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drawings/drawing18.xml" ContentType="application/vnd.openxmlformats-officedocument.drawing+xml"/>
  <Override PartName="/xl/ctrlProps/ctrlProp2.xml" ContentType="application/vnd.ms-excel.controlpropertie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3.xml" ContentType="application/vnd.ms-excel.controlproperties+xml"/>
  <Override PartName="/xl/drawings/drawing2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SAFRATEC\"/>
    </mc:Choice>
  </mc:AlternateContent>
  <xr:revisionPtr revIDLastSave="0" documentId="13_ncr:1_{ED9E94D7-E0AB-4EA7-B6BA-3CDBE2455C41}" xr6:coauthVersionLast="47" xr6:coauthVersionMax="47" xr10:uidLastSave="{00000000-0000-0000-0000-000000000000}"/>
  <bookViews>
    <workbookView xWindow="28680" yWindow="-120" windowWidth="24240" windowHeight="13020" tabRatio="935" firstSheet="12" activeTab="17" xr2:uid="{0787807A-B333-4FF5-BE97-6D65FFF09316}"/>
  </bookViews>
  <sheets>
    <sheet name="T12 (30W) 2700K6500K " sheetId="16" r:id="rId1"/>
    <sheet name="T12 (30W) 2700K6500K Acc" sheetId="17" r:id="rId2"/>
    <sheet name="T12 (30W) Full" sheetId="23" r:id="rId3"/>
    <sheet name="T12 (30W)Full Acc" sheetId="24" r:id="rId4"/>
    <sheet name="T12 (45W) R&amp;W" sheetId="25" r:id="rId5"/>
    <sheet name="T12 (45W) R&amp;W Acc" sheetId="26" r:id="rId6"/>
    <sheet name="T8 (28W) 2700K6500K" sheetId="10" r:id="rId7"/>
    <sheet name="T8 (28W) 2700K6500K Acc" sheetId="11" r:id="rId8"/>
    <sheet name="T8 (28W)Full" sheetId="12" r:id="rId9"/>
    <sheet name="T8 (28W)Full Acc" sheetId="13" r:id="rId10"/>
    <sheet name="T8 (28W)R&amp;W" sheetId="14" r:id="rId11"/>
    <sheet name="T8 (28W) R&amp;W Acc" sheetId="15" r:id="rId12"/>
    <sheet name="Mushroom (15W) 2700K6500K" sheetId="6" r:id="rId13"/>
    <sheet name="Mushroom (15W) 2700K6500K Acc" sheetId="7" r:id="rId14"/>
    <sheet name="Mushroom (15W) Full" sheetId="8" r:id="rId15"/>
    <sheet name="Mushroom (15W) Full Acc" sheetId="9" r:id="rId16"/>
    <sheet name="Mushroom (5w+10w)" sheetId="4" r:id="rId17"/>
    <sheet name="Mushroom (5w+10w) Acc" sheetId="5" r:id="rId18"/>
    <sheet name="Mushroom (15W) 2700K6500K (2)" sheetId="33" r:id="rId19"/>
    <sheet name="Mushroom (15W) 2700K6500K A (2)" sheetId="34" r:id="rId20"/>
    <sheet name="Mushroom (15W) Full (2)" sheetId="35" r:id="rId21"/>
    <sheet name="Mushroom (15W) Full Acc (2)" sheetId="36" r:id="rId22"/>
    <sheet name="Mushroom (5w+10w) (2)" sheetId="37" r:id="rId23"/>
    <sheet name="Mushroom (5w+10w) Acc (2)" sheetId="38" r:id="rId24"/>
  </sheets>
  <definedNames>
    <definedName name="_xlnm.Print_Area" localSheetId="12">'Mushroom (15W) 2700K6500K'!$B$1:$M$363</definedName>
    <definedName name="_xlnm.Print_Area" localSheetId="18">'Mushroom (15W) 2700K6500K (2)'!$B$1:$M$363</definedName>
    <definedName name="_xlnm.Print_Area" localSheetId="19">'Mushroom (15W) 2700K6500K A (2)'!$B$1:$M$363</definedName>
    <definedName name="_xlnm.Print_Area" localSheetId="13">'Mushroom (15W) 2700K6500K Acc'!$B$1:$M$363</definedName>
    <definedName name="_xlnm.Print_Area" localSheetId="14">'Mushroom (15W) Full'!$B$1:$M$363</definedName>
    <definedName name="_xlnm.Print_Area" localSheetId="20">'Mushroom (15W) Full (2)'!$B$1:$M$363</definedName>
    <definedName name="_xlnm.Print_Area" localSheetId="15">'Mushroom (15W) Full Acc'!$B$1:$M$363</definedName>
    <definedName name="_xlnm.Print_Area" localSheetId="21">'Mushroom (15W) Full Acc (2)'!$B$1:$M$363</definedName>
    <definedName name="_xlnm.Print_Area" localSheetId="16">'Mushroom (5w+10w)'!$B$1:$M$363</definedName>
    <definedName name="_xlnm.Print_Area" localSheetId="22">'Mushroom (5w+10w) (2)'!$B$1:$M$436</definedName>
    <definedName name="_xlnm.Print_Area" localSheetId="17">'Mushroom (5w+10w) Acc'!$B$1:$M$365</definedName>
    <definedName name="_xlnm.Print_Area" localSheetId="23">'Mushroom (5w+10w) Acc (2)'!$B$1:$M$363</definedName>
    <definedName name="_xlnm.Print_Area" localSheetId="0">'T12 (30W) 2700K6500K '!$B$1:$M$362</definedName>
    <definedName name="_xlnm.Print_Area" localSheetId="1">'T12 (30W) 2700K6500K Acc'!$B$1:$M$362</definedName>
    <definedName name="_xlnm.Print_Area" localSheetId="2">'T12 (30W) Full'!$B$1:$M$362</definedName>
    <definedName name="_xlnm.Print_Area" localSheetId="3">'T12 (30W)Full Acc'!$B$1:$M$362</definedName>
    <definedName name="_xlnm.Print_Area" localSheetId="4">'T12 (45W) R&amp;W'!$B$1:$M$362</definedName>
    <definedName name="_xlnm.Print_Area" localSheetId="5">'T12 (45W) R&amp;W Acc'!$B$1:$M$362</definedName>
    <definedName name="_xlnm.Print_Area" localSheetId="6">'T8 (28W) 2700K6500K'!$B$1:$M$362</definedName>
    <definedName name="_xlnm.Print_Area" localSheetId="7">'T8 (28W) 2700K6500K Acc'!$B$1:$M$362</definedName>
    <definedName name="_xlnm.Print_Area" localSheetId="11">'T8 (28W) R&amp;W Acc'!$B$1:$M$362</definedName>
    <definedName name="_xlnm.Print_Area" localSheetId="8">'T8 (28W)Full'!$B$1:$M$362</definedName>
    <definedName name="_xlnm.Print_Area" localSheetId="9">'T8 (28W)Full Acc'!$B$1:$M$362</definedName>
    <definedName name="_xlnm.Print_Area" localSheetId="10">'T8 (28W)R&amp;W'!$B$1:$M$362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26" i="5" l="1"/>
  <c r="K325" i="5"/>
  <c r="K324" i="5"/>
  <c r="K323" i="5"/>
  <c r="K322" i="5"/>
  <c r="K327" i="5" s="1"/>
  <c r="J10" i="5"/>
  <c r="K328" i="5" l="1"/>
  <c r="K329" i="5" s="1"/>
  <c r="K324" i="37" l="1"/>
  <c r="K323" i="37"/>
  <c r="K322" i="37"/>
  <c r="K321" i="37"/>
  <c r="K320" i="37"/>
  <c r="K325" i="37" s="1"/>
  <c r="J10" i="37"/>
  <c r="K326" i="37" l="1"/>
  <c r="K327" i="37"/>
</calcChain>
</file>

<file path=xl/sharedStrings.xml><?xml version="1.0" encoding="utf-8"?>
<sst xmlns="http://schemas.openxmlformats.org/spreadsheetml/2006/main" count="2543" uniqueCount="164">
  <si>
    <t>Atencion</t>
  </si>
  <si>
    <t>RUT</t>
  </si>
  <si>
    <t>Direccion</t>
  </si>
  <si>
    <t>Telefono</t>
  </si>
  <si>
    <t xml:space="preserve">E-mail </t>
  </si>
  <si>
    <t>Razon Social</t>
  </si>
  <si>
    <t>COMERCIAL TSA LTDA.</t>
  </si>
  <si>
    <t>Vendedor</t>
  </si>
  <si>
    <t>E-mail</t>
  </si>
  <si>
    <t>Web</t>
  </si>
  <si>
    <t>Movil</t>
  </si>
  <si>
    <t>nicolas@safratec.com</t>
  </si>
  <si>
    <t>Fecha</t>
  </si>
  <si>
    <t>Proyecto</t>
  </si>
  <si>
    <t xml:space="preserve">PROYECTO DE ILUMINACION LED </t>
  </si>
  <si>
    <t>R.U.T.: 76.040.231-1</t>
  </si>
  <si>
    <t>COTIZACION</t>
  </si>
  <si>
    <t>Tenemos el agrado de ofrecer a usted una solución de iluminación regulable sin parpadeo de diseño único para gallineros que mejora el bienestar de las aves de corral y aumenta la producción avícola.</t>
  </si>
  <si>
    <t>Caracteristicas:</t>
  </si>
  <si>
    <t>· Uniformidad: distribución óptima de la iluminación.
· Altísima eficiencia de iluminación, alto ahorro de energía.
· Función de atenuación suave 0-100% sin parpadeo, elimina el estrés en las aves.
· Clasificación IP65, resiste el lavado a alta presión.
· Cubierta de PC (policarbonato), resistente al impacto del amoniaco.
· Base de aluminio, excelente disipación de calor.
· Fácil limpieza, 
. Fácil instalación.
· Vida útil&gt; 50000h.</t>
  </si>
  <si>
    <t xml:space="preserve">Sistema de iluminación dimeable para galpones de </t>
  </si>
  <si>
    <t>Largo del galpon:</t>
  </si>
  <si>
    <t>Ancho del galpon:</t>
  </si>
  <si>
    <t>Lamparas o Luminarias:</t>
  </si>
  <si>
    <t>Cantidad:</t>
  </si>
  <si>
    <t>Cantidad Transversal:</t>
  </si>
  <si>
    <t>Cantidad Longitudinal:</t>
  </si>
  <si>
    <t>Caracterisiticas de la Lampara o Luminaria:</t>
  </si>
  <si>
    <t>Modelo:</t>
  </si>
  <si>
    <t>Lumens Efficacy:</t>
  </si>
  <si>
    <t>White 120lm/w Red 55lm/w</t>
  </si>
  <si>
    <t>Cable:</t>
  </si>
  <si>
    <t xml:space="preserve">PLUG AND PLAY CABLE -4 PINS-16 GAUGE -300 VAC- IP65 (4,40 METER 				LONG) </t>
  </si>
  <si>
    <t xml:space="preserve">Wire Rope: </t>
  </si>
  <si>
    <t>Adjustable from 0,5-2,5m</t>
  </si>
  <si>
    <t>Control de iluminacion:</t>
  </si>
  <si>
    <t>Características del controlador szAMB®:
- Preciso y consistente
- Mejora el bienestar de los animales
- Programación (pollos de engorde / gallinas ponedoras) 
- CPU Digital incorporada con control inteligente de la temporización y de la iluminación
- Tiempo de transición disponible para la simulación de la luz del día
- Control totalmente automático u opciones manuales
- Pantalla LCD de 7 pulgadas
- Soporta la función de memoria de Iluminación de aves de corral
- Regulación por triac de borde de ataque y borde de salida + señal de control de 0-10v</t>
  </si>
  <si>
    <t>Model No</t>
  </si>
  <si>
    <t>Output Current</t>
  </si>
  <si>
    <t>Output Power / 110V</t>
  </si>
  <si>
    <t>Output Power  / 220V</t>
  </si>
  <si>
    <t>Operating Voltage</t>
  </si>
  <si>
    <t>Frequency</t>
  </si>
  <si>
    <t>AMB-IDS-2C</t>
  </si>
  <si>
    <t>2*10A </t>
  </si>
  <si>
    <t>Maximum resistive load : 2200W</t>
  </si>
  <si>
    <t>Maximum resistive load : 4400W</t>
  </si>
  <si>
    <t>AC100-240V</t>
  </si>
  <si>
    <t>50/60 Hz</t>
  </si>
  <si>
    <t>Dimensions</t>
  </si>
  <si>
    <t>285 mm X 200 mm X 153.2 mm</t>
  </si>
  <si>
    <t>Temperature</t>
  </si>
  <si>
    <t>0° to 40° C / 32° to 104°F</t>
  </si>
  <si>
    <t>Storage</t>
  </si>
  <si>
    <t>-15° to 50° C / 5° to 122°F</t>
  </si>
  <si>
    <t>Relative Humidity</t>
  </si>
  <si>
    <t>5 to 90% without condensation</t>
  </si>
  <si>
    <t>Estudios han mostrado que el uso de iluminación de color Azul y/o Verde impactan positivamente en el crecimiento de las Aves. Aves expuestas a luz cuyo espectro va entre 415nm-550nm mostraron mejor desempeño productivo que pollos Broiler expuestos a iluminación de color roja (&gt;600nm).</t>
  </si>
  <si>
    <t>Código</t>
  </si>
  <si>
    <t>Descripción</t>
  </si>
  <si>
    <t>Cantidad por galpón</t>
  </si>
  <si>
    <t>Valor unitario neto USD</t>
  </si>
  <si>
    <t>Valor total NETO USD</t>
  </si>
  <si>
    <t>TOTAL NETO USD</t>
  </si>
  <si>
    <t>IVA</t>
  </si>
  <si>
    <t>TOTAL CON IVA USD</t>
  </si>
  <si>
    <t>** USD (INCLUDING OCEAN FREIGHT  TO CHILE)</t>
  </si>
  <si>
    <t>** Términos: transferencia bancaria, 50% ANTICIPADO, 50% 30 días post facturación</t>
  </si>
  <si>
    <t>** Facturación en Pesos considerando Tasa de Cambio del Banco Central al día de la emisión de la Factura</t>
  </si>
  <si>
    <t>** Validez de la cotización 15 días</t>
  </si>
  <si>
    <t>** Plazos: 12-20 días para fabricación, 4-6 semanas flete marítimo (plazos pueden modificarse por circunstancias actuales de Covid)</t>
  </si>
  <si>
    <t>Emitir Orden de compra a nombre de:</t>
  </si>
  <si>
    <t xml:space="preserve">Rut: 76.040.231-1      </t>
  </si>
  <si>
    <t>Giro: Venta y arriendo maq., equipos, insumos agrícola.</t>
  </si>
  <si>
    <t>Dirección: Badajoz 12, of. 303, Las Condes, Santiago</t>
  </si>
  <si>
    <t>Enviar comprobante de pago a</t>
  </si>
  <si>
    <t xml:space="preserve">BANCO DE CHILE -CTA CTE: 016 613 808 08 </t>
  </si>
  <si>
    <t>Caracteristicas del Galpon:</t>
  </si>
  <si>
    <t>Altura al Hombro:</t>
  </si>
  <si>
    <t>Altura a la Cumbrera:</t>
  </si>
  <si>
    <t>Altura a la Cercha:</t>
  </si>
  <si>
    <t>Cielo Razo:</t>
  </si>
  <si>
    <t>Distancia entre Cerchas:</t>
  </si>
  <si>
    <t>Material de la Cercha:</t>
  </si>
  <si>
    <t>Material del Piso:</t>
  </si>
  <si>
    <t>Material de la Pared:</t>
  </si>
  <si>
    <t>Material del Techo:</t>
  </si>
  <si>
    <t>Objetivo de iluminacion:</t>
  </si>
  <si>
    <t>Cantidad de Pasillos:</t>
  </si>
  <si>
    <t>Ancho de Pasillos:</t>
  </si>
  <si>
    <t>Cantidad de Baterias:</t>
  </si>
  <si>
    <t>Altura de la Bateria:</t>
  </si>
  <si>
    <t>Ancho de la Bateria:</t>
  </si>
  <si>
    <t xml:space="preserve">BU140C-15WTD-W/R	15 WATTS (5W RED / 10W 5000K ) 	MUSHROOM LAMP -220VAC-0,2% -100 %  DIMMABLE RATED IP67,  (INCLUDING SUSPENSION KIT) </t>
  </si>
  <si>
    <t xml:space="preserve">PLUG AND PLAY CABLE -2 PINS-16 GAUGE -300 VAC- IP65 (4,40 METER 				LONG) </t>
  </si>
  <si>
    <t xml:space="preserve">BU140C-15WTD	15 WATTS (2700K-6500K ) 	MUSHROOM LAMP -220VAC-0,2% -100 %  DIMMABLE RATED IP67,  (INCLUDING SUSPENSION KIT) </t>
  </si>
  <si>
    <t xml:space="preserve">BU140C-15WTD-F  	15 WATTS (Full Spectrum ) 	MUSHROOM LAMP -220VAC-0,2% -100 %  DIMMABLE RATED IP67,  (INCLUDING SUSPENSION KIT) </t>
  </si>
  <si>
    <t xml:space="preserve">WP6K-28WTD-V  28 WATTS (2700K-6500K ) 	T8 V-SHAPE LAMP -220VAC-0,2% -100 %  DIMMABLE RATED IP67,  (INCLUDING SUSPENSION KIT) </t>
  </si>
  <si>
    <t xml:space="preserve"> 130lm/w-140lm/w</t>
  </si>
  <si>
    <t xml:space="preserve"> 120lm/w</t>
  </si>
  <si>
    <t xml:space="preserve"> 120lm/w </t>
  </si>
  <si>
    <t xml:space="preserve"> 110lm/w</t>
  </si>
  <si>
    <t xml:space="preserve"> 110lm/w </t>
  </si>
  <si>
    <t xml:space="preserve">WP6K-28WTD-F  28 WATTS (Full Spectrum ) 	T8 V-SHAPE LAMP -220VAC-0,2% -100 %  DIMMABLE RATED IP67,  (INCLUDING SUSPENSION KIT) </t>
  </si>
  <si>
    <t xml:space="preserve">WP6K-28WTD-F  28 WATTS Full Spectrum ) 	T8 V-SHAPE LAMP -220VAC-0,2% -100 %  DIMMABLE RATED IP67,  (INCLUDING SUSPENSION KIT) </t>
  </si>
  <si>
    <t xml:space="preserve">WP6K-23WTD-WR  23 WATTS (15W White &amp; 8W Red ) 	T8 V-SHAPE LAMP -220VAC-0,2% -100 %  DIMMABLE RATED IP67,  (INCLUDING SUSPENSION KIT) </t>
  </si>
  <si>
    <t>Red + White 110lm/w</t>
  </si>
  <si>
    <t xml:space="preserve"> 120lm/w-130lm/w</t>
  </si>
  <si>
    <t xml:space="preserve">WP6K-30WTD-W  30 WATTS (2700K-6500K ) 	T12 double V-SHAPE LAMP -220VAC-0,2% -100 %  DIMMABLE RATED IP67,  (INCLUDING SUSPENSION KIT) </t>
  </si>
  <si>
    <t xml:space="preserve">WP6K-30WTD-F  30 WATTS (Full Spectrum ) 	T12 double V-SHAPE LAMP -220VAC-0,2% -100 %  DIMMABLE RATED IP67,  (INCLUDING SUSPENSION KIT) </t>
  </si>
  <si>
    <t xml:space="preserve">WP6K-30WTD-F 30 WATTS (Full Spectrum ) 	T12 double V-SHAPE LAMP -220VAC-0,2% -100 %  DIMMABLE RATED IP67,  (INCLUDING SUSPENSION KIT) </t>
  </si>
  <si>
    <t xml:space="preserve"> 100lm/w-110lm/w</t>
  </si>
  <si>
    <t xml:space="preserve">WP6K-45WTD-WR  45 WATTS (15W Red + 30W White) 	T12 double V-SHAPE LAMP -220VAC-0,2% -100 %  DIMMABLE RATED IP67,  (INCLUDING SUSPENSION KIT) </t>
  </si>
  <si>
    <t xml:space="preserve"> RED + WHITE 100lm/w-110lm/w</t>
  </si>
  <si>
    <t>Forma de Pago USD</t>
  </si>
  <si>
    <t>RUT: 76.040.231-1</t>
  </si>
  <si>
    <t>Nombre: COMERCIAL TSA LTDA</t>
  </si>
  <si>
    <t>Banco:  BANCO DE CHILE</t>
  </si>
  <si>
    <t>CTA CTE: 05-166-13808-02</t>
  </si>
  <si>
    <t>Dirección del Banco: Estado # 260 Santiago-Región Metropolitana-Chile</t>
  </si>
  <si>
    <t>Moneda: Dólar Americano (USD)</t>
  </si>
  <si>
    <t>Swift: BCHICLRM</t>
  </si>
  <si>
    <t>E Maxima:</t>
  </si>
  <si>
    <t>E Minima:</t>
  </si>
  <si>
    <t>E Promedio:</t>
  </si>
  <si>
    <t>Uniformidad:</t>
  </si>
  <si>
    <t>Estimacion de Lux:</t>
  </si>
  <si>
    <t>Patricio Salazar</t>
  </si>
  <si>
    <t>89.136.700-7</t>
  </si>
  <si>
    <t>+56 9 9842 9923</t>
  </si>
  <si>
    <t>psalazar@agricolalostilos.com</t>
  </si>
  <si>
    <t>SOC AGRICOLA LOS TILOS LIMITADA</t>
  </si>
  <si>
    <t>Nicolas Oelckers</t>
  </si>
  <si>
    <t>nicolas@tsachile.com</t>
  </si>
  <si>
    <t>www.tsachile.com</t>
  </si>
  <si>
    <t>+56 9 9218 3615</t>
  </si>
  <si>
    <t>N# 20231207na</t>
  </si>
  <si>
    <t>86 mts</t>
  </si>
  <si>
    <t>10 mts</t>
  </si>
  <si>
    <t>2.7 mts</t>
  </si>
  <si>
    <t>5.4 mts</t>
  </si>
  <si>
    <t>3 mts</t>
  </si>
  <si>
    <t>No</t>
  </si>
  <si>
    <t>1.15 mts</t>
  </si>
  <si>
    <t>2.4 mts</t>
  </si>
  <si>
    <t>1.8 mts</t>
  </si>
  <si>
    <t>Metal</t>
  </si>
  <si>
    <t>Concreto</t>
  </si>
  <si>
    <t>BU140C-15WTD-W/R</t>
  </si>
  <si>
    <t>AC220V Triac Dimmable Flicker Free Mushroom LED Bulb, 10W 5000K + 5W Red, Clear Cover, 4x0.75mm2 EU Single-Ended Power Cable 10cm  with Male 4pins connector</t>
  </si>
  <si>
    <t>Rubber T connector (Bracket 4 pin connector), male and female horizontal connectors, and one female connector on the bottom. 10 cm long each</t>
  </si>
  <si>
    <t>PPC -4 pins (1.5mm2) 500 meters long</t>
  </si>
  <si>
    <t xml:space="preserve">Power Cable 750 long </t>
  </si>
  <si>
    <t>AMB-IDS-4000W-2C</t>
  </si>
  <si>
    <t>4000W Triac Dimmer (trailing edge) Unit (2 channels) 220-240 VACMaster  Slave functionDimming Timing IntegrationIP66 Waterproof</t>
  </si>
  <si>
    <t>Shipping fee</t>
  </si>
  <si>
    <t>CIF to San Antonio Seaport</t>
  </si>
  <si>
    <t>COMERCIAL TSA SPA.</t>
  </si>
  <si>
    <t>SIMULACION REALIZADA EN EL PROGRAMA DE ESTIMACION DE ILUMINACION DIALUX</t>
  </si>
  <si>
    <t xml:space="preserve">Según Software de estimacion Dialux Indicadores </t>
  </si>
  <si>
    <t>N# 20231207nb</t>
  </si>
  <si>
    <t>110 mts</t>
  </si>
  <si>
    <t xml:space="preserve">Power Cable 550 long </t>
  </si>
  <si>
    <t>PPC -4 pins (1.5mm2) 550 meters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</si>
</sst>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 &quot;$&quot;* #,##0_ ;_ &quot;$&quot;* \-#,##0_ ;_ &quot;$&quot;* &quot;-&quot;_ ;_ @_ "/>
    <numFmt numFmtId="164" formatCode="_ &quot;$&quot;* #,##0.00_ ;_ &quot;$&quot;* \-#,##0.00_ ;_ &quot;$&quot;* &quot;-&quot;_ ;_ @_ "/>
    <numFmt numFmtId="165" formatCode="[$USD]\ #,##0.00;[$USD]\ \-#,##0.00"/>
  </numFmts>
  <fonts count="22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00B0F0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name val="宋体"/>
      <family val="3"/>
      <charset val="134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10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2" fontId="4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/>
    <xf numFmtId="0" fontId="17" fillId="0" borderId="0"/>
  </cellStyleXfs>
  <cellXfs count="81">
    <xf numFmtId="0" fontId="0" fillId="0" borderId="0" xfId="0"/>
    <xf numFmtId="0" fontId="1" fillId="0" borderId="0" xfId="0" applyFont="1"/>
    <xf numFmtId="0" fontId="8" fillId="0" borderId="0" xfId="0" applyFont="1"/>
    <xf numFmtId="0" fontId="9" fillId="0" borderId="0" xfId="0" applyFont="1" applyAlignment="1">
      <alignment vertical="center"/>
    </xf>
    <xf numFmtId="0" fontId="12" fillId="0" borderId="0" xfId="0" applyFont="1"/>
    <xf numFmtId="0" fontId="10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2" fillId="0" borderId="0" xfId="0" applyFont="1"/>
    <xf numFmtId="0" fontId="8" fillId="0" borderId="0" xfId="0" applyFont="1" applyAlignment="1">
      <alignment wrapText="1"/>
    </xf>
    <xf numFmtId="0" fontId="7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/>
    </xf>
    <xf numFmtId="0" fontId="5" fillId="2" borderId="1" xfId="0" applyFont="1" applyFill="1" applyBorder="1" applyAlignment="1">
      <alignment horizontal="center" wrapText="1"/>
    </xf>
    <xf numFmtId="0" fontId="7" fillId="3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164" fontId="7" fillId="0" borderId="1" xfId="1" applyNumberFormat="1" applyFont="1" applyBorder="1" applyAlignment="1">
      <alignment horizontal="center" wrapText="1"/>
    </xf>
    <xf numFmtId="0" fontId="7" fillId="0" borderId="1" xfId="0" applyFont="1" applyBorder="1" applyAlignment="1">
      <alignment wrapText="1"/>
    </xf>
    <xf numFmtId="164" fontId="5" fillId="0" borderId="1" xfId="1" applyNumberFormat="1" applyFont="1" applyBorder="1" applyAlignment="1">
      <alignment horizontal="center" wrapText="1"/>
    </xf>
    <xf numFmtId="0" fontId="8" fillId="0" borderId="0" xfId="0" applyFont="1" applyAlignment="1">
      <alignment horizontal="right"/>
    </xf>
    <xf numFmtId="0" fontId="8" fillId="4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7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left" wrapText="1"/>
    </xf>
    <xf numFmtId="0" fontId="5" fillId="2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7" fillId="3" borderId="8" xfId="0" applyFont="1" applyFill="1" applyBorder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9" xfId="0" applyFont="1" applyFill="1" applyBorder="1" applyAlignment="1">
      <alignment horizontal="left"/>
    </xf>
    <xf numFmtId="0" fontId="5" fillId="0" borderId="1" xfId="0" applyFont="1" applyBorder="1" applyAlignment="1">
      <alignment horizontal="left" wrapText="1"/>
    </xf>
    <xf numFmtId="0" fontId="5" fillId="3" borderId="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3" borderId="7" xfId="0" applyFont="1" applyFill="1" applyBorder="1" applyAlignment="1">
      <alignment horizontal="left"/>
    </xf>
    <xf numFmtId="0" fontId="7" fillId="3" borderId="8" xfId="0" applyFont="1" applyFill="1" applyBorder="1"/>
    <xf numFmtId="0" fontId="7" fillId="3" borderId="0" xfId="0" applyFont="1" applyFill="1"/>
    <xf numFmtId="0" fontId="7" fillId="3" borderId="9" xfId="0" applyFont="1" applyFill="1" applyBorder="1"/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5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7" fillId="3" borderId="2" xfId="0" applyFont="1" applyFill="1" applyBorder="1" applyAlignment="1">
      <alignment horizontal="left"/>
    </xf>
    <xf numFmtId="0" fontId="7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16" fillId="0" borderId="0" xfId="2" applyAlignment="1">
      <alignment horizontal="left"/>
    </xf>
    <xf numFmtId="0" fontId="18" fillId="0" borderId="1" xfId="3" applyFont="1" applyBorder="1" applyAlignment="1">
      <alignment horizontal="center" vertical="center" wrapText="1"/>
    </xf>
    <xf numFmtId="0" fontId="19" fillId="0" borderId="1" xfId="3" applyFont="1" applyBorder="1" applyAlignment="1">
      <alignment horizontal="left" vertical="center" wrapText="1"/>
    </xf>
    <xf numFmtId="0" fontId="20" fillId="0" borderId="1" xfId="4" applyFont="1" applyBorder="1" applyAlignment="1">
      <alignment horizontal="center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1" applyNumberFormat="1" applyFont="1" applyBorder="1" applyAlignment="1">
      <alignment horizontal="center" vertical="center" wrapText="1"/>
    </xf>
    <xf numFmtId="0" fontId="19" fillId="0" borderId="10" xfId="3" applyFont="1" applyBorder="1" applyAlignment="1">
      <alignment horizontal="left" vertical="center" wrapText="1"/>
    </xf>
    <xf numFmtId="0" fontId="19" fillId="0" borderId="11" xfId="3" applyFont="1" applyBorder="1" applyAlignment="1">
      <alignment horizontal="left" vertical="center" wrapText="1"/>
    </xf>
    <xf numFmtId="0" fontId="19" fillId="0" borderId="12" xfId="3" applyFont="1" applyBorder="1" applyAlignment="1">
      <alignment horizontal="left" vertical="center" wrapText="1"/>
    </xf>
    <xf numFmtId="0" fontId="21" fillId="0" borderId="1" xfId="4" applyFont="1" applyBorder="1" applyAlignment="1">
      <alignment horizontal="center" vertical="center" wrapText="1"/>
    </xf>
    <xf numFmtId="0" fontId="16" fillId="3" borderId="8" xfId="2" applyFill="1" applyBorder="1" applyAlignment="1">
      <alignment horizontal="left"/>
    </xf>
    <xf numFmtId="0" fontId="2" fillId="0" borderId="0" xfId="0" applyFont="1" applyAlignment="1">
      <alignment horizontal="center"/>
    </xf>
  </cellXfs>
  <cellStyles count="5">
    <cellStyle name="Hipervínculo" xfId="2" builtinId="8"/>
    <cellStyle name="Moneda [0]" xfId="1" builtinId="7"/>
    <cellStyle name="Normal" xfId="0" builtinId="0"/>
    <cellStyle name="常规 2" xfId="4" xr:uid="{98E79C34-A642-4D4B-AB0F-62BDB6627827}"/>
    <cellStyle name="常规 4" xfId="3" xr:uid="{9782081B-5223-4482-99CE-08F0F736C3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9.jpeg"/><Relationship Id="rId4" Type="http://schemas.openxmlformats.org/officeDocument/2006/relationships/image" Target="../media/image4.png"/><Relationship Id="rId9" Type="http://schemas.openxmlformats.org/officeDocument/2006/relationships/image" Target="../media/image8.jpe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7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8.png"/><Relationship Id="rId10" Type="http://schemas.openxmlformats.org/officeDocument/2006/relationships/image" Target="../media/image9.jpeg"/><Relationship Id="rId4" Type="http://schemas.openxmlformats.org/officeDocument/2006/relationships/image" Target="../media/image4.png"/><Relationship Id="rId9" Type="http://schemas.openxmlformats.org/officeDocument/2006/relationships/image" Target="../media/image8.jpeg"/><Relationship Id="rId1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9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9.jpeg"/><Relationship Id="rId4" Type="http://schemas.openxmlformats.org/officeDocument/2006/relationships/image" Target="../media/image4.png"/><Relationship Id="rId9" Type="http://schemas.openxmlformats.org/officeDocument/2006/relationships/image" Target="../media/image8.jpeg"/><Relationship Id="rId14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5.png"/><Relationship Id="rId10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7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2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25.png"/><Relationship Id="rId5" Type="http://schemas.openxmlformats.org/officeDocument/2006/relationships/image" Target="../media/image5.png"/><Relationship Id="rId10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8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2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26.png"/><Relationship Id="rId5" Type="http://schemas.openxmlformats.org/officeDocument/2006/relationships/image" Target="../media/image5.png"/><Relationship Id="rId10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8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2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26.png"/><Relationship Id="rId5" Type="http://schemas.openxmlformats.org/officeDocument/2006/relationships/image" Target="../media/image5.png"/><Relationship Id="rId10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9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2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26.png"/><Relationship Id="rId5" Type="http://schemas.openxmlformats.org/officeDocument/2006/relationships/image" Target="../media/image5.png"/><Relationship Id="rId10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13" Type="http://schemas.openxmlformats.org/officeDocument/2006/relationships/image" Target="../media/image29.png"/><Relationship Id="rId3" Type="http://schemas.openxmlformats.org/officeDocument/2006/relationships/image" Target="../media/image3.png"/><Relationship Id="rId7" Type="http://schemas.openxmlformats.org/officeDocument/2006/relationships/image" Target="../media/image21.png"/><Relationship Id="rId12" Type="http://schemas.openxmlformats.org/officeDocument/2006/relationships/image" Target="../media/image2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20.png"/><Relationship Id="rId11" Type="http://schemas.openxmlformats.org/officeDocument/2006/relationships/image" Target="../media/image26.png"/><Relationship Id="rId5" Type="http://schemas.openxmlformats.org/officeDocument/2006/relationships/image" Target="../media/image5.png"/><Relationship Id="rId10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5.PNG"/><Relationship Id="rId5" Type="http://schemas.openxmlformats.org/officeDocument/2006/relationships/image" Target="../media/image3.png"/><Relationship Id="rId10" Type="http://schemas.openxmlformats.org/officeDocument/2006/relationships/image" Target="../media/image34.PNG"/><Relationship Id="rId4" Type="http://schemas.openxmlformats.org/officeDocument/2006/relationships/image" Target="../media/image2.png"/><Relationship Id="rId9" Type="http://schemas.openxmlformats.org/officeDocument/2006/relationships/image" Target="../media/image33.png"/><Relationship Id="rId14" Type="http://schemas.openxmlformats.org/officeDocument/2006/relationships/image" Target="../media/image38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5.PNG"/><Relationship Id="rId5" Type="http://schemas.openxmlformats.org/officeDocument/2006/relationships/image" Target="../media/image3.png"/><Relationship Id="rId10" Type="http://schemas.openxmlformats.org/officeDocument/2006/relationships/image" Target="../media/image34.PNG"/><Relationship Id="rId4" Type="http://schemas.openxmlformats.org/officeDocument/2006/relationships/image" Target="../media/image2.png"/><Relationship Id="rId9" Type="http://schemas.openxmlformats.org/officeDocument/2006/relationships/image" Target="../media/image33.png"/><Relationship Id="rId14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5.PNG"/><Relationship Id="rId5" Type="http://schemas.openxmlformats.org/officeDocument/2006/relationships/image" Target="../media/image3.png"/><Relationship Id="rId10" Type="http://schemas.openxmlformats.org/officeDocument/2006/relationships/image" Target="../media/image34.PNG"/><Relationship Id="rId4" Type="http://schemas.openxmlformats.org/officeDocument/2006/relationships/image" Target="../media/image2.png"/><Relationship Id="rId9" Type="http://schemas.openxmlformats.org/officeDocument/2006/relationships/image" Target="../media/image33.png"/><Relationship Id="rId14" Type="http://schemas.openxmlformats.org/officeDocument/2006/relationships/image" Target="../media/image39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5.PNG"/><Relationship Id="rId5" Type="http://schemas.openxmlformats.org/officeDocument/2006/relationships/image" Target="../media/image3.png"/><Relationship Id="rId10" Type="http://schemas.openxmlformats.org/officeDocument/2006/relationships/image" Target="../media/image34.PNG"/><Relationship Id="rId4" Type="http://schemas.openxmlformats.org/officeDocument/2006/relationships/image" Target="../media/image2.png"/><Relationship Id="rId9" Type="http://schemas.openxmlformats.org/officeDocument/2006/relationships/image" Target="../media/image33.png"/><Relationship Id="rId14" Type="http://schemas.openxmlformats.org/officeDocument/2006/relationships/image" Target="../media/image39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5.PNG"/><Relationship Id="rId5" Type="http://schemas.openxmlformats.org/officeDocument/2006/relationships/image" Target="../media/image3.png"/><Relationship Id="rId10" Type="http://schemas.openxmlformats.org/officeDocument/2006/relationships/image" Target="../media/image34.PNG"/><Relationship Id="rId4" Type="http://schemas.openxmlformats.org/officeDocument/2006/relationships/image" Target="../media/image2.png"/><Relationship Id="rId9" Type="http://schemas.openxmlformats.org/officeDocument/2006/relationships/image" Target="../media/image33.png"/><Relationship Id="rId14" Type="http://schemas.openxmlformats.org/officeDocument/2006/relationships/image" Target="../media/image40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6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5.PNG"/><Relationship Id="rId5" Type="http://schemas.openxmlformats.org/officeDocument/2006/relationships/image" Target="../media/image3.png"/><Relationship Id="rId10" Type="http://schemas.openxmlformats.org/officeDocument/2006/relationships/image" Target="../media/image34.PNG"/><Relationship Id="rId4" Type="http://schemas.openxmlformats.org/officeDocument/2006/relationships/image" Target="../media/image2.png"/><Relationship Id="rId9" Type="http://schemas.openxmlformats.org/officeDocument/2006/relationships/image" Target="../media/image33.png"/><Relationship Id="rId14" Type="http://schemas.openxmlformats.org/officeDocument/2006/relationships/image" Target="../media/image4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7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6.PNG"/><Relationship Id="rId5" Type="http://schemas.openxmlformats.org/officeDocument/2006/relationships/image" Target="../media/image3.png"/><Relationship Id="rId10" Type="http://schemas.openxmlformats.org/officeDocument/2006/relationships/image" Target="../media/image35.PNG"/><Relationship Id="rId4" Type="http://schemas.openxmlformats.org/officeDocument/2006/relationships/image" Target="../media/image2.png"/><Relationship Id="rId9" Type="http://schemas.openxmlformats.org/officeDocument/2006/relationships/image" Target="../media/image34.PNG"/><Relationship Id="rId14" Type="http://schemas.openxmlformats.org/officeDocument/2006/relationships/image" Target="../media/image4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7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6.PNG"/><Relationship Id="rId5" Type="http://schemas.openxmlformats.org/officeDocument/2006/relationships/image" Target="../media/image3.png"/><Relationship Id="rId10" Type="http://schemas.openxmlformats.org/officeDocument/2006/relationships/image" Target="../media/image35.PNG"/><Relationship Id="rId4" Type="http://schemas.openxmlformats.org/officeDocument/2006/relationships/image" Target="../media/image2.png"/><Relationship Id="rId9" Type="http://schemas.openxmlformats.org/officeDocument/2006/relationships/image" Target="../media/image34.PNG"/><Relationship Id="rId14" Type="http://schemas.openxmlformats.org/officeDocument/2006/relationships/image" Target="../media/image4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9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7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6.PNG"/><Relationship Id="rId5" Type="http://schemas.openxmlformats.org/officeDocument/2006/relationships/image" Target="../media/image3.png"/><Relationship Id="rId10" Type="http://schemas.openxmlformats.org/officeDocument/2006/relationships/image" Target="../media/image35.PNG"/><Relationship Id="rId4" Type="http://schemas.openxmlformats.org/officeDocument/2006/relationships/image" Target="../media/image2.png"/><Relationship Id="rId9" Type="http://schemas.openxmlformats.org/officeDocument/2006/relationships/image" Target="../media/image34.PNG"/><Relationship Id="rId14" Type="http://schemas.openxmlformats.org/officeDocument/2006/relationships/image" Target="../media/image42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9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7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6.PNG"/><Relationship Id="rId5" Type="http://schemas.openxmlformats.org/officeDocument/2006/relationships/image" Target="../media/image3.png"/><Relationship Id="rId10" Type="http://schemas.openxmlformats.org/officeDocument/2006/relationships/image" Target="../media/image35.PNG"/><Relationship Id="rId4" Type="http://schemas.openxmlformats.org/officeDocument/2006/relationships/image" Target="../media/image2.png"/><Relationship Id="rId9" Type="http://schemas.openxmlformats.org/officeDocument/2006/relationships/image" Target="../media/image34.PNG"/><Relationship Id="rId14" Type="http://schemas.openxmlformats.org/officeDocument/2006/relationships/image" Target="../media/image4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40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7.png"/><Relationship Id="rId17" Type="http://schemas.openxmlformats.org/officeDocument/2006/relationships/image" Target="../media/image45.png"/><Relationship Id="rId2" Type="http://schemas.openxmlformats.org/officeDocument/2006/relationships/image" Target="../media/image31.png"/><Relationship Id="rId16" Type="http://schemas.openxmlformats.org/officeDocument/2006/relationships/image" Target="../media/image44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6.PNG"/><Relationship Id="rId5" Type="http://schemas.openxmlformats.org/officeDocument/2006/relationships/image" Target="../media/image3.png"/><Relationship Id="rId15" Type="http://schemas.openxmlformats.org/officeDocument/2006/relationships/image" Target="../media/image43.PNG"/><Relationship Id="rId10" Type="http://schemas.openxmlformats.org/officeDocument/2006/relationships/image" Target="../media/image35.PNG"/><Relationship Id="rId4" Type="http://schemas.openxmlformats.org/officeDocument/2006/relationships/image" Target="../media/image2.png"/><Relationship Id="rId9" Type="http://schemas.openxmlformats.org/officeDocument/2006/relationships/image" Target="../media/image34.PNG"/><Relationship Id="rId14" Type="http://schemas.openxmlformats.org/officeDocument/2006/relationships/image" Target="../media/image4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40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37.png"/><Relationship Id="rId2" Type="http://schemas.openxmlformats.org/officeDocument/2006/relationships/image" Target="../media/image31.png"/><Relationship Id="rId1" Type="http://schemas.openxmlformats.org/officeDocument/2006/relationships/image" Target="../media/image30.png"/><Relationship Id="rId6" Type="http://schemas.openxmlformats.org/officeDocument/2006/relationships/image" Target="../media/image4.png"/><Relationship Id="rId11" Type="http://schemas.openxmlformats.org/officeDocument/2006/relationships/image" Target="../media/image36.PNG"/><Relationship Id="rId5" Type="http://schemas.openxmlformats.org/officeDocument/2006/relationships/image" Target="../media/image3.png"/><Relationship Id="rId10" Type="http://schemas.openxmlformats.org/officeDocument/2006/relationships/image" Target="../media/image35.PNG"/><Relationship Id="rId4" Type="http://schemas.openxmlformats.org/officeDocument/2006/relationships/image" Target="../media/image2.png"/><Relationship Id="rId9" Type="http://schemas.openxmlformats.org/officeDocument/2006/relationships/image" Target="../media/image34.PNG"/><Relationship Id="rId14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330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717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391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630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52725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48150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92125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12</xdr:col>
      <xdr:colOff>76200</xdr:colOff>
      <xdr:row>54</xdr:row>
      <xdr:rowOff>22332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1075" y="6057900"/>
          <a:ext cx="7029450" cy="4365732"/>
        </a:xfrm>
        <a:prstGeom prst="rect">
          <a:avLst/>
        </a:prstGeom>
      </xdr:spPr>
    </xdr:pic>
    <xdr:clientData/>
  </xdr:twoCellAnchor>
  <xdr:twoCellAnchor editAs="oneCell">
    <xdr:from>
      <xdr:col>5</xdr:col>
      <xdr:colOff>438188</xdr:colOff>
      <xdr:row>71</xdr:row>
      <xdr:rowOff>38099</xdr:rowOff>
    </xdr:from>
    <xdr:to>
      <xdr:col>12</xdr:col>
      <xdr:colOff>152400</xdr:colOff>
      <xdr:row>84</xdr:row>
      <xdr:rowOff>96867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1463" y="13487399"/>
          <a:ext cx="4305262" cy="2354293"/>
        </a:xfrm>
        <a:prstGeom prst="rect">
          <a:avLst/>
        </a:prstGeom>
      </xdr:spPr>
    </xdr:pic>
    <xdr:clientData/>
  </xdr:twoCellAnchor>
  <xdr:oneCellAnchor>
    <xdr:from>
      <xdr:col>3</xdr:col>
      <xdr:colOff>504825</xdr:colOff>
      <xdr:row>133</xdr:row>
      <xdr:rowOff>123825</xdr:rowOff>
    </xdr:from>
    <xdr:ext cx="1159519" cy="647300"/>
    <xdr:pic>
      <xdr:nvPicPr>
        <xdr:cNvPr id="27" name="image4.jpe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0" y="23964900"/>
          <a:ext cx="1159519" cy="647300"/>
        </a:xfrm>
        <a:prstGeom prst="rect">
          <a:avLst/>
        </a:prstGeom>
      </xdr:spPr>
    </xdr:pic>
    <xdr:clientData/>
  </xdr:oneCellAnchor>
  <xdr:oneCellAnchor>
    <xdr:from>
      <xdr:col>7</xdr:col>
      <xdr:colOff>634497</xdr:colOff>
      <xdr:row>133</xdr:row>
      <xdr:rowOff>43607</xdr:rowOff>
    </xdr:from>
    <xdr:ext cx="988642" cy="842711"/>
    <xdr:pic>
      <xdr:nvPicPr>
        <xdr:cNvPr id="28" name="image5.jpe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7947" y="23884682"/>
          <a:ext cx="988642" cy="842711"/>
        </a:xfrm>
        <a:prstGeom prst="rect">
          <a:avLst/>
        </a:prstGeom>
      </xdr:spPr>
    </xdr:pic>
    <xdr:clientData/>
  </xdr:oneCellAnchor>
  <xdr:twoCellAnchor editAs="oneCell">
    <xdr:from>
      <xdr:col>7</xdr:col>
      <xdr:colOff>231012</xdr:colOff>
      <xdr:row>85</xdr:row>
      <xdr:rowOff>38100</xdr:rowOff>
    </xdr:from>
    <xdr:to>
      <xdr:col>11</xdr:col>
      <xdr:colOff>617</xdr:colOff>
      <xdr:row>100</xdr:row>
      <xdr:rowOff>123825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04"/>
        <a:stretch/>
      </xdr:blipFill>
      <xdr:spPr>
        <a:xfrm>
          <a:off x="4974462" y="16163925"/>
          <a:ext cx="2769980" cy="269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148</xdr:row>
      <xdr:rowOff>38100</xdr:rowOff>
    </xdr:from>
    <xdr:to>
      <xdr:col>11</xdr:col>
      <xdr:colOff>123825</xdr:colOff>
      <xdr:row>163</xdr:row>
      <xdr:rowOff>68078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26603325"/>
          <a:ext cx="6572250" cy="2630303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107</xdr:row>
      <xdr:rowOff>95250</xdr:rowOff>
    </xdr:from>
    <xdr:to>
      <xdr:col>12</xdr:col>
      <xdr:colOff>91014</xdr:colOff>
      <xdr:row>118</xdr:row>
      <xdr:rowOff>104775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3450" y="19935825"/>
          <a:ext cx="7091889" cy="2009775"/>
          <a:chOff x="952500" y="20002500"/>
          <a:chExt cx="7091889" cy="2009775"/>
        </a:xfrm>
      </xdr:grpSpPr>
      <xdr:pic>
        <xdr:nvPicPr>
          <xdr:cNvPr id="33" name="Imagen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52500" y="20002500"/>
            <a:ext cx="4571429" cy="1133333"/>
          </a:xfrm>
          <a:prstGeom prst="rect">
            <a:avLst/>
          </a:prstGeom>
        </xdr:spPr>
      </xdr:pic>
      <xdr:pic>
        <xdr:nvPicPr>
          <xdr:cNvPr id="36" name="Imagen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4962525" y="21516975"/>
            <a:ext cx="3081864" cy="495300"/>
          </a:xfrm>
          <a:prstGeom prst="rect">
            <a:avLst/>
          </a:prstGeom>
        </xdr:spPr>
      </xdr:pic>
      <xdr:pic>
        <xdr:nvPicPr>
          <xdr:cNvPr id="37" name="Imagen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/>
          <a:srcRect b="13782"/>
          <a:stretch/>
        </xdr:blipFill>
        <xdr:spPr>
          <a:xfrm>
            <a:off x="5000625" y="21278850"/>
            <a:ext cx="590476" cy="23812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190500</xdr:colOff>
      <xdr:row>138</xdr:row>
      <xdr:rowOff>123826</xdr:rowOff>
    </xdr:from>
    <xdr:to>
      <xdr:col>12</xdr:col>
      <xdr:colOff>57150</xdr:colOff>
      <xdr:row>148</xdr:row>
      <xdr:rowOff>46410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52500" y="24879301"/>
          <a:ext cx="7038975" cy="17323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</xdr:row>
      <xdr:rowOff>171450</xdr:rowOff>
    </xdr:from>
    <xdr:to>
      <xdr:col>12</xdr:col>
      <xdr:colOff>76200</xdr:colOff>
      <xdr:row>54</xdr:row>
      <xdr:rowOff>12807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1075" y="6048375"/>
          <a:ext cx="7029450" cy="4365732"/>
        </a:xfrm>
        <a:prstGeom prst="rect">
          <a:avLst/>
        </a:prstGeom>
      </xdr:spPr>
    </xdr:pic>
    <xdr:clientData/>
  </xdr:twoCellAnchor>
  <xdr:twoCellAnchor editAs="oneCell">
    <xdr:from>
      <xdr:col>5</xdr:col>
      <xdr:colOff>428625</xdr:colOff>
      <xdr:row>74</xdr:row>
      <xdr:rowOff>0</xdr:rowOff>
    </xdr:from>
    <xdr:to>
      <xdr:col>12</xdr:col>
      <xdr:colOff>142837</xdr:colOff>
      <xdr:row>87</xdr:row>
      <xdr:rowOff>1618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14068425"/>
          <a:ext cx="4305262" cy="2354293"/>
        </a:xfrm>
        <a:prstGeom prst="rect">
          <a:avLst/>
        </a:prstGeom>
      </xdr:spPr>
    </xdr:pic>
    <xdr:clientData/>
  </xdr:twoCellAnchor>
  <xdr:twoCellAnchor editAs="oneCell">
    <xdr:from>
      <xdr:col>7</xdr:col>
      <xdr:colOff>221449</xdr:colOff>
      <xdr:row>88</xdr:row>
      <xdr:rowOff>95251</xdr:rowOff>
    </xdr:from>
    <xdr:to>
      <xdr:col>10</xdr:col>
      <xdr:colOff>753054</xdr:colOff>
      <xdr:row>103</xdr:row>
      <xdr:rowOff>142875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89"/>
        <a:stretch/>
      </xdr:blipFill>
      <xdr:spPr>
        <a:xfrm>
          <a:off x="4964899" y="16744951"/>
          <a:ext cx="2769980" cy="2676524"/>
        </a:xfrm>
        <a:prstGeom prst="rect">
          <a:avLst/>
        </a:prstGeom>
      </xdr:spPr>
    </xdr:pic>
    <xdr:clientData/>
  </xdr:twoCellAnchor>
  <xdr:oneCellAnchor>
    <xdr:from>
      <xdr:col>4</xdr:col>
      <xdr:colOff>342900</xdr:colOff>
      <xdr:row>145</xdr:row>
      <xdr:rowOff>66675</xdr:rowOff>
    </xdr:from>
    <xdr:ext cx="1159519" cy="647300"/>
    <xdr:pic>
      <xdr:nvPicPr>
        <xdr:cNvPr id="20" name="image4.jpeg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4175" y="26793825"/>
          <a:ext cx="1159519" cy="647300"/>
        </a:xfrm>
        <a:prstGeom prst="rect">
          <a:avLst/>
        </a:prstGeom>
      </xdr:spPr>
    </xdr:pic>
    <xdr:clientData/>
  </xdr:oneCellAnchor>
  <xdr:oneCellAnchor>
    <xdr:from>
      <xdr:col>7</xdr:col>
      <xdr:colOff>329697</xdr:colOff>
      <xdr:row>144</xdr:row>
      <xdr:rowOff>157907</xdr:rowOff>
    </xdr:from>
    <xdr:ext cx="988642" cy="842711"/>
    <xdr:pic>
      <xdr:nvPicPr>
        <xdr:cNvPr id="21" name="image5.jpeg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3147" y="26704082"/>
          <a:ext cx="988642" cy="842711"/>
        </a:xfrm>
        <a:prstGeom prst="rect">
          <a:avLst/>
        </a:prstGeom>
      </xdr:spPr>
    </xdr:pic>
    <xdr:clientData/>
  </xdr:oneCellAnchor>
  <xdr:twoCellAnchor editAs="oneCell">
    <xdr:from>
      <xdr:col>2</xdr:col>
      <xdr:colOff>323850</xdr:colOff>
      <xdr:row>164</xdr:row>
      <xdr:rowOff>133350</xdr:rowOff>
    </xdr:from>
    <xdr:to>
      <xdr:col>11</xdr:col>
      <xdr:colOff>133350</xdr:colOff>
      <xdr:row>179</xdr:row>
      <xdr:rowOff>163328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" y="29584650"/>
          <a:ext cx="6572250" cy="2630303"/>
        </a:xfrm>
        <a:prstGeom prst="rect">
          <a:avLst/>
        </a:prstGeom>
      </xdr:spPr>
    </xdr:pic>
    <xdr:clientData/>
  </xdr:twoCellAnchor>
  <xdr:twoCellAnchor>
    <xdr:from>
      <xdr:col>3</xdr:col>
      <xdr:colOff>438150</xdr:colOff>
      <xdr:row>129</xdr:row>
      <xdr:rowOff>161925</xdr:rowOff>
    </xdr:from>
    <xdr:to>
      <xdr:col>9</xdr:col>
      <xdr:colOff>561404</xdr:colOff>
      <xdr:row>139</xdr:row>
      <xdr:rowOff>104775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2257425" y="23993475"/>
          <a:ext cx="4571429" cy="1752600"/>
          <a:chOff x="2209800" y="24260175"/>
          <a:chExt cx="4571429" cy="1752600"/>
        </a:xfrm>
      </xdr:grpSpPr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209800" y="24260175"/>
            <a:ext cx="4571429" cy="1133333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028950" y="25517475"/>
            <a:ext cx="3081864" cy="4953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47625</xdr:colOff>
      <xdr:row>153</xdr:row>
      <xdr:rowOff>9526</xdr:rowOff>
    </xdr:from>
    <xdr:to>
      <xdr:col>12</xdr:col>
      <xdr:colOff>133350</xdr:colOff>
      <xdr:row>162</xdr:row>
      <xdr:rowOff>113085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28700" y="27470101"/>
          <a:ext cx="7038975" cy="1732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330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717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391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630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752725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248150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92125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12</xdr:col>
      <xdr:colOff>76200</xdr:colOff>
      <xdr:row>54</xdr:row>
      <xdr:rowOff>22332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1075" y="6057900"/>
          <a:ext cx="7029450" cy="4365732"/>
        </a:xfrm>
        <a:prstGeom prst="rect">
          <a:avLst/>
        </a:prstGeom>
      </xdr:spPr>
    </xdr:pic>
    <xdr:clientData/>
  </xdr:twoCellAnchor>
  <xdr:twoCellAnchor editAs="oneCell">
    <xdr:from>
      <xdr:col>5</xdr:col>
      <xdr:colOff>438188</xdr:colOff>
      <xdr:row>71</xdr:row>
      <xdr:rowOff>38099</xdr:rowOff>
    </xdr:from>
    <xdr:to>
      <xdr:col>12</xdr:col>
      <xdr:colOff>152400</xdr:colOff>
      <xdr:row>84</xdr:row>
      <xdr:rowOff>96867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1463" y="13487399"/>
          <a:ext cx="4305262" cy="2354293"/>
        </a:xfrm>
        <a:prstGeom prst="rect">
          <a:avLst/>
        </a:prstGeom>
      </xdr:spPr>
    </xdr:pic>
    <xdr:clientData/>
  </xdr:twoCellAnchor>
  <xdr:oneCellAnchor>
    <xdr:from>
      <xdr:col>3</xdr:col>
      <xdr:colOff>504825</xdr:colOff>
      <xdr:row>133</xdr:row>
      <xdr:rowOff>123825</xdr:rowOff>
    </xdr:from>
    <xdr:ext cx="1159519" cy="647300"/>
    <xdr:pic>
      <xdr:nvPicPr>
        <xdr:cNvPr id="11" name="image4.jpeg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0" y="23964900"/>
          <a:ext cx="1159519" cy="647300"/>
        </a:xfrm>
        <a:prstGeom prst="rect">
          <a:avLst/>
        </a:prstGeom>
      </xdr:spPr>
    </xdr:pic>
    <xdr:clientData/>
  </xdr:oneCellAnchor>
  <xdr:oneCellAnchor>
    <xdr:from>
      <xdr:col>7</xdr:col>
      <xdr:colOff>634497</xdr:colOff>
      <xdr:row>133</xdr:row>
      <xdr:rowOff>43607</xdr:rowOff>
    </xdr:from>
    <xdr:ext cx="988642" cy="842711"/>
    <xdr:pic>
      <xdr:nvPicPr>
        <xdr:cNvPr id="12" name="image5.jpeg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7947" y="23884682"/>
          <a:ext cx="988642" cy="842711"/>
        </a:xfrm>
        <a:prstGeom prst="rect">
          <a:avLst/>
        </a:prstGeom>
      </xdr:spPr>
    </xdr:pic>
    <xdr:clientData/>
  </xdr:oneCellAnchor>
  <xdr:twoCellAnchor editAs="oneCell">
    <xdr:from>
      <xdr:col>7</xdr:col>
      <xdr:colOff>231012</xdr:colOff>
      <xdr:row>85</xdr:row>
      <xdr:rowOff>38100</xdr:rowOff>
    </xdr:from>
    <xdr:to>
      <xdr:col>11</xdr:col>
      <xdr:colOff>617</xdr:colOff>
      <xdr:row>100</xdr:row>
      <xdr:rowOff>123825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04"/>
        <a:stretch/>
      </xdr:blipFill>
      <xdr:spPr>
        <a:xfrm>
          <a:off x="4974462" y="16163925"/>
          <a:ext cx="2769980" cy="269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148</xdr:row>
      <xdr:rowOff>38100</xdr:rowOff>
    </xdr:from>
    <xdr:to>
      <xdr:col>11</xdr:col>
      <xdr:colOff>123825</xdr:colOff>
      <xdr:row>163</xdr:row>
      <xdr:rowOff>68078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26603325"/>
          <a:ext cx="6572250" cy="2630303"/>
        </a:xfrm>
        <a:prstGeom prst="rect">
          <a:avLst/>
        </a:prstGeom>
      </xdr:spPr>
    </xdr:pic>
    <xdr:clientData/>
  </xdr:twoCellAnchor>
  <xdr:twoCellAnchor>
    <xdr:from>
      <xdr:col>1</xdr:col>
      <xdr:colOff>180975</xdr:colOff>
      <xdr:row>107</xdr:row>
      <xdr:rowOff>180975</xdr:rowOff>
    </xdr:from>
    <xdr:to>
      <xdr:col>12</xdr:col>
      <xdr:colOff>62439</xdr:colOff>
      <xdr:row>118</xdr:row>
      <xdr:rowOff>57150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942975" y="20021550"/>
          <a:ext cx="7053789" cy="1876425"/>
          <a:chOff x="923925" y="19907250"/>
          <a:chExt cx="7053789" cy="1876425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23925" y="19907250"/>
            <a:ext cx="4571429" cy="113333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4895850" y="21288375"/>
            <a:ext cx="3081864" cy="495300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/>
          <a:srcRect b="13782"/>
          <a:stretch/>
        </xdr:blipFill>
        <xdr:spPr>
          <a:xfrm>
            <a:off x="4933950" y="21078825"/>
            <a:ext cx="590476" cy="238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57150</xdr:colOff>
      <xdr:row>139</xdr:row>
      <xdr:rowOff>47626</xdr:rowOff>
    </xdr:from>
    <xdr:to>
      <xdr:col>12</xdr:col>
      <xdr:colOff>114300</xdr:colOff>
      <xdr:row>147</xdr:row>
      <xdr:rowOff>104776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/>
      </xdr:nvGrpSpPr>
      <xdr:grpSpPr>
        <a:xfrm>
          <a:off x="819150" y="25698451"/>
          <a:ext cx="7229475" cy="1504950"/>
          <a:chOff x="161925" y="24888825"/>
          <a:chExt cx="9209524" cy="2295337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19075" y="25679400"/>
            <a:ext cx="9095238" cy="150476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61925" y="24888825"/>
            <a:ext cx="9209524" cy="83809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</xdr:row>
      <xdr:rowOff>171450</xdr:rowOff>
    </xdr:from>
    <xdr:to>
      <xdr:col>12</xdr:col>
      <xdr:colOff>76200</xdr:colOff>
      <xdr:row>54</xdr:row>
      <xdr:rowOff>12807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1075" y="6048375"/>
          <a:ext cx="7029450" cy="4365732"/>
        </a:xfrm>
        <a:prstGeom prst="rect">
          <a:avLst/>
        </a:prstGeom>
      </xdr:spPr>
    </xdr:pic>
    <xdr:clientData/>
  </xdr:twoCellAnchor>
  <xdr:twoCellAnchor editAs="oneCell">
    <xdr:from>
      <xdr:col>5</xdr:col>
      <xdr:colOff>428625</xdr:colOff>
      <xdr:row>74</xdr:row>
      <xdr:rowOff>0</xdr:rowOff>
    </xdr:from>
    <xdr:to>
      <xdr:col>12</xdr:col>
      <xdr:colOff>142837</xdr:colOff>
      <xdr:row>87</xdr:row>
      <xdr:rowOff>1618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14068425"/>
          <a:ext cx="4305262" cy="2354293"/>
        </a:xfrm>
        <a:prstGeom prst="rect">
          <a:avLst/>
        </a:prstGeom>
      </xdr:spPr>
    </xdr:pic>
    <xdr:clientData/>
  </xdr:twoCellAnchor>
  <xdr:twoCellAnchor editAs="oneCell">
    <xdr:from>
      <xdr:col>7</xdr:col>
      <xdr:colOff>221449</xdr:colOff>
      <xdr:row>88</xdr:row>
      <xdr:rowOff>95251</xdr:rowOff>
    </xdr:from>
    <xdr:to>
      <xdr:col>10</xdr:col>
      <xdr:colOff>753054</xdr:colOff>
      <xdr:row>103</xdr:row>
      <xdr:rowOff>142875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89"/>
        <a:stretch/>
      </xdr:blipFill>
      <xdr:spPr>
        <a:xfrm>
          <a:off x="4964899" y="16744951"/>
          <a:ext cx="2769980" cy="2676524"/>
        </a:xfrm>
        <a:prstGeom prst="rect">
          <a:avLst/>
        </a:prstGeom>
      </xdr:spPr>
    </xdr:pic>
    <xdr:clientData/>
  </xdr:twoCellAnchor>
  <xdr:oneCellAnchor>
    <xdr:from>
      <xdr:col>4</xdr:col>
      <xdr:colOff>266700</xdr:colOff>
      <xdr:row>146</xdr:row>
      <xdr:rowOff>171450</xdr:rowOff>
    </xdr:from>
    <xdr:ext cx="1159519" cy="647300"/>
    <xdr:pic>
      <xdr:nvPicPr>
        <xdr:cNvPr id="12" name="image4.jpe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7975" y="26365200"/>
          <a:ext cx="1159519" cy="647300"/>
        </a:xfrm>
        <a:prstGeom prst="rect">
          <a:avLst/>
        </a:prstGeom>
      </xdr:spPr>
    </xdr:pic>
    <xdr:clientData/>
  </xdr:oneCellAnchor>
  <xdr:oneCellAnchor>
    <xdr:from>
      <xdr:col>7</xdr:col>
      <xdr:colOff>253497</xdr:colOff>
      <xdr:row>146</xdr:row>
      <xdr:rowOff>81707</xdr:rowOff>
    </xdr:from>
    <xdr:ext cx="988642" cy="842711"/>
    <xdr:pic>
      <xdr:nvPicPr>
        <xdr:cNvPr id="13" name="image5.jpe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6947" y="26275457"/>
          <a:ext cx="988642" cy="842711"/>
        </a:xfrm>
        <a:prstGeom prst="rect">
          <a:avLst/>
        </a:prstGeom>
      </xdr:spPr>
    </xdr:pic>
    <xdr:clientData/>
  </xdr:oneCellAnchor>
  <xdr:twoCellAnchor editAs="oneCell">
    <xdr:from>
      <xdr:col>2</xdr:col>
      <xdr:colOff>323850</xdr:colOff>
      <xdr:row>164</xdr:row>
      <xdr:rowOff>133350</xdr:rowOff>
    </xdr:from>
    <xdr:to>
      <xdr:col>11</xdr:col>
      <xdr:colOff>133350</xdr:colOff>
      <xdr:row>179</xdr:row>
      <xdr:rowOff>163328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" y="29584650"/>
          <a:ext cx="6572250" cy="2630303"/>
        </a:xfrm>
        <a:prstGeom prst="rect">
          <a:avLst/>
        </a:prstGeom>
      </xdr:spPr>
    </xdr:pic>
    <xdr:clientData/>
  </xdr:twoCellAnchor>
  <xdr:twoCellAnchor>
    <xdr:from>
      <xdr:col>3</xdr:col>
      <xdr:colOff>476250</xdr:colOff>
      <xdr:row>132</xdr:row>
      <xdr:rowOff>19050</xdr:rowOff>
    </xdr:from>
    <xdr:to>
      <xdr:col>9</xdr:col>
      <xdr:colOff>599504</xdr:colOff>
      <xdr:row>141</xdr:row>
      <xdr:rowOff>85725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2295525" y="24393525"/>
          <a:ext cx="4571429" cy="1695450"/>
          <a:chOff x="2295525" y="24212550"/>
          <a:chExt cx="4571429" cy="1695450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295525" y="24212550"/>
            <a:ext cx="4571429" cy="113333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143250" y="25412700"/>
            <a:ext cx="3081864" cy="4953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104775</xdr:colOff>
      <xdr:row>154</xdr:row>
      <xdr:rowOff>161925</xdr:rowOff>
    </xdr:from>
    <xdr:to>
      <xdr:col>12</xdr:col>
      <xdr:colOff>161925</xdr:colOff>
      <xdr:row>163</xdr:row>
      <xdr:rowOff>38100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866775" y="28517850"/>
          <a:ext cx="7229475" cy="1504950"/>
          <a:chOff x="161925" y="24888825"/>
          <a:chExt cx="9209524" cy="2295337"/>
        </a:xfrm>
      </xdr:grpSpPr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9075" y="25679400"/>
            <a:ext cx="9095238" cy="1504762"/>
          </a:xfrm>
          <a:prstGeom prst="rect">
            <a:avLst/>
          </a:prstGeom>
        </xdr:spPr>
      </xdr:pic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61925" y="24888825"/>
            <a:ext cx="9209524" cy="83809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330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717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391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630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752725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248150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92125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</xdr:row>
      <xdr:rowOff>0</xdr:rowOff>
    </xdr:from>
    <xdr:to>
      <xdr:col>12</xdr:col>
      <xdr:colOff>76200</xdr:colOff>
      <xdr:row>54</xdr:row>
      <xdr:rowOff>22332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1075" y="6057900"/>
          <a:ext cx="7029450" cy="4365732"/>
        </a:xfrm>
        <a:prstGeom prst="rect">
          <a:avLst/>
        </a:prstGeom>
      </xdr:spPr>
    </xdr:pic>
    <xdr:clientData/>
  </xdr:twoCellAnchor>
  <xdr:twoCellAnchor editAs="oneCell">
    <xdr:from>
      <xdr:col>5</xdr:col>
      <xdr:colOff>438188</xdr:colOff>
      <xdr:row>71</xdr:row>
      <xdr:rowOff>38099</xdr:rowOff>
    </xdr:from>
    <xdr:to>
      <xdr:col>12</xdr:col>
      <xdr:colOff>152400</xdr:colOff>
      <xdr:row>84</xdr:row>
      <xdr:rowOff>96867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81463" y="13487399"/>
          <a:ext cx="4305262" cy="2354293"/>
        </a:xfrm>
        <a:prstGeom prst="rect">
          <a:avLst/>
        </a:prstGeom>
      </xdr:spPr>
    </xdr:pic>
    <xdr:clientData/>
  </xdr:twoCellAnchor>
  <xdr:oneCellAnchor>
    <xdr:from>
      <xdr:col>3</xdr:col>
      <xdr:colOff>676275</xdr:colOff>
      <xdr:row>132</xdr:row>
      <xdr:rowOff>47625</xdr:rowOff>
    </xdr:from>
    <xdr:ext cx="1159519" cy="647300"/>
    <xdr:pic>
      <xdr:nvPicPr>
        <xdr:cNvPr id="11" name="image4.jpe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550" y="24241125"/>
          <a:ext cx="1159519" cy="647300"/>
        </a:xfrm>
        <a:prstGeom prst="rect">
          <a:avLst/>
        </a:prstGeom>
      </xdr:spPr>
    </xdr:pic>
    <xdr:clientData/>
  </xdr:oneCellAnchor>
  <xdr:oneCellAnchor>
    <xdr:from>
      <xdr:col>7</xdr:col>
      <xdr:colOff>243972</xdr:colOff>
      <xdr:row>132</xdr:row>
      <xdr:rowOff>24557</xdr:rowOff>
    </xdr:from>
    <xdr:ext cx="988642" cy="842711"/>
    <xdr:pic>
      <xdr:nvPicPr>
        <xdr:cNvPr id="12" name="image5.jpe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7422" y="24218057"/>
          <a:ext cx="988642" cy="842711"/>
        </a:xfrm>
        <a:prstGeom prst="rect">
          <a:avLst/>
        </a:prstGeom>
      </xdr:spPr>
    </xdr:pic>
    <xdr:clientData/>
  </xdr:oneCellAnchor>
  <xdr:twoCellAnchor editAs="oneCell">
    <xdr:from>
      <xdr:col>7</xdr:col>
      <xdr:colOff>231012</xdr:colOff>
      <xdr:row>85</xdr:row>
      <xdr:rowOff>38100</xdr:rowOff>
    </xdr:from>
    <xdr:to>
      <xdr:col>11</xdr:col>
      <xdr:colOff>617</xdr:colOff>
      <xdr:row>100</xdr:row>
      <xdr:rowOff>123825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04"/>
        <a:stretch/>
      </xdr:blipFill>
      <xdr:spPr>
        <a:xfrm>
          <a:off x="4974462" y="16163925"/>
          <a:ext cx="2769980" cy="269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148</xdr:row>
      <xdr:rowOff>38100</xdr:rowOff>
    </xdr:from>
    <xdr:to>
      <xdr:col>11</xdr:col>
      <xdr:colOff>123825</xdr:colOff>
      <xdr:row>163</xdr:row>
      <xdr:rowOff>68078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26603325"/>
          <a:ext cx="6572250" cy="2630303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108</xdr:row>
      <xdr:rowOff>9525</xdr:rowOff>
    </xdr:from>
    <xdr:to>
      <xdr:col>11</xdr:col>
      <xdr:colOff>186264</xdr:colOff>
      <xdr:row>118</xdr:row>
      <xdr:rowOff>95250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952500" y="20040600"/>
          <a:ext cx="6977589" cy="1895475"/>
          <a:chOff x="981075" y="19983450"/>
          <a:chExt cx="6977589" cy="1895475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1075" y="19983450"/>
            <a:ext cx="4571429" cy="113333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4876800" y="21383625"/>
            <a:ext cx="3081864" cy="495300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4"/>
          <a:srcRect b="13782"/>
          <a:stretch/>
        </xdr:blipFill>
        <xdr:spPr>
          <a:xfrm>
            <a:off x="4914900" y="21174075"/>
            <a:ext cx="590476" cy="23812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142875</xdr:colOff>
      <xdr:row>137</xdr:row>
      <xdr:rowOff>152401</xdr:rowOff>
    </xdr:from>
    <xdr:to>
      <xdr:col>12</xdr:col>
      <xdr:colOff>134410</xdr:colOff>
      <xdr:row>147</xdr:row>
      <xdr:rowOff>76201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04875" y="24726901"/>
          <a:ext cx="7163860" cy="17335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29</xdr:row>
      <xdr:rowOff>171450</xdr:rowOff>
    </xdr:from>
    <xdr:to>
      <xdr:col>12</xdr:col>
      <xdr:colOff>76200</xdr:colOff>
      <xdr:row>54</xdr:row>
      <xdr:rowOff>12807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1075" y="6048375"/>
          <a:ext cx="7029450" cy="4365732"/>
        </a:xfrm>
        <a:prstGeom prst="rect">
          <a:avLst/>
        </a:prstGeom>
      </xdr:spPr>
    </xdr:pic>
    <xdr:clientData/>
  </xdr:twoCellAnchor>
  <xdr:twoCellAnchor editAs="oneCell">
    <xdr:from>
      <xdr:col>5</xdr:col>
      <xdr:colOff>428625</xdr:colOff>
      <xdr:row>74</xdr:row>
      <xdr:rowOff>0</xdr:rowOff>
    </xdr:from>
    <xdr:to>
      <xdr:col>12</xdr:col>
      <xdr:colOff>142837</xdr:colOff>
      <xdr:row>87</xdr:row>
      <xdr:rowOff>1618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14068425"/>
          <a:ext cx="4305262" cy="2354293"/>
        </a:xfrm>
        <a:prstGeom prst="rect">
          <a:avLst/>
        </a:prstGeom>
      </xdr:spPr>
    </xdr:pic>
    <xdr:clientData/>
  </xdr:twoCellAnchor>
  <xdr:twoCellAnchor editAs="oneCell">
    <xdr:from>
      <xdr:col>7</xdr:col>
      <xdr:colOff>221449</xdr:colOff>
      <xdr:row>88</xdr:row>
      <xdr:rowOff>95251</xdr:rowOff>
    </xdr:from>
    <xdr:to>
      <xdr:col>10</xdr:col>
      <xdr:colOff>753054</xdr:colOff>
      <xdr:row>103</xdr:row>
      <xdr:rowOff>142875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789"/>
        <a:stretch/>
      </xdr:blipFill>
      <xdr:spPr>
        <a:xfrm>
          <a:off x="4964899" y="16744951"/>
          <a:ext cx="2769980" cy="2676524"/>
        </a:xfrm>
        <a:prstGeom prst="rect">
          <a:avLst/>
        </a:prstGeom>
      </xdr:spPr>
    </xdr:pic>
    <xdr:clientData/>
  </xdr:twoCellAnchor>
  <xdr:oneCellAnchor>
    <xdr:from>
      <xdr:col>4</xdr:col>
      <xdr:colOff>428625</xdr:colOff>
      <xdr:row>144</xdr:row>
      <xdr:rowOff>152400</xdr:rowOff>
    </xdr:from>
    <xdr:ext cx="1159519" cy="647300"/>
    <xdr:pic>
      <xdr:nvPicPr>
        <xdr:cNvPr id="12" name="image4.jpe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26698575"/>
          <a:ext cx="1159519" cy="647300"/>
        </a:xfrm>
        <a:prstGeom prst="rect">
          <a:avLst/>
        </a:prstGeom>
      </xdr:spPr>
    </xdr:pic>
    <xdr:clientData/>
  </xdr:oneCellAnchor>
  <xdr:oneCellAnchor>
    <xdr:from>
      <xdr:col>7</xdr:col>
      <xdr:colOff>415422</xdr:colOff>
      <xdr:row>144</xdr:row>
      <xdr:rowOff>62657</xdr:rowOff>
    </xdr:from>
    <xdr:ext cx="988642" cy="842711"/>
    <xdr:pic>
      <xdr:nvPicPr>
        <xdr:cNvPr id="13" name="image5.jpe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8872" y="26608832"/>
          <a:ext cx="988642" cy="842711"/>
        </a:xfrm>
        <a:prstGeom prst="rect">
          <a:avLst/>
        </a:prstGeom>
      </xdr:spPr>
    </xdr:pic>
    <xdr:clientData/>
  </xdr:oneCellAnchor>
  <xdr:twoCellAnchor editAs="oneCell">
    <xdr:from>
      <xdr:col>2</xdr:col>
      <xdr:colOff>323850</xdr:colOff>
      <xdr:row>164</xdr:row>
      <xdr:rowOff>133350</xdr:rowOff>
    </xdr:from>
    <xdr:to>
      <xdr:col>11</xdr:col>
      <xdr:colOff>133350</xdr:colOff>
      <xdr:row>179</xdr:row>
      <xdr:rowOff>163328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" y="29584650"/>
          <a:ext cx="6572250" cy="2630303"/>
        </a:xfrm>
        <a:prstGeom prst="rect">
          <a:avLst/>
        </a:prstGeom>
      </xdr:spPr>
    </xdr:pic>
    <xdr:clientData/>
  </xdr:twoCellAnchor>
  <xdr:twoCellAnchor>
    <xdr:from>
      <xdr:col>3</xdr:col>
      <xdr:colOff>438150</xdr:colOff>
      <xdr:row>130</xdr:row>
      <xdr:rowOff>171450</xdr:rowOff>
    </xdr:from>
    <xdr:to>
      <xdr:col>9</xdr:col>
      <xdr:colOff>561404</xdr:colOff>
      <xdr:row>140</xdr:row>
      <xdr:rowOff>104775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2257425" y="24183975"/>
          <a:ext cx="4571429" cy="1743075"/>
          <a:chOff x="2266950" y="23802975"/>
          <a:chExt cx="4571429" cy="1743075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266950" y="23802975"/>
            <a:ext cx="4571429" cy="113333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181350" y="25050750"/>
            <a:ext cx="3081864" cy="4953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123825</xdr:colOff>
      <xdr:row>153</xdr:row>
      <xdr:rowOff>0</xdr:rowOff>
    </xdr:from>
    <xdr:to>
      <xdr:col>12</xdr:col>
      <xdr:colOff>115360</xdr:colOff>
      <xdr:row>162</xdr:row>
      <xdr:rowOff>104775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85825" y="27460575"/>
          <a:ext cx="7163860" cy="1733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330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717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391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630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752725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248150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92125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29</xdr:row>
      <xdr:rowOff>95251</xdr:rowOff>
    </xdr:from>
    <xdr:to>
      <xdr:col>12</xdr:col>
      <xdr:colOff>114300</xdr:colOff>
      <xdr:row>51</xdr:row>
      <xdr:rowOff>110321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5972176"/>
          <a:ext cx="7172325" cy="399652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71</xdr:row>
      <xdr:rowOff>95250</xdr:rowOff>
    </xdr:from>
    <xdr:to>
      <xdr:col>12</xdr:col>
      <xdr:colOff>193082</xdr:colOff>
      <xdr:row>83</xdr:row>
      <xdr:rowOff>171449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14825" y="13544550"/>
          <a:ext cx="3812582" cy="2190749"/>
        </a:xfrm>
        <a:prstGeom prst="rect">
          <a:avLst/>
        </a:prstGeom>
      </xdr:spPr>
    </xdr:pic>
    <xdr:clientData/>
  </xdr:twoCellAnchor>
  <xdr:twoCellAnchor editAs="oneCell">
    <xdr:from>
      <xdr:col>7</xdr:col>
      <xdr:colOff>581025</xdr:colOff>
      <xdr:row>84</xdr:row>
      <xdr:rowOff>123825</xdr:rowOff>
    </xdr:from>
    <xdr:to>
      <xdr:col>12</xdr:col>
      <xdr:colOff>38136</xdr:colOff>
      <xdr:row>103</xdr:row>
      <xdr:rowOff>9525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4475" y="15868650"/>
          <a:ext cx="2647986" cy="32385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109</xdr:row>
      <xdr:rowOff>47625</xdr:rowOff>
    </xdr:from>
    <xdr:to>
      <xdr:col>12</xdr:col>
      <xdr:colOff>116261</xdr:colOff>
      <xdr:row>118</xdr:row>
      <xdr:rowOff>28374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47725" y="20259675"/>
          <a:ext cx="7202861" cy="1609524"/>
          <a:chOff x="904875" y="19526250"/>
          <a:chExt cx="7202861" cy="1609524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04875" y="19526250"/>
            <a:ext cx="4123809" cy="1609524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10455" t="13045" r="12414" b="13033"/>
          <a:stretch/>
        </xdr:blipFill>
        <xdr:spPr>
          <a:xfrm>
            <a:off x="5057775" y="20326350"/>
            <a:ext cx="3049961" cy="5429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0</xdr:colOff>
      <xdr:row>134</xdr:row>
      <xdr:rowOff>9525</xdr:rowOff>
    </xdr:from>
    <xdr:to>
      <xdr:col>12</xdr:col>
      <xdr:colOff>31386</xdr:colOff>
      <xdr:row>140</xdr:row>
      <xdr:rowOff>95250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81075" y="24041100"/>
          <a:ext cx="6984636" cy="117157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142</xdr:row>
      <xdr:rowOff>66675</xdr:rowOff>
    </xdr:from>
    <xdr:to>
      <xdr:col>12</xdr:col>
      <xdr:colOff>50372</xdr:colOff>
      <xdr:row>148</xdr:row>
      <xdr:rowOff>57150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47725" y="25546050"/>
          <a:ext cx="7136972" cy="107632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150</xdr:row>
      <xdr:rowOff>95250</xdr:rowOff>
    </xdr:from>
    <xdr:to>
      <xdr:col>12</xdr:col>
      <xdr:colOff>178306</xdr:colOff>
      <xdr:row>161</xdr:row>
      <xdr:rowOff>76200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0" y="27022425"/>
          <a:ext cx="7198231" cy="18573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29</xdr:row>
      <xdr:rowOff>142875</xdr:rowOff>
    </xdr:from>
    <xdr:to>
      <xdr:col>12</xdr:col>
      <xdr:colOff>123825</xdr:colOff>
      <xdr:row>51</xdr:row>
      <xdr:rowOff>157945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825" y="6019800"/>
          <a:ext cx="7172325" cy="399652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11</xdr:col>
      <xdr:colOff>50207</xdr:colOff>
      <xdr:row>84</xdr:row>
      <xdr:rowOff>19049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1450" y="13573125"/>
          <a:ext cx="3812582" cy="2190749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83</xdr:row>
      <xdr:rowOff>95250</xdr:rowOff>
    </xdr:from>
    <xdr:to>
      <xdr:col>10</xdr:col>
      <xdr:colOff>552486</xdr:colOff>
      <xdr:row>101</xdr:row>
      <xdr:rowOff>104775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15840075"/>
          <a:ext cx="2647986" cy="3238500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133</xdr:row>
      <xdr:rowOff>57150</xdr:rowOff>
    </xdr:from>
    <xdr:to>
      <xdr:col>12</xdr:col>
      <xdr:colOff>201986</xdr:colOff>
      <xdr:row>142</xdr:row>
      <xdr:rowOff>37899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933450" y="24612600"/>
          <a:ext cx="7202861" cy="1609524"/>
          <a:chOff x="933450" y="24612600"/>
          <a:chExt cx="7202861" cy="1609524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3450" y="24612600"/>
            <a:ext cx="4123809" cy="1609524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10455" t="13045" r="12414" b="13033"/>
          <a:stretch/>
        </xdr:blipFill>
        <xdr:spPr>
          <a:xfrm>
            <a:off x="5086350" y="25412700"/>
            <a:ext cx="3049961" cy="542925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57150</xdr:colOff>
      <xdr:row>144</xdr:row>
      <xdr:rowOff>0</xdr:rowOff>
    </xdr:from>
    <xdr:to>
      <xdr:col>12</xdr:col>
      <xdr:colOff>88536</xdr:colOff>
      <xdr:row>150</xdr:row>
      <xdr:rowOff>85725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38225" y="25831800"/>
          <a:ext cx="6984636" cy="117157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152</xdr:row>
      <xdr:rowOff>95250</xdr:rowOff>
    </xdr:from>
    <xdr:to>
      <xdr:col>12</xdr:col>
      <xdr:colOff>88472</xdr:colOff>
      <xdr:row>158</xdr:row>
      <xdr:rowOff>85725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85825" y="27374850"/>
          <a:ext cx="7136972" cy="10763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160</xdr:row>
      <xdr:rowOff>104775</xdr:rowOff>
    </xdr:from>
    <xdr:to>
      <xdr:col>12</xdr:col>
      <xdr:colOff>149731</xdr:colOff>
      <xdr:row>171</xdr:row>
      <xdr:rowOff>85725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85825" y="28832175"/>
          <a:ext cx="7198231" cy="18573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330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717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391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630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752725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4248150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92125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29</xdr:row>
      <xdr:rowOff>95251</xdr:rowOff>
    </xdr:from>
    <xdr:to>
      <xdr:col>12</xdr:col>
      <xdr:colOff>114300</xdr:colOff>
      <xdr:row>51</xdr:row>
      <xdr:rowOff>110321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5972176"/>
          <a:ext cx="7172325" cy="399652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71</xdr:row>
      <xdr:rowOff>95250</xdr:rowOff>
    </xdr:from>
    <xdr:to>
      <xdr:col>12</xdr:col>
      <xdr:colOff>193082</xdr:colOff>
      <xdr:row>83</xdr:row>
      <xdr:rowOff>171449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14825" y="13544550"/>
          <a:ext cx="3812582" cy="2190749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476250</xdr:colOff>
      <xdr:row>83</xdr:row>
      <xdr:rowOff>66675</xdr:rowOff>
    </xdr:from>
    <xdr:to>
      <xdr:col>11</xdr:col>
      <xdr:colOff>123861</xdr:colOff>
      <xdr:row>101</xdr:row>
      <xdr:rowOff>133350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15811500"/>
          <a:ext cx="2647986" cy="3238500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108</xdr:row>
      <xdr:rowOff>76200</xdr:rowOff>
    </xdr:from>
    <xdr:to>
      <xdr:col>12</xdr:col>
      <xdr:colOff>154361</xdr:colOff>
      <xdr:row>117</xdr:row>
      <xdr:rowOff>56949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885825" y="20107275"/>
          <a:ext cx="7202861" cy="1609524"/>
          <a:chOff x="904875" y="20431125"/>
          <a:chExt cx="7202861" cy="1609524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04875" y="20431125"/>
            <a:ext cx="4123809" cy="1609524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10455" t="13045" r="12414" b="13033"/>
          <a:stretch/>
        </xdr:blipFill>
        <xdr:spPr>
          <a:xfrm>
            <a:off x="5057775" y="21231225"/>
            <a:ext cx="3049961" cy="54292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85725</xdr:colOff>
      <xdr:row>142</xdr:row>
      <xdr:rowOff>66675</xdr:rowOff>
    </xdr:from>
    <xdr:to>
      <xdr:col>12</xdr:col>
      <xdr:colOff>50372</xdr:colOff>
      <xdr:row>148</xdr:row>
      <xdr:rowOff>57150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7725" y="25546050"/>
          <a:ext cx="7136972" cy="107632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150</xdr:row>
      <xdr:rowOff>95250</xdr:rowOff>
    </xdr:from>
    <xdr:to>
      <xdr:col>12</xdr:col>
      <xdr:colOff>178306</xdr:colOff>
      <xdr:row>161</xdr:row>
      <xdr:rowOff>76200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14400" y="27022425"/>
          <a:ext cx="7198231" cy="185737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134</xdr:row>
      <xdr:rowOff>76200</xdr:rowOff>
    </xdr:from>
    <xdr:to>
      <xdr:col>12</xdr:col>
      <xdr:colOff>82671</xdr:colOff>
      <xdr:row>140</xdr:row>
      <xdr:rowOff>161925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81075" y="24107775"/>
          <a:ext cx="7035921" cy="11715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29</xdr:row>
      <xdr:rowOff>142875</xdr:rowOff>
    </xdr:from>
    <xdr:to>
      <xdr:col>12</xdr:col>
      <xdr:colOff>123825</xdr:colOff>
      <xdr:row>51</xdr:row>
      <xdr:rowOff>157945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825" y="6019800"/>
          <a:ext cx="7172325" cy="399652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11</xdr:col>
      <xdr:colOff>50207</xdr:colOff>
      <xdr:row>84</xdr:row>
      <xdr:rowOff>19049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1450" y="13573125"/>
          <a:ext cx="3812582" cy="2190749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83</xdr:row>
      <xdr:rowOff>95250</xdr:rowOff>
    </xdr:from>
    <xdr:to>
      <xdr:col>10</xdr:col>
      <xdr:colOff>552486</xdr:colOff>
      <xdr:row>101</xdr:row>
      <xdr:rowOff>104775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15840075"/>
          <a:ext cx="2647986" cy="3238500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131</xdr:row>
      <xdr:rowOff>123825</xdr:rowOff>
    </xdr:from>
    <xdr:to>
      <xdr:col>12</xdr:col>
      <xdr:colOff>163886</xdr:colOff>
      <xdr:row>140</xdr:row>
      <xdr:rowOff>104574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pSpPr/>
      </xdr:nvGrpSpPr>
      <xdr:grpSpPr>
        <a:xfrm>
          <a:off x="895350" y="24317325"/>
          <a:ext cx="7202861" cy="1609524"/>
          <a:chOff x="933450" y="23707725"/>
          <a:chExt cx="7202861" cy="1609524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33450" y="23707725"/>
            <a:ext cx="4123809" cy="1609524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10455" t="13045" r="12414" b="13033"/>
          <a:stretch/>
        </xdr:blipFill>
        <xdr:spPr>
          <a:xfrm>
            <a:off x="5086350" y="24507825"/>
            <a:ext cx="3049961" cy="54292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123825</xdr:colOff>
      <xdr:row>152</xdr:row>
      <xdr:rowOff>95250</xdr:rowOff>
    </xdr:from>
    <xdr:to>
      <xdr:col>12</xdr:col>
      <xdr:colOff>88472</xdr:colOff>
      <xdr:row>158</xdr:row>
      <xdr:rowOff>85725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85825" y="27374850"/>
          <a:ext cx="7136972" cy="10763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160</xdr:row>
      <xdr:rowOff>104775</xdr:rowOff>
    </xdr:from>
    <xdr:to>
      <xdr:col>12</xdr:col>
      <xdr:colOff>149731</xdr:colOff>
      <xdr:row>171</xdr:row>
      <xdr:rowOff>85725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85825" y="28832175"/>
          <a:ext cx="7198231" cy="1857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123826</xdr:colOff>
      <xdr:row>144</xdr:row>
      <xdr:rowOff>66675</xdr:rowOff>
    </xdr:from>
    <xdr:to>
      <xdr:col>12</xdr:col>
      <xdr:colOff>190501</xdr:colOff>
      <xdr:row>151</xdr:row>
      <xdr:rowOff>5240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85826" y="25898475"/>
          <a:ext cx="7239000" cy="120539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330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717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391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630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752725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248150" y="496125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92125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29</xdr:row>
      <xdr:rowOff>95251</xdr:rowOff>
    </xdr:from>
    <xdr:to>
      <xdr:col>12</xdr:col>
      <xdr:colOff>114300</xdr:colOff>
      <xdr:row>51</xdr:row>
      <xdr:rowOff>110321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5972176"/>
          <a:ext cx="7172325" cy="3996520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71</xdr:row>
      <xdr:rowOff>95250</xdr:rowOff>
    </xdr:from>
    <xdr:to>
      <xdr:col>12</xdr:col>
      <xdr:colOff>193082</xdr:colOff>
      <xdr:row>83</xdr:row>
      <xdr:rowOff>171449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14825" y="13544550"/>
          <a:ext cx="3812582" cy="2190749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476250</xdr:colOff>
      <xdr:row>83</xdr:row>
      <xdr:rowOff>66675</xdr:rowOff>
    </xdr:from>
    <xdr:to>
      <xdr:col>11</xdr:col>
      <xdr:colOff>123861</xdr:colOff>
      <xdr:row>101</xdr:row>
      <xdr:rowOff>133350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15811500"/>
          <a:ext cx="2647986" cy="3238500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108</xdr:row>
      <xdr:rowOff>0</xdr:rowOff>
    </xdr:from>
    <xdr:to>
      <xdr:col>12</xdr:col>
      <xdr:colOff>154361</xdr:colOff>
      <xdr:row>116</xdr:row>
      <xdr:rowOff>161724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885825" y="20031075"/>
          <a:ext cx="7202861" cy="1609524"/>
          <a:chOff x="904875" y="19526250"/>
          <a:chExt cx="7202861" cy="1609524"/>
        </a:xfrm>
      </xdr:grpSpPr>
      <xdr:pic>
        <xdr:nvPicPr>
          <xdr:cNvPr id="12" name="Imagen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04875" y="19526250"/>
            <a:ext cx="4123809" cy="1609524"/>
          </a:xfrm>
          <a:prstGeom prst="rect">
            <a:avLst/>
          </a:prstGeom>
        </xdr:spPr>
      </xdr:pic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/>
          <a:srcRect l="10455" t="13045" r="12414" b="13033"/>
          <a:stretch/>
        </xdr:blipFill>
        <xdr:spPr>
          <a:xfrm>
            <a:off x="5057775" y="20326350"/>
            <a:ext cx="3049961" cy="54292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85725</xdr:colOff>
      <xdr:row>142</xdr:row>
      <xdr:rowOff>66675</xdr:rowOff>
    </xdr:from>
    <xdr:to>
      <xdr:col>12</xdr:col>
      <xdr:colOff>50372</xdr:colOff>
      <xdr:row>148</xdr:row>
      <xdr:rowOff>57150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7725" y="25546050"/>
          <a:ext cx="7136972" cy="107632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150</xdr:row>
      <xdr:rowOff>95250</xdr:rowOff>
    </xdr:from>
    <xdr:to>
      <xdr:col>12</xdr:col>
      <xdr:colOff>178306</xdr:colOff>
      <xdr:row>161</xdr:row>
      <xdr:rowOff>76200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14400" y="27022425"/>
          <a:ext cx="7198231" cy="1857375"/>
        </a:xfrm>
        <a:prstGeom prst="rect">
          <a:avLst/>
        </a:prstGeom>
      </xdr:spPr>
    </xdr:pic>
    <xdr:clientData/>
  </xdr:twoCellAnchor>
  <xdr:twoCellAnchor editAs="oneCell">
    <xdr:from>
      <xdr:col>1</xdr:col>
      <xdr:colOff>133351</xdr:colOff>
      <xdr:row>132</xdr:row>
      <xdr:rowOff>161925</xdr:rowOff>
    </xdr:from>
    <xdr:to>
      <xdr:col>12</xdr:col>
      <xdr:colOff>148112</xdr:colOff>
      <xdr:row>140</xdr:row>
      <xdr:rowOff>85725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95351" y="23822025"/>
          <a:ext cx="7187086" cy="1381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198</xdr:row>
      <xdr:rowOff>9525</xdr:rowOff>
    </xdr:from>
    <xdr:to>
      <xdr:col>10</xdr:col>
      <xdr:colOff>695960</xdr:colOff>
      <xdr:row>212</xdr:row>
      <xdr:rowOff>107315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222</xdr:row>
      <xdr:rowOff>133350</xdr:rowOff>
    </xdr:from>
    <xdr:to>
      <xdr:col>10</xdr:col>
      <xdr:colOff>737235</xdr:colOff>
      <xdr:row>233</xdr:row>
      <xdr:rowOff>76200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254</xdr:row>
      <xdr:rowOff>0</xdr:rowOff>
    </xdr:from>
    <xdr:to>
      <xdr:col>10</xdr:col>
      <xdr:colOff>401955</xdr:colOff>
      <xdr:row>258</xdr:row>
      <xdr:rowOff>142875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259</xdr:row>
      <xdr:rowOff>19050</xdr:rowOff>
    </xdr:from>
    <xdr:to>
      <xdr:col>10</xdr:col>
      <xdr:colOff>316230</xdr:colOff>
      <xdr:row>274</xdr:row>
      <xdr:rowOff>110490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272</xdr:row>
      <xdr:rowOff>15875</xdr:rowOff>
    </xdr:from>
    <xdr:to>
      <xdr:col>5</xdr:col>
      <xdr:colOff>485775</xdr:colOff>
      <xdr:row>273</xdr:row>
      <xdr:rowOff>177800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272</xdr:row>
      <xdr:rowOff>15875</xdr:rowOff>
    </xdr:from>
    <xdr:to>
      <xdr:col>7</xdr:col>
      <xdr:colOff>581025</xdr:colOff>
      <xdr:row>273</xdr:row>
      <xdr:rowOff>177800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281</xdr:row>
      <xdr:rowOff>66675</xdr:rowOff>
    </xdr:from>
    <xdr:to>
      <xdr:col>10</xdr:col>
      <xdr:colOff>71340</xdr:colOff>
      <xdr:row>295</xdr:row>
      <xdr:rowOff>28575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29</xdr:row>
      <xdr:rowOff>142875</xdr:rowOff>
    </xdr:from>
    <xdr:to>
      <xdr:col>12</xdr:col>
      <xdr:colOff>123825</xdr:colOff>
      <xdr:row>51</xdr:row>
      <xdr:rowOff>157945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85825" y="6019800"/>
          <a:ext cx="7172325" cy="399652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11</xdr:col>
      <xdr:colOff>50207</xdr:colOff>
      <xdr:row>84</xdr:row>
      <xdr:rowOff>19049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1450" y="13573125"/>
          <a:ext cx="3812582" cy="2190749"/>
        </a:xfrm>
        <a:prstGeom prst="rect">
          <a:avLst/>
        </a:prstGeom>
      </xdr:spPr>
    </xdr:pic>
    <xdr:clientData/>
  </xdr:twoCellAnchor>
  <xdr:twoCellAnchor editAs="oneCell">
    <xdr:from>
      <xdr:col>7</xdr:col>
      <xdr:colOff>142875</xdr:colOff>
      <xdr:row>83</xdr:row>
      <xdr:rowOff>95250</xdr:rowOff>
    </xdr:from>
    <xdr:to>
      <xdr:col>10</xdr:col>
      <xdr:colOff>552486</xdr:colOff>
      <xdr:row>101</xdr:row>
      <xdr:rowOff>104775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6325" y="15840075"/>
          <a:ext cx="2647986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133</xdr:row>
      <xdr:rowOff>57150</xdr:rowOff>
    </xdr:from>
    <xdr:to>
      <xdr:col>7</xdr:col>
      <xdr:colOff>313809</xdr:colOff>
      <xdr:row>142</xdr:row>
      <xdr:rowOff>37899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33450" y="23898225"/>
          <a:ext cx="4123809" cy="1609524"/>
        </a:xfrm>
        <a:prstGeom prst="rect">
          <a:avLst/>
        </a:prstGeom>
      </xdr:spPr>
    </xdr:pic>
    <xdr:clientData/>
  </xdr:twoCellAnchor>
  <xdr:twoCellAnchor editAs="oneCell">
    <xdr:from>
      <xdr:col>7</xdr:col>
      <xdr:colOff>342900</xdr:colOff>
      <xdr:row>137</xdr:row>
      <xdr:rowOff>133350</xdr:rowOff>
    </xdr:from>
    <xdr:to>
      <xdr:col>12</xdr:col>
      <xdr:colOff>201986</xdr:colOff>
      <xdr:row>140</xdr:row>
      <xdr:rowOff>133350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0455" t="13045" r="12414" b="13033"/>
        <a:stretch/>
      </xdr:blipFill>
      <xdr:spPr>
        <a:xfrm>
          <a:off x="5086350" y="24698325"/>
          <a:ext cx="3049961" cy="5429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152</xdr:row>
      <xdr:rowOff>95250</xdr:rowOff>
    </xdr:from>
    <xdr:to>
      <xdr:col>12</xdr:col>
      <xdr:colOff>88472</xdr:colOff>
      <xdr:row>158</xdr:row>
      <xdr:rowOff>85725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85825" y="27374850"/>
          <a:ext cx="7136972" cy="10763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160</xdr:row>
      <xdr:rowOff>104775</xdr:rowOff>
    </xdr:from>
    <xdr:to>
      <xdr:col>12</xdr:col>
      <xdr:colOff>149731</xdr:colOff>
      <xdr:row>171</xdr:row>
      <xdr:rowOff>85725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85825" y="28832175"/>
          <a:ext cx="7198231" cy="1857375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142</xdr:row>
      <xdr:rowOff>152400</xdr:rowOff>
    </xdr:from>
    <xdr:to>
      <xdr:col>12</xdr:col>
      <xdr:colOff>157636</xdr:colOff>
      <xdr:row>150</xdr:row>
      <xdr:rowOff>85725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4875" y="25622250"/>
          <a:ext cx="7187086" cy="1381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143</xdr:row>
      <xdr:rowOff>162560</xdr:rowOff>
    </xdr:from>
    <xdr:to>
      <xdr:col>11</xdr:col>
      <xdr:colOff>8277</xdr:colOff>
      <xdr:row>151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56324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72</xdr:row>
      <xdr:rowOff>104775</xdr:rowOff>
    </xdr:from>
    <xdr:to>
      <xdr:col>12</xdr:col>
      <xdr:colOff>112619</xdr:colOff>
      <xdr:row>85</xdr:row>
      <xdr:rowOff>19050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49" y="13677900"/>
          <a:ext cx="3227295" cy="2286000"/>
        </a:xfrm>
        <a:prstGeom prst="rect">
          <a:avLst/>
        </a:prstGeom>
      </xdr:spPr>
    </xdr:pic>
    <xdr:clientData/>
  </xdr:twoCellAnchor>
  <xdr:twoCellAnchor>
    <xdr:from>
      <xdr:col>2</xdr:col>
      <xdr:colOff>352425</xdr:colOff>
      <xdr:row>109</xdr:row>
      <xdr:rowOff>30516</xdr:rowOff>
    </xdr:from>
    <xdr:to>
      <xdr:col>11</xdr:col>
      <xdr:colOff>85726</xdr:colOff>
      <xdr:row>119</xdr:row>
      <xdr:rowOff>104553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1333500" y="20252091"/>
          <a:ext cx="6496051" cy="1883787"/>
          <a:chOff x="1333500" y="20252091"/>
          <a:chExt cx="6496051" cy="1883787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3500" y="20252091"/>
            <a:ext cx="2847975" cy="1883787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14901" y="2061210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219075</xdr:colOff>
      <xdr:row>96</xdr:row>
      <xdr:rowOff>38100</xdr:rowOff>
    </xdr:from>
    <xdr:to>
      <xdr:col>11</xdr:col>
      <xdr:colOff>24999</xdr:colOff>
      <xdr:row>105</xdr:row>
      <xdr:rowOff>19050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3831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153</xdr:row>
      <xdr:rowOff>0</xdr:rowOff>
    </xdr:from>
    <xdr:to>
      <xdr:col>12</xdr:col>
      <xdr:colOff>85725</xdr:colOff>
      <xdr:row>161</xdr:row>
      <xdr:rowOff>32390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27279600"/>
          <a:ext cx="4333875" cy="136589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152</xdr:row>
      <xdr:rowOff>180974</xdr:rowOff>
    </xdr:from>
    <xdr:to>
      <xdr:col>5</xdr:col>
      <xdr:colOff>95250</xdr:colOff>
      <xdr:row>160</xdr:row>
      <xdr:rowOff>160921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3031"/>
        <a:stretch/>
      </xdr:blipFill>
      <xdr:spPr>
        <a:xfrm>
          <a:off x="1000125" y="27279599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66676</xdr:colOff>
      <xdr:row>134</xdr:row>
      <xdr:rowOff>180975</xdr:rowOff>
    </xdr:from>
    <xdr:to>
      <xdr:col>12</xdr:col>
      <xdr:colOff>200025</xdr:colOff>
      <xdr:row>141</xdr:row>
      <xdr:rowOff>123825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8676" y="24022050"/>
          <a:ext cx="7305674" cy="12192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155</xdr:row>
      <xdr:rowOff>162560</xdr:rowOff>
    </xdr:from>
    <xdr:to>
      <xdr:col>11</xdr:col>
      <xdr:colOff>8277</xdr:colOff>
      <xdr:row>163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78041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72</xdr:row>
      <xdr:rowOff>104775</xdr:rowOff>
    </xdr:from>
    <xdr:to>
      <xdr:col>12</xdr:col>
      <xdr:colOff>112619</xdr:colOff>
      <xdr:row>85</xdr:row>
      <xdr:rowOff>38100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49" y="13677900"/>
          <a:ext cx="3227295" cy="2286000"/>
        </a:xfrm>
        <a:prstGeom prst="rect">
          <a:avLst/>
        </a:prstGeom>
      </xdr:spPr>
    </xdr:pic>
    <xdr:clientData/>
  </xdr:twoCellAnchor>
  <xdr:twoCellAnchor>
    <xdr:from>
      <xdr:col>2</xdr:col>
      <xdr:colOff>304800</xdr:colOff>
      <xdr:row>129</xdr:row>
      <xdr:rowOff>20991</xdr:rowOff>
    </xdr:from>
    <xdr:to>
      <xdr:col>11</xdr:col>
      <xdr:colOff>104776</xdr:colOff>
      <xdr:row>141</xdr:row>
      <xdr:rowOff>79709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1285875" y="23862066"/>
          <a:ext cx="6562726" cy="2230418"/>
          <a:chOff x="1285875" y="23862066"/>
          <a:chExt cx="6562726" cy="2230418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85875" y="23862066"/>
            <a:ext cx="3295650" cy="2179900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33951" y="2474595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409575</xdr:colOff>
      <xdr:row>101</xdr:row>
      <xdr:rowOff>114300</xdr:rowOff>
    </xdr:from>
    <xdr:to>
      <xdr:col>12</xdr:col>
      <xdr:colOff>24999</xdr:colOff>
      <xdr:row>110</xdr:row>
      <xdr:rowOff>95250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18364200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163</xdr:row>
      <xdr:rowOff>114299</xdr:rowOff>
    </xdr:from>
    <xdr:to>
      <xdr:col>11</xdr:col>
      <xdr:colOff>66675</xdr:colOff>
      <xdr:row>172</xdr:row>
      <xdr:rowOff>37761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29203649"/>
          <a:ext cx="4562475" cy="1437937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163</xdr:row>
      <xdr:rowOff>142875</xdr:rowOff>
    </xdr:from>
    <xdr:to>
      <xdr:col>4</xdr:col>
      <xdr:colOff>733425</xdr:colOff>
      <xdr:row>171</xdr:row>
      <xdr:rowOff>122822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3031"/>
        <a:stretch/>
      </xdr:blipFill>
      <xdr:spPr>
        <a:xfrm>
          <a:off x="876300" y="29232225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147</xdr:row>
      <xdr:rowOff>19050</xdr:rowOff>
    </xdr:from>
    <xdr:to>
      <xdr:col>12</xdr:col>
      <xdr:colOff>209549</xdr:colOff>
      <xdr:row>153</xdr:row>
      <xdr:rowOff>152400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38200" y="26212800"/>
          <a:ext cx="7305674" cy="12192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143</xdr:row>
      <xdr:rowOff>162560</xdr:rowOff>
    </xdr:from>
    <xdr:to>
      <xdr:col>11</xdr:col>
      <xdr:colOff>8277</xdr:colOff>
      <xdr:row>151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56324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72</xdr:row>
      <xdr:rowOff>104775</xdr:rowOff>
    </xdr:from>
    <xdr:to>
      <xdr:col>12</xdr:col>
      <xdr:colOff>112619</xdr:colOff>
      <xdr:row>85</xdr:row>
      <xdr:rowOff>19050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49" y="13677900"/>
          <a:ext cx="3227295" cy="2286000"/>
        </a:xfrm>
        <a:prstGeom prst="rect">
          <a:avLst/>
        </a:prstGeom>
      </xdr:spPr>
    </xdr:pic>
    <xdr:clientData/>
  </xdr:twoCellAnchor>
  <xdr:twoCellAnchor>
    <xdr:from>
      <xdr:col>2</xdr:col>
      <xdr:colOff>114300</xdr:colOff>
      <xdr:row>109</xdr:row>
      <xdr:rowOff>59091</xdr:rowOff>
    </xdr:from>
    <xdr:to>
      <xdr:col>10</xdr:col>
      <xdr:colOff>752476</xdr:colOff>
      <xdr:row>121</xdr:row>
      <xdr:rowOff>145415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1095375" y="19994916"/>
          <a:ext cx="6638926" cy="2258024"/>
          <a:chOff x="1219200" y="19347216"/>
          <a:chExt cx="6638926" cy="2258024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00" y="19347216"/>
            <a:ext cx="3413760" cy="2258024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43476" y="19973925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219075</xdr:colOff>
      <xdr:row>96</xdr:row>
      <xdr:rowOff>38100</xdr:rowOff>
    </xdr:from>
    <xdr:to>
      <xdr:col>11</xdr:col>
      <xdr:colOff>24999</xdr:colOff>
      <xdr:row>106</xdr:row>
      <xdr:rowOff>28575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3831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153</xdr:row>
      <xdr:rowOff>0</xdr:rowOff>
    </xdr:from>
    <xdr:to>
      <xdr:col>12</xdr:col>
      <xdr:colOff>85725</xdr:colOff>
      <xdr:row>161</xdr:row>
      <xdr:rowOff>32390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27279600"/>
          <a:ext cx="4333875" cy="136589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152</xdr:row>
      <xdr:rowOff>180974</xdr:rowOff>
    </xdr:from>
    <xdr:to>
      <xdr:col>5</xdr:col>
      <xdr:colOff>95250</xdr:colOff>
      <xdr:row>160</xdr:row>
      <xdr:rowOff>160921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3031"/>
        <a:stretch/>
      </xdr:blipFill>
      <xdr:spPr>
        <a:xfrm>
          <a:off x="1000125" y="27279599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135</xdr:row>
      <xdr:rowOff>85725</xdr:rowOff>
    </xdr:from>
    <xdr:to>
      <xdr:col>12</xdr:col>
      <xdr:colOff>154953</xdr:colOff>
      <xdr:row>142</xdr:row>
      <xdr:rowOff>85725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1550" y="24107775"/>
          <a:ext cx="7117728" cy="12668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155</xdr:row>
      <xdr:rowOff>162560</xdr:rowOff>
    </xdr:from>
    <xdr:to>
      <xdr:col>11</xdr:col>
      <xdr:colOff>8277</xdr:colOff>
      <xdr:row>163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78041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72</xdr:row>
      <xdr:rowOff>104775</xdr:rowOff>
    </xdr:from>
    <xdr:to>
      <xdr:col>12</xdr:col>
      <xdr:colOff>112619</xdr:colOff>
      <xdr:row>85</xdr:row>
      <xdr:rowOff>38100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49" y="13677900"/>
          <a:ext cx="3227295" cy="2286000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130</xdr:row>
      <xdr:rowOff>87666</xdr:rowOff>
    </xdr:from>
    <xdr:to>
      <xdr:col>11</xdr:col>
      <xdr:colOff>38101</xdr:colOff>
      <xdr:row>142</xdr:row>
      <xdr:rowOff>95866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1200150" y="24109716"/>
          <a:ext cx="6581776" cy="2179900"/>
          <a:chOff x="1200150" y="24109716"/>
          <a:chExt cx="6581776" cy="2179900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0150" y="24109716"/>
            <a:ext cx="3295650" cy="2179900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7276" y="24736425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409575</xdr:colOff>
      <xdr:row>101</xdr:row>
      <xdr:rowOff>114300</xdr:rowOff>
    </xdr:from>
    <xdr:to>
      <xdr:col>12</xdr:col>
      <xdr:colOff>24999</xdr:colOff>
      <xdr:row>110</xdr:row>
      <xdr:rowOff>95250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18364200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163</xdr:row>
      <xdr:rowOff>114299</xdr:rowOff>
    </xdr:from>
    <xdr:to>
      <xdr:col>11</xdr:col>
      <xdr:colOff>66675</xdr:colOff>
      <xdr:row>172</xdr:row>
      <xdr:rowOff>37761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29203649"/>
          <a:ext cx="4562475" cy="1437937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163</xdr:row>
      <xdr:rowOff>142875</xdr:rowOff>
    </xdr:from>
    <xdr:to>
      <xdr:col>4</xdr:col>
      <xdr:colOff>733425</xdr:colOff>
      <xdr:row>171</xdr:row>
      <xdr:rowOff>122822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3031"/>
        <a:stretch/>
      </xdr:blipFill>
      <xdr:spPr>
        <a:xfrm>
          <a:off x="876300" y="29232225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146</xdr:row>
      <xdr:rowOff>133350</xdr:rowOff>
    </xdr:from>
    <xdr:to>
      <xdr:col>12</xdr:col>
      <xdr:colOff>174003</xdr:colOff>
      <xdr:row>153</xdr:row>
      <xdr:rowOff>133350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90600" y="26146125"/>
          <a:ext cx="7117728" cy="126682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143</xdr:row>
      <xdr:rowOff>162560</xdr:rowOff>
    </xdr:from>
    <xdr:to>
      <xdr:col>11</xdr:col>
      <xdr:colOff>8277</xdr:colOff>
      <xdr:row>151</xdr:row>
      <xdr:rowOff>66675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56324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70922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9576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1772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1011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/>
      </xdr:nvSpPr>
      <xdr:spPr>
        <a:xfrm>
          <a:off x="2752725" y="494506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/>
      </xdr:nvSpPr>
      <xdr:spPr>
        <a:xfrm>
          <a:off x="4248150" y="494506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1302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72</xdr:row>
      <xdr:rowOff>104775</xdr:rowOff>
    </xdr:from>
    <xdr:to>
      <xdr:col>12</xdr:col>
      <xdr:colOff>112619</xdr:colOff>
      <xdr:row>85</xdr:row>
      <xdr:rowOff>19050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49" y="13677900"/>
          <a:ext cx="3227295" cy="2286000"/>
        </a:xfrm>
        <a:prstGeom prst="rect">
          <a:avLst/>
        </a:prstGeom>
      </xdr:spPr>
    </xdr:pic>
    <xdr:clientData/>
  </xdr:twoCellAnchor>
  <xdr:twoCellAnchor>
    <xdr:from>
      <xdr:col>2</xdr:col>
      <xdr:colOff>114300</xdr:colOff>
      <xdr:row>109</xdr:row>
      <xdr:rowOff>49566</xdr:rowOff>
    </xdr:from>
    <xdr:to>
      <xdr:col>10</xdr:col>
      <xdr:colOff>752476</xdr:colOff>
      <xdr:row>121</xdr:row>
      <xdr:rowOff>135890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1095375" y="20023491"/>
          <a:ext cx="6638926" cy="2258024"/>
          <a:chOff x="1219200" y="20252091"/>
          <a:chExt cx="6638926" cy="2258024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00" y="20252091"/>
            <a:ext cx="3413760" cy="2258024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43476" y="2087880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219075</xdr:colOff>
      <xdr:row>96</xdr:row>
      <xdr:rowOff>38100</xdr:rowOff>
    </xdr:from>
    <xdr:to>
      <xdr:col>11</xdr:col>
      <xdr:colOff>24999</xdr:colOff>
      <xdr:row>106</xdr:row>
      <xdr:rowOff>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3831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153</xdr:row>
      <xdr:rowOff>0</xdr:rowOff>
    </xdr:from>
    <xdr:to>
      <xdr:col>12</xdr:col>
      <xdr:colOff>85725</xdr:colOff>
      <xdr:row>161</xdr:row>
      <xdr:rowOff>32390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27279600"/>
          <a:ext cx="4333875" cy="136589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152</xdr:row>
      <xdr:rowOff>180974</xdr:rowOff>
    </xdr:from>
    <xdr:to>
      <xdr:col>5</xdr:col>
      <xdr:colOff>95250</xdr:colOff>
      <xdr:row>160</xdr:row>
      <xdr:rowOff>160921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3031"/>
        <a:stretch/>
      </xdr:blipFill>
      <xdr:spPr>
        <a:xfrm>
          <a:off x="1000125" y="27279599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135</xdr:row>
      <xdr:rowOff>142875</xdr:rowOff>
    </xdr:from>
    <xdr:to>
      <xdr:col>12</xdr:col>
      <xdr:colOff>202368</xdr:colOff>
      <xdr:row>142</xdr:row>
      <xdr:rowOff>104775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38200" y="24164925"/>
          <a:ext cx="7298493" cy="1228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76200</xdr:rowOff>
        </xdr:from>
        <xdr:to>
          <xdr:col>14</xdr:col>
          <xdr:colOff>209550</xdr:colOff>
          <xdr:row>1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438150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157</xdr:row>
      <xdr:rowOff>162560</xdr:rowOff>
    </xdr:from>
    <xdr:to>
      <xdr:col>10</xdr:col>
      <xdr:colOff>646452</xdr:colOff>
      <xdr:row>165</xdr:row>
      <xdr:rowOff>66675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56324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201</xdr:row>
      <xdr:rowOff>9525</xdr:rowOff>
    </xdr:from>
    <xdr:to>
      <xdr:col>10</xdr:col>
      <xdr:colOff>572135</xdr:colOff>
      <xdr:row>215</xdr:row>
      <xdr:rowOff>107315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54234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225</xdr:row>
      <xdr:rowOff>133350</xdr:rowOff>
    </xdr:from>
    <xdr:to>
      <xdr:col>10</xdr:col>
      <xdr:colOff>613410</xdr:colOff>
      <xdr:row>236</xdr:row>
      <xdr:rowOff>76200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06622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257</xdr:row>
      <xdr:rowOff>0</xdr:rowOff>
    </xdr:from>
    <xdr:to>
      <xdr:col>10</xdr:col>
      <xdr:colOff>278130</xdr:colOff>
      <xdr:row>261</xdr:row>
      <xdr:rowOff>142875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3296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262</xdr:row>
      <xdr:rowOff>19050</xdr:rowOff>
    </xdr:from>
    <xdr:to>
      <xdr:col>10</xdr:col>
      <xdr:colOff>192405</xdr:colOff>
      <xdr:row>277</xdr:row>
      <xdr:rowOff>110490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2535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275</xdr:row>
      <xdr:rowOff>15875</xdr:rowOff>
    </xdr:from>
    <xdr:to>
      <xdr:col>5</xdr:col>
      <xdr:colOff>485775</xdr:colOff>
      <xdr:row>276</xdr:row>
      <xdr:rowOff>177800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SpPr/>
      </xdr:nvSpPr>
      <xdr:spPr>
        <a:xfrm>
          <a:off x="2752725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275</xdr:row>
      <xdr:rowOff>15875</xdr:rowOff>
    </xdr:from>
    <xdr:to>
      <xdr:col>7</xdr:col>
      <xdr:colOff>581025</xdr:colOff>
      <xdr:row>276</xdr:row>
      <xdr:rowOff>177800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SpPr/>
      </xdr:nvSpPr>
      <xdr:spPr>
        <a:xfrm>
          <a:off x="4248150" y="496030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284</xdr:row>
      <xdr:rowOff>66675</xdr:rowOff>
    </xdr:from>
    <xdr:to>
      <xdr:col>9</xdr:col>
      <xdr:colOff>785715</xdr:colOff>
      <xdr:row>298</xdr:row>
      <xdr:rowOff>28575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282600"/>
          <a:ext cx="5329141" cy="2495550"/>
        </a:xfrm>
        <a:prstGeom prst="rect">
          <a:avLst/>
        </a:prstGeom>
      </xdr:spPr>
    </xdr:pic>
    <xdr:clientData/>
  </xdr:twoCellAnchor>
  <xdr:twoCellAnchor editAs="oneCell">
    <xdr:from>
      <xdr:col>7</xdr:col>
      <xdr:colOff>76199</xdr:colOff>
      <xdr:row>72</xdr:row>
      <xdr:rowOff>104775</xdr:rowOff>
    </xdr:from>
    <xdr:to>
      <xdr:col>11</xdr:col>
      <xdr:colOff>103094</xdr:colOff>
      <xdr:row>85</xdr:row>
      <xdr:rowOff>38100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649" y="13677900"/>
          <a:ext cx="3227295" cy="2286000"/>
        </a:xfrm>
        <a:prstGeom prst="rect">
          <a:avLst/>
        </a:prstGeom>
      </xdr:spPr>
    </xdr:pic>
    <xdr:clientData/>
  </xdr:twoCellAnchor>
  <xdr:twoCellAnchor>
    <xdr:from>
      <xdr:col>2</xdr:col>
      <xdr:colOff>209550</xdr:colOff>
      <xdr:row>132</xdr:row>
      <xdr:rowOff>20991</xdr:rowOff>
    </xdr:from>
    <xdr:to>
      <xdr:col>10</xdr:col>
      <xdr:colOff>676276</xdr:colOff>
      <xdr:row>144</xdr:row>
      <xdr:rowOff>29191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1190625" y="24424041"/>
          <a:ext cx="6591301" cy="2179900"/>
          <a:chOff x="1209675" y="23328666"/>
          <a:chExt cx="6467476" cy="2179900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9675" y="23328666"/>
            <a:ext cx="3295650" cy="2179900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1" y="2385060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409575</xdr:colOff>
      <xdr:row>96</xdr:row>
      <xdr:rowOff>114300</xdr:rowOff>
    </xdr:from>
    <xdr:to>
      <xdr:col>11</xdr:col>
      <xdr:colOff>15474</xdr:colOff>
      <xdr:row>105</xdr:row>
      <xdr:rowOff>95250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174593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165</xdr:row>
      <xdr:rowOff>114299</xdr:rowOff>
    </xdr:from>
    <xdr:to>
      <xdr:col>10</xdr:col>
      <xdr:colOff>704850</xdr:colOff>
      <xdr:row>174</xdr:row>
      <xdr:rowOff>37761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29203649"/>
          <a:ext cx="4562475" cy="1437937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165</xdr:row>
      <xdr:rowOff>142875</xdr:rowOff>
    </xdr:from>
    <xdr:to>
      <xdr:col>4</xdr:col>
      <xdr:colOff>733425</xdr:colOff>
      <xdr:row>173</xdr:row>
      <xdr:rowOff>122822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r="3031"/>
        <a:stretch/>
      </xdr:blipFill>
      <xdr:spPr>
        <a:xfrm>
          <a:off x="876300" y="29232225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148</xdr:row>
      <xdr:rowOff>19050</xdr:rowOff>
    </xdr:from>
    <xdr:to>
      <xdr:col>11</xdr:col>
      <xdr:colOff>183318</xdr:colOff>
      <xdr:row>154</xdr:row>
      <xdr:rowOff>161925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28675" y="26031825"/>
          <a:ext cx="7298493" cy="1228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0</xdr:row>
          <xdr:rowOff>123825</xdr:rowOff>
        </xdr:from>
        <xdr:to>
          <xdr:col>14</xdr:col>
          <xdr:colOff>266700</xdr:colOff>
          <xdr:row>2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143</xdr:row>
      <xdr:rowOff>162560</xdr:rowOff>
    </xdr:from>
    <xdr:to>
      <xdr:col>11</xdr:col>
      <xdr:colOff>8277</xdr:colOff>
      <xdr:row>151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6546810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6337875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576625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7244000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8167925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2752725" y="505174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4248150" y="50517425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2197000"/>
          <a:ext cx="5329141" cy="2495550"/>
        </a:xfrm>
        <a:prstGeom prst="rect">
          <a:avLst/>
        </a:prstGeom>
      </xdr:spPr>
    </xdr:pic>
    <xdr:clientData/>
  </xdr:twoCellAnchor>
  <xdr:twoCellAnchor>
    <xdr:from>
      <xdr:col>2</xdr:col>
      <xdr:colOff>352425</xdr:colOff>
      <xdr:row>109</xdr:row>
      <xdr:rowOff>30516</xdr:rowOff>
    </xdr:from>
    <xdr:to>
      <xdr:col>11</xdr:col>
      <xdr:colOff>85726</xdr:colOff>
      <xdr:row>119</xdr:row>
      <xdr:rowOff>104553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1333500" y="20252091"/>
          <a:ext cx="6496051" cy="1883787"/>
          <a:chOff x="1333500" y="20252091"/>
          <a:chExt cx="6496051" cy="1883787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3500" y="20252091"/>
            <a:ext cx="2847975" cy="1883787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14901" y="2061210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219075</xdr:colOff>
      <xdr:row>96</xdr:row>
      <xdr:rowOff>38100</xdr:rowOff>
    </xdr:from>
    <xdr:to>
      <xdr:col>11</xdr:col>
      <xdr:colOff>24999</xdr:colOff>
      <xdr:row>105</xdr:row>
      <xdr:rowOff>19050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926050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153</xdr:row>
      <xdr:rowOff>0</xdr:rowOff>
    </xdr:from>
    <xdr:to>
      <xdr:col>12</xdr:col>
      <xdr:colOff>85725</xdr:colOff>
      <xdr:row>161</xdr:row>
      <xdr:rowOff>32390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28194000"/>
          <a:ext cx="4333875" cy="136589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152</xdr:row>
      <xdr:rowOff>180974</xdr:rowOff>
    </xdr:from>
    <xdr:to>
      <xdr:col>5</xdr:col>
      <xdr:colOff>95250</xdr:colOff>
      <xdr:row>160</xdr:row>
      <xdr:rowOff>160921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3031"/>
        <a:stretch/>
      </xdr:blipFill>
      <xdr:spPr>
        <a:xfrm>
          <a:off x="1000125" y="28193999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66676</xdr:colOff>
      <xdr:row>134</xdr:row>
      <xdr:rowOff>180975</xdr:rowOff>
    </xdr:from>
    <xdr:to>
      <xdr:col>12</xdr:col>
      <xdr:colOff>200025</xdr:colOff>
      <xdr:row>141</xdr:row>
      <xdr:rowOff>123825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28676" y="24926925"/>
          <a:ext cx="7305674" cy="1219200"/>
        </a:xfrm>
        <a:prstGeom prst="rect">
          <a:avLst/>
        </a:prstGeom>
      </xdr:spPr>
    </xdr:pic>
    <xdr:clientData/>
  </xdr:twoCellAnchor>
  <xdr:twoCellAnchor editAs="oneCell">
    <xdr:from>
      <xdr:col>8</xdr:col>
      <xdr:colOff>361950</xdr:colOff>
      <xdr:row>74</xdr:row>
      <xdr:rowOff>22151</xdr:rowOff>
    </xdr:from>
    <xdr:to>
      <xdr:col>10</xdr:col>
      <xdr:colOff>570103</xdr:colOff>
      <xdr:row>93</xdr:row>
      <xdr:rowOff>85725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67400" y="13957226"/>
          <a:ext cx="1684528" cy="347352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155</xdr:row>
      <xdr:rowOff>162560</xdr:rowOff>
    </xdr:from>
    <xdr:to>
      <xdr:col>11</xdr:col>
      <xdr:colOff>8277</xdr:colOff>
      <xdr:row>163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8708985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632835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56710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723447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815840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2752725" y="5050790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4248150" y="5050790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2187475"/>
          <a:ext cx="5329141" cy="2495550"/>
        </a:xfrm>
        <a:prstGeom prst="rect">
          <a:avLst/>
        </a:prstGeom>
      </xdr:spPr>
    </xdr:pic>
    <xdr:clientData/>
  </xdr:twoCellAnchor>
  <xdr:twoCellAnchor>
    <xdr:from>
      <xdr:col>2</xdr:col>
      <xdr:colOff>304800</xdr:colOff>
      <xdr:row>129</xdr:row>
      <xdr:rowOff>20991</xdr:rowOff>
    </xdr:from>
    <xdr:to>
      <xdr:col>11</xdr:col>
      <xdr:colOff>104776</xdr:colOff>
      <xdr:row>141</xdr:row>
      <xdr:rowOff>79709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pSpPr/>
      </xdr:nvGrpSpPr>
      <xdr:grpSpPr>
        <a:xfrm>
          <a:off x="1285875" y="23862066"/>
          <a:ext cx="6562726" cy="2230418"/>
          <a:chOff x="1285875" y="23862066"/>
          <a:chExt cx="6562726" cy="2230418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13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85875" y="23862066"/>
            <a:ext cx="3295650" cy="2179900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3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33951" y="2474595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409575</xdr:colOff>
      <xdr:row>101</xdr:row>
      <xdr:rowOff>114300</xdr:rowOff>
    </xdr:from>
    <xdr:to>
      <xdr:col>12</xdr:col>
      <xdr:colOff>24999</xdr:colOff>
      <xdr:row>110</xdr:row>
      <xdr:rowOff>95250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189071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163</xdr:row>
      <xdr:rowOff>114299</xdr:rowOff>
    </xdr:from>
    <xdr:to>
      <xdr:col>11</xdr:col>
      <xdr:colOff>66675</xdr:colOff>
      <xdr:row>172</xdr:row>
      <xdr:rowOff>37761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30108524"/>
          <a:ext cx="4562475" cy="1437937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163</xdr:row>
      <xdr:rowOff>142875</xdr:rowOff>
    </xdr:from>
    <xdr:to>
      <xdr:col>4</xdr:col>
      <xdr:colOff>733425</xdr:colOff>
      <xdr:row>171</xdr:row>
      <xdr:rowOff>122822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3031"/>
        <a:stretch/>
      </xdr:blipFill>
      <xdr:spPr>
        <a:xfrm>
          <a:off x="876300" y="30137100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147</xdr:row>
      <xdr:rowOff>19050</xdr:rowOff>
    </xdr:from>
    <xdr:to>
      <xdr:col>12</xdr:col>
      <xdr:colOff>209549</xdr:colOff>
      <xdr:row>153</xdr:row>
      <xdr:rowOff>152400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38200" y="27117675"/>
          <a:ext cx="7305674" cy="121920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77</xdr:row>
      <xdr:rowOff>66675</xdr:rowOff>
    </xdr:from>
    <xdr:to>
      <xdr:col>10</xdr:col>
      <xdr:colOff>379603</xdr:colOff>
      <xdr:row>96</xdr:row>
      <xdr:rowOff>130249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676900" y="14544675"/>
          <a:ext cx="1684528" cy="347352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143</xdr:row>
      <xdr:rowOff>162560</xdr:rowOff>
    </xdr:from>
    <xdr:to>
      <xdr:col>11</xdr:col>
      <xdr:colOff>8277</xdr:colOff>
      <xdr:row>151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6251535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60426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2813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9487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8726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2752725" y="502221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4248150" y="502221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901725"/>
          <a:ext cx="5329141" cy="2495550"/>
        </a:xfrm>
        <a:prstGeom prst="rect">
          <a:avLst/>
        </a:prstGeom>
      </xdr:spPr>
    </xdr:pic>
    <xdr:clientData/>
  </xdr:twoCellAnchor>
  <xdr:twoCellAnchor>
    <xdr:from>
      <xdr:col>2</xdr:col>
      <xdr:colOff>114300</xdr:colOff>
      <xdr:row>109</xdr:row>
      <xdr:rowOff>59091</xdr:rowOff>
    </xdr:from>
    <xdr:to>
      <xdr:col>10</xdr:col>
      <xdr:colOff>752476</xdr:colOff>
      <xdr:row>121</xdr:row>
      <xdr:rowOff>145415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pSpPr/>
      </xdr:nvGrpSpPr>
      <xdr:grpSpPr>
        <a:xfrm>
          <a:off x="1095375" y="19994916"/>
          <a:ext cx="6638926" cy="2258024"/>
          <a:chOff x="1219200" y="19347216"/>
          <a:chExt cx="6638926" cy="2258024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00" y="19347216"/>
            <a:ext cx="3413760" cy="2258024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43476" y="19973925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219075</xdr:colOff>
      <xdr:row>96</xdr:row>
      <xdr:rowOff>38100</xdr:rowOff>
    </xdr:from>
    <xdr:to>
      <xdr:col>11</xdr:col>
      <xdr:colOff>24999</xdr:colOff>
      <xdr:row>106</xdr:row>
      <xdr:rowOff>28575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926050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153</xdr:row>
      <xdr:rowOff>0</xdr:rowOff>
    </xdr:from>
    <xdr:to>
      <xdr:col>12</xdr:col>
      <xdr:colOff>85725</xdr:colOff>
      <xdr:row>161</xdr:row>
      <xdr:rowOff>32390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27898725"/>
          <a:ext cx="4333875" cy="136589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152</xdr:row>
      <xdr:rowOff>180974</xdr:rowOff>
    </xdr:from>
    <xdr:to>
      <xdr:col>5</xdr:col>
      <xdr:colOff>95250</xdr:colOff>
      <xdr:row>160</xdr:row>
      <xdr:rowOff>160921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3031"/>
        <a:stretch/>
      </xdr:blipFill>
      <xdr:spPr>
        <a:xfrm>
          <a:off x="1000125" y="27898724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135</xdr:row>
      <xdr:rowOff>85725</xdr:rowOff>
    </xdr:from>
    <xdr:to>
      <xdr:col>12</xdr:col>
      <xdr:colOff>154953</xdr:colOff>
      <xdr:row>142</xdr:row>
      <xdr:rowOff>85725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71550" y="24726900"/>
          <a:ext cx="7117728" cy="1266825"/>
        </a:xfrm>
        <a:prstGeom prst="rect">
          <a:avLst/>
        </a:prstGeom>
      </xdr:spPr>
    </xdr:pic>
    <xdr:clientData/>
  </xdr:twoCellAnchor>
  <xdr:twoCellAnchor editAs="oneCell">
    <xdr:from>
      <xdr:col>8</xdr:col>
      <xdr:colOff>495300</xdr:colOff>
      <xdr:row>73</xdr:row>
      <xdr:rowOff>19050</xdr:rowOff>
    </xdr:from>
    <xdr:to>
      <xdr:col>10</xdr:col>
      <xdr:colOff>703453</xdr:colOff>
      <xdr:row>92</xdr:row>
      <xdr:rowOff>82624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00750" y="13773150"/>
          <a:ext cx="1684528" cy="3473524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155</xdr:row>
      <xdr:rowOff>162560</xdr:rowOff>
    </xdr:from>
    <xdr:to>
      <xdr:col>11</xdr:col>
      <xdr:colOff>8277</xdr:colOff>
      <xdr:row>163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8708985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632835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56710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723447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815840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2752725" y="5050790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4248150" y="5050790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2187475"/>
          <a:ext cx="5329141" cy="2495550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130</xdr:row>
      <xdr:rowOff>87666</xdr:rowOff>
    </xdr:from>
    <xdr:to>
      <xdr:col>11</xdr:col>
      <xdr:colOff>38101</xdr:colOff>
      <xdr:row>142</xdr:row>
      <xdr:rowOff>95866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1200150" y="24109716"/>
          <a:ext cx="6581776" cy="2179900"/>
          <a:chOff x="1200150" y="24109716"/>
          <a:chExt cx="6581776" cy="2179900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0150" y="24109716"/>
            <a:ext cx="3295650" cy="2179900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67276" y="24736425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409575</xdr:colOff>
      <xdr:row>101</xdr:row>
      <xdr:rowOff>114300</xdr:rowOff>
    </xdr:from>
    <xdr:to>
      <xdr:col>12</xdr:col>
      <xdr:colOff>24999</xdr:colOff>
      <xdr:row>110</xdr:row>
      <xdr:rowOff>95250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189071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163</xdr:row>
      <xdr:rowOff>114299</xdr:rowOff>
    </xdr:from>
    <xdr:to>
      <xdr:col>11</xdr:col>
      <xdr:colOff>66675</xdr:colOff>
      <xdr:row>172</xdr:row>
      <xdr:rowOff>37761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30108524"/>
          <a:ext cx="4562475" cy="1437937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163</xdr:row>
      <xdr:rowOff>142875</xdr:rowOff>
    </xdr:from>
    <xdr:to>
      <xdr:col>4</xdr:col>
      <xdr:colOff>733425</xdr:colOff>
      <xdr:row>171</xdr:row>
      <xdr:rowOff>122822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3031"/>
        <a:stretch/>
      </xdr:blipFill>
      <xdr:spPr>
        <a:xfrm>
          <a:off x="876300" y="30137100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146</xdr:row>
      <xdr:rowOff>133350</xdr:rowOff>
    </xdr:from>
    <xdr:to>
      <xdr:col>12</xdr:col>
      <xdr:colOff>174003</xdr:colOff>
      <xdr:row>153</xdr:row>
      <xdr:rowOff>133350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90600" y="27051000"/>
          <a:ext cx="7117728" cy="126682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381000</xdr:colOff>
      <xdr:row>77</xdr:row>
      <xdr:rowOff>152400</xdr:rowOff>
    </xdr:from>
    <xdr:to>
      <xdr:col>10</xdr:col>
      <xdr:colOff>589153</xdr:colOff>
      <xdr:row>97</xdr:row>
      <xdr:rowOff>34999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86450" y="14630400"/>
          <a:ext cx="1684528" cy="347352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438150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143</xdr:row>
      <xdr:rowOff>162560</xdr:rowOff>
    </xdr:from>
    <xdr:to>
      <xdr:col>10</xdr:col>
      <xdr:colOff>646452</xdr:colOff>
      <xdr:row>151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6289635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572135</xdr:colOff>
      <xdr:row>213</xdr:row>
      <xdr:rowOff>107315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608070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613410</xdr:colOff>
      <xdr:row>234</xdr:row>
      <xdr:rowOff>76200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31945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278130</xdr:colOff>
      <xdr:row>259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698682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192405</xdr:colOff>
      <xdr:row>275</xdr:row>
      <xdr:rowOff>110490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791075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2752725" y="502602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4248150" y="5026025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9</xdr:col>
      <xdr:colOff>785715</xdr:colOff>
      <xdr:row>296</xdr:row>
      <xdr:rowOff>28575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1939825"/>
          <a:ext cx="5329141" cy="2495550"/>
        </a:xfrm>
        <a:prstGeom prst="rect">
          <a:avLst/>
        </a:prstGeom>
      </xdr:spPr>
    </xdr:pic>
    <xdr:clientData/>
  </xdr:twoCellAnchor>
  <xdr:twoCellAnchor>
    <xdr:from>
      <xdr:col>2</xdr:col>
      <xdr:colOff>114300</xdr:colOff>
      <xdr:row>109</xdr:row>
      <xdr:rowOff>49566</xdr:rowOff>
    </xdr:from>
    <xdr:to>
      <xdr:col>10</xdr:col>
      <xdr:colOff>752476</xdr:colOff>
      <xdr:row>121</xdr:row>
      <xdr:rowOff>135890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GrpSpPr/>
      </xdr:nvGrpSpPr>
      <xdr:grpSpPr>
        <a:xfrm>
          <a:off x="1095375" y="20042541"/>
          <a:ext cx="6762751" cy="2258024"/>
          <a:chOff x="1219200" y="20252091"/>
          <a:chExt cx="6638926" cy="2258024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16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00" y="20252091"/>
            <a:ext cx="3413760" cy="2258024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43476" y="2087880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219075</xdr:colOff>
      <xdr:row>96</xdr:row>
      <xdr:rowOff>38100</xdr:rowOff>
    </xdr:from>
    <xdr:to>
      <xdr:col>10</xdr:col>
      <xdr:colOff>663174</xdr:colOff>
      <xdr:row>106</xdr:row>
      <xdr:rowOff>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2525" y="17926050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5</xdr:col>
      <xdr:colOff>342900</xdr:colOff>
      <xdr:row>153</xdr:row>
      <xdr:rowOff>0</xdr:rowOff>
    </xdr:from>
    <xdr:to>
      <xdr:col>11</xdr:col>
      <xdr:colOff>76200</xdr:colOff>
      <xdr:row>161</xdr:row>
      <xdr:rowOff>32390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27936825"/>
          <a:ext cx="4333875" cy="136589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152</xdr:row>
      <xdr:rowOff>180974</xdr:rowOff>
    </xdr:from>
    <xdr:to>
      <xdr:col>5</xdr:col>
      <xdr:colOff>95250</xdr:colOff>
      <xdr:row>160</xdr:row>
      <xdr:rowOff>160921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3031"/>
        <a:stretch/>
      </xdr:blipFill>
      <xdr:spPr>
        <a:xfrm>
          <a:off x="1000125" y="27936824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135</xdr:row>
      <xdr:rowOff>142875</xdr:rowOff>
    </xdr:from>
    <xdr:to>
      <xdr:col>12</xdr:col>
      <xdr:colOff>2343</xdr:colOff>
      <xdr:row>142</xdr:row>
      <xdr:rowOff>104775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38200" y="24822150"/>
          <a:ext cx="7298493" cy="1228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76200</xdr:rowOff>
        </xdr:from>
        <xdr:to>
          <xdr:col>14</xdr:col>
          <xdr:colOff>209550</xdr:colOff>
          <xdr:row>1</xdr:row>
          <xdr:rowOff>161925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409575</xdr:colOff>
      <xdr:row>72</xdr:row>
      <xdr:rowOff>152400</xdr:rowOff>
    </xdr:from>
    <xdr:to>
      <xdr:col>10</xdr:col>
      <xdr:colOff>493903</xdr:colOff>
      <xdr:row>92</xdr:row>
      <xdr:rowOff>34999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13725525"/>
          <a:ext cx="1684528" cy="3473524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380</xdr:row>
      <xdr:rowOff>114300</xdr:rowOff>
    </xdr:from>
    <xdr:to>
      <xdr:col>10</xdr:col>
      <xdr:colOff>600075</xdr:colOff>
      <xdr:row>400</xdr:row>
      <xdr:rowOff>47786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E141FE2-4734-4BDE-8349-1B34B8401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975" y="71066025"/>
          <a:ext cx="6000750" cy="3552986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405</xdr:row>
      <xdr:rowOff>142875</xdr:rowOff>
    </xdr:from>
    <xdr:to>
      <xdr:col>12</xdr:col>
      <xdr:colOff>209549</xdr:colOff>
      <xdr:row>428</xdr:row>
      <xdr:rowOff>152401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1A2291E3-4C6E-428C-AB44-AFFA36A419E4}"/>
            </a:ext>
          </a:extLst>
        </xdr:cNvPr>
        <xdr:cNvGrpSpPr/>
      </xdr:nvGrpSpPr>
      <xdr:grpSpPr>
        <a:xfrm>
          <a:off x="895350" y="75638025"/>
          <a:ext cx="7448549" cy="4171951"/>
          <a:chOff x="981076" y="74818874"/>
          <a:chExt cx="7448549" cy="4171951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4E4AFA91-95CB-9077-344F-5266EAA697F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t="24196" r="38577" b="11572"/>
          <a:stretch/>
        </xdr:blipFill>
        <xdr:spPr>
          <a:xfrm>
            <a:off x="981076" y="74818874"/>
            <a:ext cx="5124450" cy="4171951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D96BF8C8-C3B3-9571-E333-35348765E0A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1323" t="10383" r="6054" b="3279"/>
          <a:stretch/>
        </xdr:blipFill>
        <xdr:spPr>
          <a:xfrm>
            <a:off x="6429375" y="76019025"/>
            <a:ext cx="2000250" cy="1504950"/>
          </a:xfrm>
          <a:prstGeom prst="rect">
            <a:avLst/>
          </a:prstGeom>
        </xdr:spPr>
      </xdr:pic>
      <xdr:cxnSp macro="">
        <xdr:nvCxnSpPr>
          <xdr:cNvPr id="23" name="Conector recto de flecha 22">
            <a:extLst>
              <a:ext uri="{FF2B5EF4-FFF2-40B4-BE49-F238E27FC236}">
                <a16:creationId xmlns:a16="http://schemas.microsoft.com/office/drawing/2014/main" id="{46200B06-29FD-8BDF-8551-2330B31A8F4B}"/>
              </a:ext>
            </a:extLst>
          </xdr:cNvPr>
          <xdr:cNvCxnSpPr>
            <a:stCxn id="22" idx="1"/>
          </xdr:cNvCxnSpPr>
        </xdr:nvCxnSpPr>
        <xdr:spPr>
          <a:xfrm flipH="1">
            <a:off x="4171950" y="76771500"/>
            <a:ext cx="2257425" cy="15240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31</xdr:row>
      <xdr:rowOff>104775</xdr:rowOff>
    </xdr:from>
    <xdr:to>
      <xdr:col>10</xdr:col>
      <xdr:colOff>561975</xdr:colOff>
      <xdr:row>50</xdr:row>
      <xdr:rowOff>90805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6343650"/>
          <a:ext cx="6296025" cy="3424555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155</xdr:row>
      <xdr:rowOff>162560</xdr:rowOff>
    </xdr:from>
    <xdr:to>
      <xdr:col>11</xdr:col>
      <xdr:colOff>8277</xdr:colOff>
      <xdr:row>163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28708985"/>
          <a:ext cx="6771027" cy="1351915"/>
        </a:xfrm>
        <a:prstGeom prst="rect">
          <a:avLst/>
        </a:prstGeom>
      </xdr:spPr>
    </xdr:pic>
    <xdr:clientData/>
  </xdr:twoCellAnchor>
  <xdr:twoCellAnchor editAs="oneCell">
    <xdr:from>
      <xdr:col>6</xdr:col>
      <xdr:colOff>238125</xdr:colOff>
      <xdr:row>199</xdr:row>
      <xdr:rowOff>9525</xdr:rowOff>
    </xdr:from>
    <xdr:to>
      <xdr:col>10</xdr:col>
      <xdr:colOff>695960</xdr:colOff>
      <xdr:row>213</xdr:row>
      <xdr:rowOff>107315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36328350"/>
          <a:ext cx="3458210" cy="2631440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223</xdr:row>
      <xdr:rowOff>133350</xdr:rowOff>
    </xdr:from>
    <xdr:to>
      <xdr:col>10</xdr:col>
      <xdr:colOff>737235</xdr:colOff>
      <xdr:row>234</xdr:row>
      <xdr:rowOff>76200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41567100"/>
          <a:ext cx="1965960" cy="1943100"/>
        </a:xfrm>
        <a:prstGeom prst="rect">
          <a:avLst/>
        </a:prstGeom>
      </xdr:spPr>
    </xdr:pic>
    <xdr:clientData/>
  </xdr:twoCellAnchor>
  <xdr:twoCellAnchor editAs="oneCell">
    <xdr:from>
      <xdr:col>2</xdr:col>
      <xdr:colOff>790575</xdr:colOff>
      <xdr:row>255</xdr:row>
      <xdr:rowOff>0</xdr:rowOff>
    </xdr:from>
    <xdr:to>
      <xdr:col>10</xdr:col>
      <xdr:colOff>401955</xdr:colOff>
      <xdr:row>259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47234475"/>
          <a:ext cx="5612130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704850</xdr:colOff>
      <xdr:row>260</xdr:row>
      <xdr:rowOff>19050</xdr:rowOff>
    </xdr:from>
    <xdr:to>
      <xdr:col>10</xdr:col>
      <xdr:colOff>316230</xdr:colOff>
      <xdr:row>275</xdr:row>
      <xdr:rowOff>110490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48158400"/>
          <a:ext cx="5612130" cy="2806065"/>
        </a:xfrm>
        <a:prstGeom prst="rect">
          <a:avLst/>
        </a:prstGeom>
      </xdr:spPr>
    </xdr:pic>
    <xdr:clientData/>
  </xdr:twoCellAnchor>
  <xdr:twoCellAnchor>
    <xdr:from>
      <xdr:col>4</xdr:col>
      <xdr:colOff>171450</xdr:colOff>
      <xdr:row>273</xdr:row>
      <xdr:rowOff>15875</xdr:rowOff>
    </xdr:from>
    <xdr:to>
      <xdr:col>5</xdr:col>
      <xdr:colOff>485775</xdr:colOff>
      <xdr:row>274</xdr:row>
      <xdr:rowOff>177800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SpPr/>
      </xdr:nvSpPr>
      <xdr:spPr>
        <a:xfrm>
          <a:off x="2752725" y="5050790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>
    <xdr:from>
      <xdr:col>6</xdr:col>
      <xdr:colOff>266700</xdr:colOff>
      <xdr:row>273</xdr:row>
      <xdr:rowOff>15875</xdr:rowOff>
    </xdr:from>
    <xdr:to>
      <xdr:col>7</xdr:col>
      <xdr:colOff>581025</xdr:colOff>
      <xdr:row>274</xdr:row>
      <xdr:rowOff>177800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4248150" y="50507900"/>
          <a:ext cx="1076325" cy="342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CL"/>
        </a:p>
      </xdr:txBody>
    </xdr:sp>
    <xdr:clientData/>
  </xdr:twoCellAnchor>
  <xdr:twoCellAnchor editAs="oneCell">
    <xdr:from>
      <xdr:col>2</xdr:col>
      <xdr:colOff>742949</xdr:colOff>
      <xdr:row>282</xdr:row>
      <xdr:rowOff>66675</xdr:rowOff>
    </xdr:from>
    <xdr:to>
      <xdr:col>10</xdr:col>
      <xdr:colOff>71340</xdr:colOff>
      <xdr:row>296</xdr:row>
      <xdr:rowOff>28575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75" t="3409" r="1796" b="1515"/>
        <a:stretch/>
      </xdr:blipFill>
      <xdr:spPr>
        <a:xfrm>
          <a:off x="1724024" y="52187475"/>
          <a:ext cx="5329141" cy="2495550"/>
        </a:xfrm>
        <a:prstGeom prst="rect">
          <a:avLst/>
        </a:prstGeom>
      </xdr:spPr>
    </xdr:pic>
    <xdr:clientData/>
  </xdr:twoCellAnchor>
  <xdr:twoCellAnchor>
    <xdr:from>
      <xdr:col>2</xdr:col>
      <xdr:colOff>209550</xdr:colOff>
      <xdr:row>130</xdr:row>
      <xdr:rowOff>20991</xdr:rowOff>
    </xdr:from>
    <xdr:to>
      <xdr:col>10</xdr:col>
      <xdr:colOff>676276</xdr:colOff>
      <xdr:row>142</xdr:row>
      <xdr:rowOff>29191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GrpSpPr/>
      </xdr:nvGrpSpPr>
      <xdr:grpSpPr>
        <a:xfrm>
          <a:off x="1190625" y="24043041"/>
          <a:ext cx="6467476" cy="2179900"/>
          <a:chOff x="1209675" y="23328666"/>
          <a:chExt cx="6467476" cy="2179900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17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9675" y="23328666"/>
            <a:ext cx="3295650" cy="2179900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17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1" y="23850600"/>
            <a:ext cx="2914650" cy="1346534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409575</xdr:colOff>
      <xdr:row>101</xdr:row>
      <xdr:rowOff>114300</xdr:rowOff>
    </xdr:from>
    <xdr:to>
      <xdr:col>12</xdr:col>
      <xdr:colOff>24999</xdr:colOff>
      <xdr:row>110</xdr:row>
      <xdr:rowOff>95250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18907125"/>
          <a:ext cx="2806299" cy="1562100"/>
        </a:xfrm>
        <a:prstGeom prst="rect">
          <a:avLst/>
        </a:prstGeom>
      </xdr:spPr>
    </xdr:pic>
    <xdr:clientData/>
  </xdr:twoCellAnchor>
  <xdr:twoCellAnchor editAs="oneCell">
    <xdr:from>
      <xdr:col>4</xdr:col>
      <xdr:colOff>666750</xdr:colOff>
      <xdr:row>163</xdr:row>
      <xdr:rowOff>114299</xdr:rowOff>
    </xdr:from>
    <xdr:to>
      <xdr:col>11</xdr:col>
      <xdr:colOff>66675</xdr:colOff>
      <xdr:row>172</xdr:row>
      <xdr:rowOff>37761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30108524"/>
          <a:ext cx="4562475" cy="1437937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163</xdr:row>
      <xdr:rowOff>142875</xdr:rowOff>
    </xdr:from>
    <xdr:to>
      <xdr:col>4</xdr:col>
      <xdr:colOff>733425</xdr:colOff>
      <xdr:row>171</xdr:row>
      <xdr:rowOff>122822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r="3031"/>
        <a:stretch/>
      </xdr:blipFill>
      <xdr:spPr>
        <a:xfrm>
          <a:off x="876300" y="30137100"/>
          <a:ext cx="2438400" cy="1313447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146</xdr:row>
      <xdr:rowOff>19050</xdr:rowOff>
    </xdr:from>
    <xdr:to>
      <xdr:col>12</xdr:col>
      <xdr:colOff>192843</xdr:colOff>
      <xdr:row>152</xdr:row>
      <xdr:rowOff>161925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28675" y="26936700"/>
          <a:ext cx="7298493" cy="1228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0</xdr:row>
          <xdr:rowOff>123825</xdr:rowOff>
        </xdr:from>
        <xdr:to>
          <xdr:col>14</xdr:col>
          <xdr:colOff>266700</xdr:colOff>
          <xdr:row>2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409575</xdr:colOff>
      <xdr:row>78</xdr:row>
      <xdr:rowOff>114300</xdr:rowOff>
    </xdr:from>
    <xdr:to>
      <xdr:col>10</xdr:col>
      <xdr:colOff>617728</xdr:colOff>
      <xdr:row>97</xdr:row>
      <xdr:rowOff>177874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15025" y="14773275"/>
          <a:ext cx="1684528" cy="3473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8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tsachile.com/" TargetMode="External"/><Relationship Id="rId1" Type="http://schemas.openxmlformats.org/officeDocument/2006/relationships/hyperlink" Target="mailto:nicolas@tsachile.com" TargetMode="External"/><Relationship Id="rId6" Type="http://schemas.openxmlformats.org/officeDocument/2006/relationships/vmlDrawing" Target="../drawings/vmlDrawing20.vml"/><Relationship Id="rId5" Type="http://schemas.openxmlformats.org/officeDocument/2006/relationships/vmlDrawing" Target="../drawings/vmlDrawing19.vml"/><Relationship Id="rId4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mailto:nicolas@tsachile.com" TargetMode="External"/><Relationship Id="rId7" Type="http://schemas.openxmlformats.org/officeDocument/2006/relationships/vmlDrawing" Target="../drawings/vmlDrawing26.vml"/><Relationship Id="rId2" Type="http://schemas.openxmlformats.org/officeDocument/2006/relationships/hyperlink" Target="http://www.tsachile.com/" TargetMode="External"/><Relationship Id="rId1" Type="http://schemas.openxmlformats.org/officeDocument/2006/relationships/hyperlink" Target="mailto:nicolas@tsachile.com" TargetMode="External"/><Relationship Id="rId6" Type="http://schemas.openxmlformats.org/officeDocument/2006/relationships/vmlDrawing" Target="../drawings/vmlDrawing25.vml"/><Relationship Id="rId5" Type="http://schemas.openxmlformats.org/officeDocument/2006/relationships/drawing" Target="../drawings/drawing23.xml"/><Relationship Id="rId4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B6AE1-6812-4B11-973A-382C2EFB4DB9}">
  <sheetPr codeName="Hoja1">
    <tabColor rgb="FFFFFF00"/>
    <pageSetUpPr fitToPage="1"/>
  </sheetPr>
  <dimension ref="A3:L353"/>
  <sheetViews>
    <sheetView showGridLines="0" view="pageBreakPreview" topLeftCell="A31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31"/>
      <c r="J8" s="31"/>
      <c r="K8" s="31"/>
      <c r="L8" s="31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4"/>
    </row>
    <row r="92" spans="3:11">
      <c r="C92" s="32" t="s">
        <v>123</v>
      </c>
      <c r="D92" s="32"/>
      <c r="E92" s="24"/>
    </row>
    <row r="93" spans="3:11">
      <c r="C93" s="32" t="s">
        <v>124</v>
      </c>
      <c r="D93" s="32"/>
      <c r="E93" s="24"/>
    </row>
    <row r="94" spans="3:11">
      <c r="C94" s="32" t="s">
        <v>125</v>
      </c>
      <c r="D94" s="32"/>
      <c r="E94" s="24"/>
    </row>
    <row r="95" spans="3:11">
      <c r="C95" s="32" t="s">
        <v>126</v>
      </c>
      <c r="D95" s="32"/>
      <c r="E95" s="24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108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107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>
      <c r="C109" s="6"/>
      <c r="D109" s="6"/>
    </row>
    <row r="134" spans="1:1" ht="15" customHeight="1">
      <c r="A134" s="25"/>
    </row>
    <row r="157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85">
    <mergeCell ref="C351:K351"/>
    <mergeCell ref="C352:K352"/>
    <mergeCell ref="C353:K353"/>
    <mergeCell ref="C91:D91"/>
    <mergeCell ref="C92:D92"/>
    <mergeCell ref="C93:D93"/>
    <mergeCell ref="C94:D94"/>
    <mergeCell ref="C95:D95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1:H321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98:F213"/>
    <mergeCell ref="D318:H318"/>
    <mergeCell ref="D319:H319"/>
    <mergeCell ref="D320:H320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9375-C5A3-4235-A45B-5DF04B7E3A62}">
  <sheetPr codeName="Hoja3">
    <tabColor rgb="FFFFFF00"/>
    <pageSetUpPr fitToPage="1"/>
  </sheetPr>
  <dimension ref="B3:L353"/>
  <sheetViews>
    <sheetView showGridLines="0" view="pageBreakPreview" topLeftCell="A328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31"/>
      <c r="J8" s="31"/>
      <c r="K8" s="31"/>
      <c r="L8" s="31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39"/>
      <c r="K10" s="39"/>
      <c r="L10" s="39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39"/>
      <c r="K11" s="39"/>
      <c r="L11" s="39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39"/>
      <c r="K12" s="39"/>
      <c r="L12" s="39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39"/>
      <c r="K13" s="39"/>
      <c r="L13" s="39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39"/>
      <c r="K14" s="39"/>
      <c r="L14" s="39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108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107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7" ht="15">
      <c r="C113" s="7"/>
      <c r="D113" s="10"/>
      <c r="E113" s="11"/>
      <c r="F113" s="11"/>
      <c r="G113" s="11"/>
    </row>
    <row r="114" spans="3:7">
      <c r="C114" s="6"/>
      <c r="D114" s="6"/>
    </row>
    <row r="169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90">
    <mergeCell ref="C100:D100"/>
    <mergeCell ref="C351:K351"/>
    <mergeCell ref="C352:K352"/>
    <mergeCell ref="C353:K353"/>
    <mergeCell ref="C96:D96"/>
    <mergeCell ref="C97:D97"/>
    <mergeCell ref="C98:D98"/>
    <mergeCell ref="C99:D99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98:F213"/>
    <mergeCell ref="D318:H318"/>
    <mergeCell ref="D319:H319"/>
    <mergeCell ref="D320:H320"/>
    <mergeCell ref="D321:H321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EED4A-05F0-45F4-B49C-784178B918DB}">
  <sheetPr codeName="Hoja15">
    <tabColor rgb="FFFFFF00"/>
    <pageSetUpPr fitToPage="1"/>
  </sheetPr>
  <dimension ref="A3:L353"/>
  <sheetViews>
    <sheetView showGridLines="0" view="pageBreakPreview" topLeftCell="A328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5"/>
      <c r="J8" s="65"/>
      <c r="K8" s="65"/>
      <c r="L8" s="65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109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111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>
      <c r="C109" s="6"/>
      <c r="D109" s="6"/>
    </row>
    <row r="134" spans="1:1" ht="15" customHeight="1">
      <c r="A134" s="25"/>
    </row>
    <row r="157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85">
    <mergeCell ref="C351:K351"/>
    <mergeCell ref="C352:K352"/>
    <mergeCell ref="C353:K353"/>
    <mergeCell ref="C91:D91"/>
    <mergeCell ref="C92:D92"/>
    <mergeCell ref="C93:D93"/>
    <mergeCell ref="C94:D94"/>
    <mergeCell ref="C95:D95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1:H321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98:F213"/>
    <mergeCell ref="D318:H318"/>
    <mergeCell ref="D319:H319"/>
    <mergeCell ref="D320:H320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7608B-40DF-4E7D-A5AD-4438741D1A97}">
  <sheetPr codeName="Hoja16">
    <tabColor rgb="FFFFFF00"/>
    <pageSetUpPr fitToPage="1"/>
  </sheetPr>
  <dimension ref="B3:L353"/>
  <sheetViews>
    <sheetView showGridLines="0" view="pageBreakPreview" topLeftCell="A328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110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111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7" ht="15">
      <c r="C113" s="7"/>
      <c r="D113" s="10"/>
      <c r="E113" s="11"/>
      <c r="F113" s="11"/>
      <c r="G113" s="11"/>
    </row>
    <row r="114" spans="3:7">
      <c r="C114" s="6"/>
      <c r="D114" s="6"/>
    </row>
    <row r="169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90">
    <mergeCell ref="C351:K351"/>
    <mergeCell ref="C352:K352"/>
    <mergeCell ref="C353:K353"/>
    <mergeCell ref="C96:D96"/>
    <mergeCell ref="C97:D97"/>
    <mergeCell ref="C98:D98"/>
    <mergeCell ref="C99:D99"/>
    <mergeCell ref="C100:D100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98:F213"/>
    <mergeCell ref="D318:H318"/>
    <mergeCell ref="D319:H319"/>
    <mergeCell ref="D320:H320"/>
    <mergeCell ref="D321:H321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17D9-91F2-4A9B-A85C-6DA3C4D49171}">
  <sheetPr codeName="Hoja17">
    <tabColor rgb="FFFFFF00"/>
    <pageSetUpPr fitToPage="1"/>
  </sheetPr>
  <dimension ref="A3:L353"/>
  <sheetViews>
    <sheetView showGridLines="0" view="pageBreakPreview" topLeftCell="A331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2" ht="15.75">
      <c r="C67" s="5" t="s">
        <v>13</v>
      </c>
    </row>
    <row r="68" spans="3:12" ht="9" customHeight="1"/>
    <row r="69" spans="3:12">
      <c r="C69" s="36" t="s">
        <v>20</v>
      </c>
      <c r="D69" s="36"/>
      <c r="E69" s="36"/>
      <c r="F69" s="36"/>
      <c r="G69" s="27"/>
      <c r="H69" s="27"/>
      <c r="I69" s="27"/>
      <c r="J69" s="27"/>
      <c r="K69" s="27"/>
      <c r="L69" s="27"/>
    </row>
    <row r="70" spans="3:12">
      <c r="H70" s="27"/>
      <c r="I70" s="27"/>
      <c r="J70" s="27"/>
    </row>
    <row r="71" spans="3:12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2" ht="9.75" customHeight="1"/>
    <row r="73" spans="3:12">
      <c r="C73" s="32" t="s">
        <v>21</v>
      </c>
      <c r="D73" s="32"/>
      <c r="E73" s="26"/>
    </row>
    <row r="74" spans="3:12">
      <c r="C74" s="32" t="s">
        <v>22</v>
      </c>
      <c r="D74" s="32"/>
      <c r="E74" s="26"/>
    </row>
    <row r="75" spans="3:12">
      <c r="C75" s="32" t="s">
        <v>78</v>
      </c>
      <c r="D75" s="32"/>
      <c r="E75" s="26"/>
    </row>
    <row r="76" spans="3:12">
      <c r="C76" s="32" t="s">
        <v>79</v>
      </c>
      <c r="D76" s="32"/>
      <c r="E76" s="26"/>
    </row>
    <row r="77" spans="3:12">
      <c r="C77" s="32" t="s">
        <v>80</v>
      </c>
      <c r="D77" s="32"/>
      <c r="E77" s="26"/>
    </row>
    <row r="78" spans="3:12">
      <c r="C78" s="32" t="s">
        <v>81</v>
      </c>
      <c r="D78" s="32"/>
      <c r="E78" s="26"/>
    </row>
    <row r="79" spans="3:12">
      <c r="C79" s="32" t="s">
        <v>82</v>
      </c>
      <c r="D79" s="32"/>
      <c r="E79" s="26"/>
    </row>
    <row r="80" spans="3:12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112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113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32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>
      <c r="C109" s="6"/>
      <c r="D109" s="6"/>
    </row>
    <row r="134" spans="1:1" ht="15" customHeight="1">
      <c r="A134" s="25"/>
    </row>
    <row r="157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86">
    <mergeCell ref="C351:K351"/>
    <mergeCell ref="C352:K352"/>
    <mergeCell ref="C353:K353"/>
    <mergeCell ref="C91:D91"/>
    <mergeCell ref="C92:D92"/>
    <mergeCell ref="C93:D93"/>
    <mergeCell ref="C94:D94"/>
    <mergeCell ref="C95:D95"/>
    <mergeCell ref="C346:K346"/>
    <mergeCell ref="C347:K347"/>
    <mergeCell ref="C348:K348"/>
    <mergeCell ref="C349:K349"/>
    <mergeCell ref="C350:K350"/>
    <mergeCell ref="D324:H324"/>
    <mergeCell ref="D230:E230"/>
    <mergeCell ref="F230:H230"/>
    <mergeCell ref="C344:K344"/>
    <mergeCell ref="C325:J325"/>
    <mergeCell ref="C326:J326"/>
    <mergeCell ref="C327:J327"/>
    <mergeCell ref="C334:L335"/>
    <mergeCell ref="C337:K337"/>
    <mergeCell ref="C338:K338"/>
    <mergeCell ref="C339:K339"/>
    <mergeCell ref="C340:K340"/>
    <mergeCell ref="C341:K341"/>
    <mergeCell ref="C342:K342"/>
    <mergeCell ref="C343:K343"/>
    <mergeCell ref="D320:H320"/>
    <mergeCell ref="D321:H321"/>
    <mergeCell ref="D322:H322"/>
    <mergeCell ref="D323:H323"/>
    <mergeCell ref="D229:E229"/>
    <mergeCell ref="F229:H229"/>
    <mergeCell ref="D231:E231"/>
    <mergeCell ref="F231:H231"/>
    <mergeCell ref="C276:K278"/>
    <mergeCell ref="D318:H318"/>
    <mergeCell ref="D319:H319"/>
    <mergeCell ref="C90:D90"/>
    <mergeCell ref="C96:D96"/>
    <mergeCell ref="C97:K97"/>
    <mergeCell ref="C99:D99"/>
    <mergeCell ref="E99:G103"/>
    <mergeCell ref="C198:F213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105:D105"/>
    <mergeCell ref="E105:H105"/>
    <mergeCell ref="C107:D107"/>
    <mergeCell ref="E107:K107"/>
    <mergeCell ref="C76:D76"/>
    <mergeCell ref="D14:H14"/>
    <mergeCell ref="J14:L14"/>
    <mergeCell ref="C17:L18"/>
    <mergeCell ref="C20:L20"/>
    <mergeCell ref="C21:L29"/>
    <mergeCell ref="C69:F69"/>
    <mergeCell ref="C71:K71"/>
    <mergeCell ref="C73:D73"/>
    <mergeCell ref="C74:D74"/>
    <mergeCell ref="C75:D75"/>
    <mergeCell ref="H70:J70"/>
    <mergeCell ref="G69:L69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51B9B-CC1F-4B9D-B7A6-0A6F5A4A9383}">
  <sheetPr codeName="Hoja18">
    <tabColor rgb="FFFFFF00"/>
    <pageSetUpPr fitToPage="1"/>
  </sheetPr>
  <dimension ref="B3:L353"/>
  <sheetViews>
    <sheetView showGridLines="0" view="pageBreakPreview" topLeftCell="A325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112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113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32</v>
      </c>
      <c r="F112" s="42"/>
      <c r="G112" s="42"/>
      <c r="H112" s="42"/>
      <c r="I112" s="42"/>
      <c r="J112" s="42"/>
      <c r="K112" s="42"/>
    </row>
    <row r="113" spans="3:7" ht="15">
      <c r="C113" s="7"/>
      <c r="D113" s="10"/>
      <c r="E113" s="11"/>
      <c r="F113" s="11"/>
      <c r="G113" s="11"/>
    </row>
    <row r="114" spans="3:7">
      <c r="C114" s="6"/>
      <c r="D114" s="6"/>
    </row>
    <row r="169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90">
    <mergeCell ref="C351:K351"/>
    <mergeCell ref="C352:K352"/>
    <mergeCell ref="C353:K353"/>
    <mergeCell ref="C96:D96"/>
    <mergeCell ref="C97:D97"/>
    <mergeCell ref="C98:D98"/>
    <mergeCell ref="C99:D99"/>
    <mergeCell ref="C100:D100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98:F213"/>
    <mergeCell ref="D318:H318"/>
    <mergeCell ref="D319:H319"/>
    <mergeCell ref="D320:H320"/>
    <mergeCell ref="D321:H321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448D-D5B6-49F2-8C67-F5A692C605B5}">
  <sheetPr codeName="Hoja4">
    <tabColor rgb="FF00B050"/>
    <pageSetUpPr fitToPage="1"/>
  </sheetPr>
  <dimension ref="A3:L353"/>
  <sheetViews>
    <sheetView showGridLines="0" view="pageBreakPreview" topLeftCell="A328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5"/>
      <c r="J8" s="65"/>
      <c r="K8" s="65"/>
      <c r="L8" s="65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97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98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>
      <c r="C109" s="6"/>
      <c r="D109" s="6"/>
    </row>
    <row r="134" spans="1:1" ht="15" customHeight="1">
      <c r="A134" s="25"/>
    </row>
    <row r="157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85">
    <mergeCell ref="C351:K351"/>
    <mergeCell ref="C352:K352"/>
    <mergeCell ref="C353:K353"/>
    <mergeCell ref="C91:D91"/>
    <mergeCell ref="C92:D92"/>
    <mergeCell ref="C93:D93"/>
    <mergeCell ref="C94:D94"/>
    <mergeCell ref="C95:D95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1:H321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98:F213"/>
    <mergeCell ref="D318:H318"/>
    <mergeCell ref="D319:H319"/>
    <mergeCell ref="D320:H320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9ACD4-027B-4441-A493-3E79E1F089E0}">
  <sheetPr codeName="Hoja5">
    <tabColor rgb="FF00B050"/>
    <pageSetUpPr fitToPage="1"/>
  </sheetPr>
  <dimension ref="B3:L353"/>
  <sheetViews>
    <sheetView showGridLines="0" view="pageBreakPreview" topLeftCell="A322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97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98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7" ht="15">
      <c r="C113" s="7"/>
      <c r="D113" s="10"/>
      <c r="E113" s="11"/>
      <c r="F113" s="11"/>
      <c r="G113" s="11"/>
    </row>
    <row r="114" spans="3:7">
      <c r="C114" s="6"/>
      <c r="D114" s="6"/>
    </row>
    <row r="169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90">
    <mergeCell ref="C351:K351"/>
    <mergeCell ref="C352:K352"/>
    <mergeCell ref="C353:K353"/>
    <mergeCell ref="C96:D96"/>
    <mergeCell ref="C97:D97"/>
    <mergeCell ref="C98:D98"/>
    <mergeCell ref="C99:D99"/>
    <mergeCell ref="C100:D100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98:F213"/>
    <mergeCell ref="D318:H318"/>
    <mergeCell ref="D319:H319"/>
    <mergeCell ref="D320:H320"/>
    <mergeCell ref="D321:H321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7D90E-1D27-4DD9-9CB4-B841B7759C0B}">
  <sheetPr codeName="Hoja6">
    <tabColor rgb="FF00B050"/>
    <pageSetUpPr fitToPage="1"/>
  </sheetPr>
  <dimension ref="A3:L353"/>
  <sheetViews>
    <sheetView showGridLines="0" view="pageBreakPreview" topLeftCell="A325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104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101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>
      <c r="C109" s="6"/>
      <c r="D109" s="6"/>
    </row>
    <row r="134" spans="1:1" ht="15" customHeight="1">
      <c r="A134" s="25"/>
    </row>
    <row r="157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85">
    <mergeCell ref="C351:K351"/>
    <mergeCell ref="C352:K352"/>
    <mergeCell ref="C353:K353"/>
    <mergeCell ref="C91:D91"/>
    <mergeCell ref="C92:D92"/>
    <mergeCell ref="C93:D93"/>
    <mergeCell ref="C94:D94"/>
    <mergeCell ref="C95:D95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1:H321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98:F213"/>
    <mergeCell ref="D318:H318"/>
    <mergeCell ref="D319:H319"/>
    <mergeCell ref="D320:H320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E1AE-5D29-4674-B439-735053903607}">
  <sheetPr codeName="Hoja7">
    <tabColor rgb="FF00B050"/>
    <pageSetUpPr fitToPage="1"/>
  </sheetPr>
  <dimension ref="B3:L353"/>
  <sheetViews>
    <sheetView showGridLines="0" view="pageBreakPreview" topLeftCell="A325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103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101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7" ht="15">
      <c r="C113" s="7"/>
      <c r="D113" s="10"/>
      <c r="E113" s="11"/>
      <c r="F113" s="11"/>
      <c r="G113" s="11"/>
    </row>
    <row r="114" spans="3:7">
      <c r="C114" s="6"/>
      <c r="D114" s="6"/>
    </row>
    <row r="169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90">
    <mergeCell ref="C351:K351"/>
    <mergeCell ref="C352:K352"/>
    <mergeCell ref="C353:K353"/>
    <mergeCell ref="C96:D96"/>
    <mergeCell ref="C97:D97"/>
    <mergeCell ref="C98:D98"/>
    <mergeCell ref="C99:D99"/>
    <mergeCell ref="C100:D100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98:F213"/>
    <mergeCell ref="D318:H318"/>
    <mergeCell ref="D319:H319"/>
    <mergeCell ref="D320:H320"/>
    <mergeCell ref="D321:H321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B4612-0F63-4623-92EA-44B0D64582A0}">
  <sheetPr codeName="Hoja8">
    <tabColor rgb="FF00B050"/>
    <pageSetUpPr fitToPage="1"/>
  </sheetPr>
  <dimension ref="A3:L353"/>
  <sheetViews>
    <sheetView showGridLines="0" view="pageBreakPreview" topLeftCell="A319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105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106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32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>
      <c r="C109" s="6"/>
      <c r="D109" s="6"/>
    </row>
    <row r="134" spans="1:1" ht="15" customHeight="1">
      <c r="A134" s="25"/>
    </row>
    <row r="157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85">
    <mergeCell ref="C351:K351"/>
    <mergeCell ref="C352:K352"/>
    <mergeCell ref="C353:K353"/>
    <mergeCell ref="C91:D91"/>
    <mergeCell ref="C92:D92"/>
    <mergeCell ref="C93:D93"/>
    <mergeCell ref="C94:D94"/>
    <mergeCell ref="C95:D95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1:H321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98:F213"/>
    <mergeCell ref="D318:H318"/>
    <mergeCell ref="D319:H319"/>
    <mergeCell ref="D320:H320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49DE-9765-4CDD-8972-F54C377DE6DA}">
  <sheetPr codeName="Hoja9">
    <tabColor rgb="FF00B050"/>
    <pageSetUpPr fitToPage="1"/>
  </sheetPr>
  <dimension ref="B3:L353"/>
  <sheetViews>
    <sheetView showGridLines="0" view="pageBreakPreview" topLeftCell="A325" zoomScaleNormal="100" zoomScaleSheetLayoutView="100" workbookViewId="0">
      <selection activeCell="A333" sqref="A333:XFD333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105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106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32</v>
      </c>
      <c r="F112" s="42"/>
      <c r="G112" s="42"/>
      <c r="H112" s="42"/>
      <c r="I112" s="42"/>
      <c r="J112" s="42"/>
      <c r="K112" s="42"/>
    </row>
    <row r="113" spans="3:7" ht="15">
      <c r="C113" s="7"/>
      <c r="D113" s="10"/>
      <c r="E113" s="11"/>
      <c r="F113" s="11"/>
      <c r="G113" s="11"/>
    </row>
    <row r="114" spans="3:7">
      <c r="C114" s="6"/>
      <c r="D114" s="6"/>
    </row>
    <row r="169" ht="5.25" customHeight="1"/>
    <row r="196" spans="3:6" ht="15">
      <c r="C196" s="12" t="s">
        <v>35</v>
      </c>
    </row>
    <row r="197" spans="3:6" ht="7.5" customHeight="1"/>
    <row r="198" spans="3:6" ht="14.25" customHeight="1">
      <c r="C198" s="43" t="s">
        <v>36</v>
      </c>
      <c r="D198" s="43"/>
      <c r="E198" s="43"/>
      <c r="F198" s="43"/>
    </row>
    <row r="199" spans="3:6">
      <c r="C199" s="43"/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13"/>
      <c r="D214" s="13"/>
      <c r="E214" s="13"/>
      <c r="F214" s="13"/>
    </row>
    <row r="217" spans="3:9">
      <c r="C217" s="14"/>
      <c r="D217" s="14"/>
    </row>
    <row r="221" spans="3:9" ht="38.25">
      <c r="D221" s="15" t="s">
        <v>37</v>
      </c>
      <c r="E221" s="15" t="s">
        <v>38</v>
      </c>
      <c r="F221" s="15" t="s">
        <v>39</v>
      </c>
      <c r="G221" s="15" t="s">
        <v>40</v>
      </c>
      <c r="H221" s="15" t="s">
        <v>41</v>
      </c>
      <c r="I221" s="15" t="s">
        <v>42</v>
      </c>
    </row>
    <row r="222" spans="3:9" ht="51">
      <c r="D222" s="16" t="s">
        <v>43</v>
      </c>
      <c r="E222" s="16" t="s">
        <v>44</v>
      </c>
      <c r="F222" s="16" t="s">
        <v>45</v>
      </c>
      <c r="G222" s="16" t="s">
        <v>46</v>
      </c>
      <c r="H222" s="16" t="s">
        <v>47</v>
      </c>
      <c r="I222" s="16" t="s">
        <v>48</v>
      </c>
    </row>
    <row r="226" spans="4:8" ht="15" customHeight="1"/>
    <row r="229" spans="4:8">
      <c r="D229" s="38" t="s">
        <v>49</v>
      </c>
      <c r="E229" s="38"/>
      <c r="F229" s="38" t="s">
        <v>50</v>
      </c>
      <c r="G229" s="38"/>
      <c r="H229" s="38"/>
    </row>
    <row r="230" spans="4:8">
      <c r="D230" s="38" t="s">
        <v>51</v>
      </c>
      <c r="E230" s="38"/>
      <c r="F230" s="38" t="s">
        <v>52</v>
      </c>
      <c r="G230" s="38"/>
      <c r="H230" s="38"/>
    </row>
    <row r="231" spans="4:8">
      <c r="D231" s="38" t="s">
        <v>53</v>
      </c>
      <c r="E231" s="38"/>
      <c r="F231" s="38" t="s">
        <v>54</v>
      </c>
      <c r="G231" s="38"/>
      <c r="H231" s="38"/>
    </row>
    <row r="232" spans="4:8">
      <c r="D232" s="17" t="s">
        <v>55</v>
      </c>
      <c r="E232" s="17"/>
      <c r="F232" s="17" t="s">
        <v>56</v>
      </c>
      <c r="G232" s="17"/>
      <c r="H232" s="17"/>
    </row>
    <row r="276" spans="3:11">
      <c r="C276" s="45" t="s">
        <v>57</v>
      </c>
      <c r="D276" s="45"/>
      <c r="E276" s="45"/>
      <c r="F276" s="45"/>
      <c r="G276" s="45"/>
      <c r="H276" s="45"/>
      <c r="I276" s="45"/>
      <c r="J276" s="45"/>
      <c r="K276" s="45"/>
    </row>
    <row r="277" spans="3:11">
      <c r="C277" s="45"/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318" spans="3:11" ht="38.25">
      <c r="C318" s="15" t="s">
        <v>58</v>
      </c>
      <c r="D318" s="44" t="s">
        <v>59</v>
      </c>
      <c r="E318" s="44"/>
      <c r="F318" s="44"/>
      <c r="G318" s="44"/>
      <c r="H318" s="44"/>
      <c r="I318" s="15" t="s">
        <v>60</v>
      </c>
      <c r="J318" s="18" t="s">
        <v>61</v>
      </c>
      <c r="K318" s="18" t="s">
        <v>62</v>
      </c>
    </row>
    <row r="319" spans="3:11" ht="25.5" customHeight="1">
      <c r="C319" s="19"/>
      <c r="D319" s="37"/>
      <c r="E319" s="37"/>
      <c r="F319" s="37"/>
      <c r="G319" s="37"/>
      <c r="H319" s="37"/>
      <c r="I319" s="20"/>
      <c r="J319" s="21"/>
      <c r="K319" s="21"/>
    </row>
    <row r="320" spans="3:11" ht="14.25" customHeight="1">
      <c r="C320" s="19"/>
      <c r="D320" s="37"/>
      <c r="E320" s="37"/>
      <c r="F320" s="37"/>
      <c r="G320" s="37"/>
      <c r="H320" s="37"/>
      <c r="I320" s="20"/>
      <c r="J320" s="20"/>
      <c r="K320" s="21"/>
    </row>
    <row r="321" spans="3:12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1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2"/>
      <c r="K324" s="21"/>
    </row>
    <row r="325" spans="3:12" ht="15.75" customHeight="1">
      <c r="C325" s="49" t="s">
        <v>63</v>
      </c>
      <c r="D325" s="49"/>
      <c r="E325" s="49"/>
      <c r="F325" s="49"/>
      <c r="G325" s="49"/>
      <c r="H325" s="49"/>
      <c r="I325" s="49"/>
      <c r="J325" s="49"/>
      <c r="K325" s="23"/>
    </row>
    <row r="326" spans="3:12">
      <c r="C326" s="49" t="s">
        <v>64</v>
      </c>
      <c r="D326" s="49"/>
      <c r="E326" s="49"/>
      <c r="F326" s="49"/>
      <c r="G326" s="49"/>
      <c r="H326" s="49"/>
      <c r="I326" s="49"/>
      <c r="J326" s="49"/>
      <c r="K326" s="23"/>
    </row>
    <row r="327" spans="3:12" ht="15.75" customHeight="1">
      <c r="C327" s="49" t="s">
        <v>65</v>
      </c>
      <c r="D327" s="49"/>
      <c r="E327" s="49"/>
      <c r="F327" s="49"/>
      <c r="G327" s="49"/>
      <c r="H327" s="49"/>
      <c r="I327" s="49"/>
      <c r="J327" s="49"/>
      <c r="K327" s="23"/>
    </row>
    <row r="330" spans="3:12">
      <c r="C330" s="14" t="s">
        <v>66</v>
      </c>
    </row>
    <row r="331" spans="3:12">
      <c r="C331" s="14" t="s">
        <v>67</v>
      </c>
    </row>
    <row r="332" spans="3:12">
      <c r="C332" s="14" t="s">
        <v>68</v>
      </c>
    </row>
    <row r="333" spans="3:12">
      <c r="C333" s="14" t="s">
        <v>69</v>
      </c>
    </row>
    <row r="334" spans="3:12">
      <c r="C334" s="41" t="s">
        <v>70</v>
      </c>
      <c r="D334" s="41"/>
      <c r="E334" s="41"/>
      <c r="F334" s="41"/>
      <c r="G334" s="41"/>
      <c r="H334" s="41"/>
      <c r="I334" s="41"/>
      <c r="J334" s="41"/>
      <c r="K334" s="41"/>
      <c r="L334" s="41"/>
    </row>
    <row r="335" spans="3:12">
      <c r="C335" s="41"/>
      <c r="D335" s="41"/>
      <c r="E335" s="41"/>
      <c r="F335" s="41"/>
      <c r="G335" s="41"/>
      <c r="H335" s="41"/>
      <c r="I335" s="41"/>
      <c r="J335" s="41"/>
      <c r="K335" s="41"/>
      <c r="L335" s="41"/>
    </row>
    <row r="337" spans="3:11">
      <c r="C337" s="50" t="s">
        <v>71</v>
      </c>
      <c r="D337" s="51"/>
      <c r="E337" s="51"/>
      <c r="F337" s="51"/>
      <c r="G337" s="51"/>
      <c r="H337" s="51"/>
      <c r="I337" s="51"/>
      <c r="J337" s="51"/>
      <c r="K337" s="52"/>
    </row>
    <row r="338" spans="3:11">
      <c r="C338" s="46" t="s">
        <v>6</v>
      </c>
      <c r="D338" s="47"/>
      <c r="E338" s="47"/>
      <c r="F338" s="47"/>
      <c r="G338" s="47"/>
      <c r="H338" s="47"/>
      <c r="I338" s="47"/>
      <c r="J338" s="47"/>
      <c r="K338" s="48"/>
    </row>
    <row r="339" spans="3:11">
      <c r="C339" s="46" t="s">
        <v>72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73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74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75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11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62" t="s">
        <v>76</v>
      </c>
      <c r="D344" s="63"/>
      <c r="E344" s="63"/>
      <c r="F344" s="63"/>
      <c r="G344" s="63"/>
      <c r="H344" s="63"/>
      <c r="I344" s="63"/>
      <c r="J344" s="63"/>
      <c r="K344" s="64"/>
    </row>
    <row r="346" spans="3:11">
      <c r="C346" s="59" t="s">
        <v>114</v>
      </c>
      <c r="D346" s="60"/>
      <c r="E346" s="60"/>
      <c r="F346" s="60"/>
      <c r="G346" s="60"/>
      <c r="H346" s="60"/>
      <c r="I346" s="60"/>
      <c r="J346" s="60"/>
      <c r="K346" s="61"/>
    </row>
    <row r="347" spans="3:11">
      <c r="C347" s="53" t="s">
        <v>115</v>
      </c>
      <c r="D347" s="54"/>
      <c r="E347" s="54"/>
      <c r="F347" s="54"/>
      <c r="G347" s="54"/>
      <c r="H347" s="54"/>
      <c r="I347" s="54"/>
      <c r="J347" s="54"/>
      <c r="K347" s="55"/>
    </row>
    <row r="348" spans="3:11">
      <c r="C348" s="53" t="s">
        <v>116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117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118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119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120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6" t="s">
        <v>121</v>
      </c>
      <c r="D353" s="57"/>
      <c r="E353" s="57"/>
      <c r="F353" s="57"/>
      <c r="G353" s="57"/>
      <c r="H353" s="57"/>
      <c r="I353" s="57"/>
      <c r="J353" s="57"/>
      <c r="K353" s="58"/>
    </row>
  </sheetData>
  <mergeCells count="90">
    <mergeCell ref="C351:K351"/>
    <mergeCell ref="C352:K352"/>
    <mergeCell ref="C353:K353"/>
    <mergeCell ref="C96:D96"/>
    <mergeCell ref="C97:D97"/>
    <mergeCell ref="C98:D98"/>
    <mergeCell ref="C99:D99"/>
    <mergeCell ref="C100:D100"/>
    <mergeCell ref="C346:K346"/>
    <mergeCell ref="C347:K347"/>
    <mergeCell ref="C348:K348"/>
    <mergeCell ref="C349:K349"/>
    <mergeCell ref="C350:K350"/>
    <mergeCell ref="C344:K344"/>
    <mergeCell ref="C325:J325"/>
    <mergeCell ref="C326:J326"/>
    <mergeCell ref="C340:K340"/>
    <mergeCell ref="C341:K341"/>
    <mergeCell ref="C342:K342"/>
    <mergeCell ref="C343:K343"/>
    <mergeCell ref="D324:H324"/>
    <mergeCell ref="C327:J327"/>
    <mergeCell ref="C334:L335"/>
    <mergeCell ref="C337:K337"/>
    <mergeCell ref="C338:K338"/>
    <mergeCell ref="C339:K339"/>
    <mergeCell ref="D322:H322"/>
    <mergeCell ref="D230:E230"/>
    <mergeCell ref="F230:H230"/>
    <mergeCell ref="D231:E231"/>
    <mergeCell ref="F231:H231"/>
    <mergeCell ref="C276:K278"/>
    <mergeCell ref="D323:H323"/>
    <mergeCell ref="D229:E229"/>
    <mergeCell ref="F229:H229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98:F213"/>
    <mergeCell ref="D318:H318"/>
    <mergeCell ref="D319:H319"/>
    <mergeCell ref="D320:H320"/>
    <mergeCell ref="D321:H321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5BB0-2E5B-4E28-94F3-514DD4C5C39C}">
  <sheetPr codeName="Hoja10">
    <tabColor rgb="FF00B0F0"/>
    <pageSetUpPr fitToPage="1"/>
  </sheetPr>
  <dimension ref="A3:L354"/>
  <sheetViews>
    <sheetView showGridLines="0" view="pageBreakPreview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95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99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35" spans="1:1" ht="15" customHeight="1">
      <c r="A135" s="25"/>
    </row>
    <row r="158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87">
    <mergeCell ref="C352:K352"/>
    <mergeCell ref="C353:K353"/>
    <mergeCell ref="C354:K354"/>
    <mergeCell ref="C91:D91"/>
    <mergeCell ref="C92:D92"/>
    <mergeCell ref="C93:D93"/>
    <mergeCell ref="C94:D94"/>
    <mergeCell ref="C95:D95"/>
    <mergeCell ref="C347:K347"/>
    <mergeCell ref="C348:K348"/>
    <mergeCell ref="C349:K349"/>
    <mergeCell ref="C350:K350"/>
    <mergeCell ref="C351:K351"/>
    <mergeCell ref="C345:K345"/>
    <mergeCell ref="C326:J326"/>
    <mergeCell ref="C327:J327"/>
    <mergeCell ref="C341:K341"/>
    <mergeCell ref="C342:K342"/>
    <mergeCell ref="C343:K343"/>
    <mergeCell ref="C344:K344"/>
    <mergeCell ref="D325:H325"/>
    <mergeCell ref="C328:J328"/>
    <mergeCell ref="C335:L336"/>
    <mergeCell ref="C338:K338"/>
    <mergeCell ref="C339:K339"/>
    <mergeCell ref="C340:K340"/>
    <mergeCell ref="D320:H320"/>
    <mergeCell ref="D321:H321"/>
    <mergeCell ref="D322:H322"/>
    <mergeCell ref="D323:H323"/>
    <mergeCell ref="D231:E231"/>
    <mergeCell ref="F231:H231"/>
    <mergeCell ref="D232:E232"/>
    <mergeCell ref="F232:H232"/>
    <mergeCell ref="C277:K279"/>
    <mergeCell ref="D324:H324"/>
    <mergeCell ref="D230:E230"/>
    <mergeCell ref="F230:H230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09:D109"/>
    <mergeCell ref="E109:H109"/>
    <mergeCell ref="C199:F214"/>
    <mergeCell ref="D319:H319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E0F3D-AC42-462A-9713-63893E2782A0}">
  <sheetPr codeName="Hoja11">
    <tabColor rgb="FF00B0F0"/>
    <pageSetUpPr fitToPage="1"/>
  </sheetPr>
  <dimension ref="B3:L354"/>
  <sheetViews>
    <sheetView showGridLines="0" view="pageBreakPreview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95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100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8" ht="15">
      <c r="C113" s="7"/>
      <c r="D113" s="10"/>
      <c r="E113" s="11"/>
      <c r="F113" s="11"/>
      <c r="G113" s="11"/>
    </row>
    <row r="114" spans="3:8" ht="15">
      <c r="C114" s="40" t="s">
        <v>33</v>
      </c>
      <c r="D114" s="40"/>
      <c r="E114" s="67" t="s">
        <v>34</v>
      </c>
      <c r="F114" s="67"/>
      <c r="G114" s="67"/>
      <c r="H114" s="67"/>
    </row>
    <row r="115" spans="3:8">
      <c r="C115" s="6"/>
      <c r="D115" s="6"/>
    </row>
    <row r="170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92">
    <mergeCell ref="C96:D96"/>
    <mergeCell ref="C100:D100"/>
    <mergeCell ref="C99:D99"/>
    <mergeCell ref="C98:D98"/>
    <mergeCell ref="C97:D97"/>
    <mergeCell ref="C352:K352"/>
    <mergeCell ref="C353:K353"/>
    <mergeCell ref="C354:K354"/>
    <mergeCell ref="C347:K347"/>
    <mergeCell ref="C348:K348"/>
    <mergeCell ref="C349:K349"/>
    <mergeCell ref="C350:K350"/>
    <mergeCell ref="C351:K351"/>
    <mergeCell ref="C345:K345"/>
    <mergeCell ref="C326:J326"/>
    <mergeCell ref="C327:J327"/>
    <mergeCell ref="C328:J328"/>
    <mergeCell ref="C335:L336"/>
    <mergeCell ref="C338:K338"/>
    <mergeCell ref="C339:K339"/>
    <mergeCell ref="C340:K340"/>
    <mergeCell ref="C341:K341"/>
    <mergeCell ref="C342:K342"/>
    <mergeCell ref="C343:K343"/>
    <mergeCell ref="C344:K344"/>
    <mergeCell ref="D325:H325"/>
    <mergeCell ref="D231:E231"/>
    <mergeCell ref="F231:H231"/>
    <mergeCell ref="D232:E232"/>
    <mergeCell ref="F232:H232"/>
    <mergeCell ref="C277:K279"/>
    <mergeCell ref="D319:H319"/>
    <mergeCell ref="D320:H320"/>
    <mergeCell ref="D321:H321"/>
    <mergeCell ref="D322:H322"/>
    <mergeCell ref="D323:H323"/>
    <mergeCell ref="D324:H324"/>
    <mergeCell ref="D230:E230"/>
    <mergeCell ref="F230:H230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14:D114"/>
    <mergeCell ref="E114:H114"/>
    <mergeCell ref="C199:F214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E355-F2C5-4C66-8AE8-3E8BBAEFEE3B}">
  <sheetPr codeName="Hoja12">
    <tabColor rgb="FF00B0F0"/>
    <pageSetUpPr fitToPage="1"/>
  </sheetPr>
  <dimension ref="B3:L354"/>
  <sheetViews>
    <sheetView showGridLines="0" view="pageBreakPreview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96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 ht="12" customHeight="1">
      <c r="C103" s="6"/>
      <c r="D103" s="8"/>
      <c r="E103" s="41"/>
      <c r="F103" s="41"/>
      <c r="G103" s="41"/>
      <c r="H103" s="9"/>
      <c r="I103" s="9"/>
    </row>
    <row r="104" spans="3:11" ht="7.5" customHeight="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101</v>
      </c>
      <c r="F105" s="42"/>
      <c r="G105" s="42"/>
      <c r="H105" s="42"/>
    </row>
    <row r="106" spans="3:11" ht="8.25" customHeight="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7.5" customHeight="1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58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87">
    <mergeCell ref="C352:K352"/>
    <mergeCell ref="C353:K353"/>
    <mergeCell ref="C354:K354"/>
    <mergeCell ref="C91:D91"/>
    <mergeCell ref="C92:D92"/>
    <mergeCell ref="C93:D93"/>
    <mergeCell ref="C94:D94"/>
    <mergeCell ref="C95:D95"/>
    <mergeCell ref="C347:K347"/>
    <mergeCell ref="C348:K348"/>
    <mergeCell ref="C349:K349"/>
    <mergeCell ref="C350:K350"/>
    <mergeCell ref="C351:K351"/>
    <mergeCell ref="C345:K345"/>
    <mergeCell ref="C326:J326"/>
    <mergeCell ref="C327:J327"/>
    <mergeCell ref="C341:K341"/>
    <mergeCell ref="C342:K342"/>
    <mergeCell ref="C343:K343"/>
    <mergeCell ref="C344:K344"/>
    <mergeCell ref="D325:H325"/>
    <mergeCell ref="C328:J328"/>
    <mergeCell ref="C335:L336"/>
    <mergeCell ref="C338:K338"/>
    <mergeCell ref="C339:K339"/>
    <mergeCell ref="C340:K340"/>
    <mergeCell ref="D320:H320"/>
    <mergeCell ref="D321:H321"/>
    <mergeCell ref="D322:H322"/>
    <mergeCell ref="D323:H323"/>
    <mergeCell ref="D231:E231"/>
    <mergeCell ref="F231:H231"/>
    <mergeCell ref="D232:E232"/>
    <mergeCell ref="F232:H232"/>
    <mergeCell ref="C277:K279"/>
    <mergeCell ref="D324:H324"/>
    <mergeCell ref="D230:E230"/>
    <mergeCell ref="F230:H230"/>
    <mergeCell ref="C90:D90"/>
    <mergeCell ref="C96:D96"/>
    <mergeCell ref="C97:K97"/>
    <mergeCell ref="C99:D99"/>
    <mergeCell ref="E99:G103"/>
    <mergeCell ref="C105:D105"/>
    <mergeCell ref="E105:H105"/>
    <mergeCell ref="C107:D107"/>
    <mergeCell ref="E107:K107"/>
    <mergeCell ref="C109:D109"/>
    <mergeCell ref="E109:H109"/>
    <mergeCell ref="C199:F214"/>
    <mergeCell ref="D319:H319"/>
    <mergeCell ref="C89:D89"/>
    <mergeCell ref="C77:D77"/>
    <mergeCell ref="C78:D78"/>
    <mergeCell ref="C79:D79"/>
    <mergeCell ref="C80:D80"/>
    <mergeCell ref="C81:D81"/>
    <mergeCell ref="C82:D82"/>
    <mergeCell ref="C83:D83"/>
    <mergeCell ref="C85:K85"/>
    <mergeCell ref="C87:D87"/>
    <mergeCell ref="C88:D88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D34DC-66FC-4EDE-86A1-86DF7195FB0C}">
  <sheetPr codeName="Hoja13">
    <tabColor rgb="FF00B0F0"/>
    <pageSetUpPr fitToPage="1"/>
  </sheetPr>
  <dimension ref="B3:L354"/>
  <sheetViews>
    <sheetView showGridLines="0" view="pageBreakPreview" topLeftCell="A331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96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102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8" ht="15">
      <c r="C113" s="7"/>
      <c r="D113" s="10"/>
      <c r="E113" s="11"/>
      <c r="F113" s="11"/>
      <c r="G113" s="11"/>
    </row>
    <row r="114" spans="3:8" ht="15">
      <c r="C114" s="40" t="s">
        <v>33</v>
      </c>
      <c r="D114" s="40"/>
      <c r="E114" s="67" t="s">
        <v>34</v>
      </c>
      <c r="F114" s="67"/>
      <c r="G114" s="67"/>
      <c r="H114" s="67"/>
    </row>
    <row r="115" spans="3:8">
      <c r="C115" s="6"/>
      <c r="D115" s="6"/>
    </row>
    <row r="170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92">
    <mergeCell ref="C352:K352"/>
    <mergeCell ref="C353:K353"/>
    <mergeCell ref="C354:K354"/>
    <mergeCell ref="C96:D96"/>
    <mergeCell ref="C97:D97"/>
    <mergeCell ref="C98:D98"/>
    <mergeCell ref="C99:D99"/>
    <mergeCell ref="C100:D100"/>
    <mergeCell ref="C347:K347"/>
    <mergeCell ref="C348:K348"/>
    <mergeCell ref="C349:K349"/>
    <mergeCell ref="C350:K350"/>
    <mergeCell ref="C351:K351"/>
    <mergeCell ref="C345:K345"/>
    <mergeCell ref="C326:J326"/>
    <mergeCell ref="C327:J327"/>
    <mergeCell ref="C341:K341"/>
    <mergeCell ref="C342:K342"/>
    <mergeCell ref="C343:K343"/>
    <mergeCell ref="C344:K344"/>
    <mergeCell ref="D325:H325"/>
    <mergeCell ref="C328:J328"/>
    <mergeCell ref="C335:L336"/>
    <mergeCell ref="C338:K338"/>
    <mergeCell ref="C339:K339"/>
    <mergeCell ref="C340:K340"/>
    <mergeCell ref="D321:H321"/>
    <mergeCell ref="D322:H322"/>
    <mergeCell ref="D323:H323"/>
    <mergeCell ref="D231:E231"/>
    <mergeCell ref="F231:H231"/>
    <mergeCell ref="D232:E232"/>
    <mergeCell ref="F232:H232"/>
    <mergeCell ref="C277:K279"/>
    <mergeCell ref="D324:H324"/>
    <mergeCell ref="D230:E230"/>
    <mergeCell ref="F230:H230"/>
    <mergeCell ref="C101:D101"/>
    <mergeCell ref="C102:K102"/>
    <mergeCell ref="C104:D104"/>
    <mergeCell ref="E104:G108"/>
    <mergeCell ref="C110:D110"/>
    <mergeCell ref="E110:H110"/>
    <mergeCell ref="C112:D112"/>
    <mergeCell ref="E112:K112"/>
    <mergeCell ref="C114:D114"/>
    <mergeCell ref="E114:H114"/>
    <mergeCell ref="C199:F214"/>
    <mergeCell ref="D319:H319"/>
    <mergeCell ref="D320:H320"/>
    <mergeCell ref="C95:D95"/>
    <mergeCell ref="C83:D83"/>
    <mergeCell ref="C84:D84"/>
    <mergeCell ref="C85:D85"/>
    <mergeCell ref="C86:D86"/>
    <mergeCell ref="C87:D87"/>
    <mergeCell ref="C88:D88"/>
    <mergeCell ref="C90:K90"/>
    <mergeCell ref="C92:D92"/>
    <mergeCell ref="C93:D93"/>
    <mergeCell ref="C94:D94"/>
    <mergeCell ref="C82:D82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7B373-24F2-421A-B7FC-2617C7FACE23}">
  <sheetPr codeName="Hoja2">
    <tabColor rgb="FF00B0F0"/>
    <pageSetUpPr fitToPage="1"/>
  </sheetPr>
  <dimension ref="B3:L354"/>
  <sheetViews>
    <sheetView showGridLines="0" view="pageBreakPreview" topLeftCell="A64" zoomScaleNormal="100" zoomScaleSheetLayoutView="100" workbookViewId="0">
      <selection activeCell="P340" sqref="P340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93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 ht="8.25" customHeight="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30</v>
      </c>
      <c r="F105" s="42"/>
      <c r="G105" s="42"/>
      <c r="H105" s="42"/>
    </row>
    <row r="106" spans="3:11" ht="7.5" customHeight="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32</v>
      </c>
      <c r="F107" s="42"/>
      <c r="G107" s="42"/>
      <c r="H107" s="42"/>
      <c r="I107" s="42"/>
      <c r="J107" s="42"/>
      <c r="K107" s="42"/>
    </row>
    <row r="108" spans="3:11" ht="8.25" customHeight="1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58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87">
    <mergeCell ref="C352:K352"/>
    <mergeCell ref="C353:K353"/>
    <mergeCell ref="C354:K354"/>
    <mergeCell ref="C91:D91"/>
    <mergeCell ref="C92:D92"/>
    <mergeCell ref="C93:D93"/>
    <mergeCell ref="C94:D94"/>
    <mergeCell ref="C95:D95"/>
    <mergeCell ref="C347:K347"/>
    <mergeCell ref="C348:K348"/>
    <mergeCell ref="C349:K349"/>
    <mergeCell ref="C350:K350"/>
    <mergeCell ref="C351:K351"/>
    <mergeCell ref="C105:D105"/>
    <mergeCell ref="E105:H105"/>
    <mergeCell ref="C107:D107"/>
    <mergeCell ref="D10:H10"/>
    <mergeCell ref="J10:L10"/>
    <mergeCell ref="C6:H8"/>
    <mergeCell ref="I6:L6"/>
    <mergeCell ref="I7:L7"/>
    <mergeCell ref="I8:L8"/>
    <mergeCell ref="D9:L9"/>
    <mergeCell ref="D11:H11"/>
    <mergeCell ref="J11:L11"/>
    <mergeCell ref="D12:H12"/>
    <mergeCell ref="J12:L12"/>
    <mergeCell ref="D13:H13"/>
    <mergeCell ref="J13:L13"/>
    <mergeCell ref="C87:D87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85:K85"/>
    <mergeCell ref="C83:D83"/>
    <mergeCell ref="C82:D82"/>
    <mergeCell ref="C76:D76"/>
    <mergeCell ref="C75:D75"/>
    <mergeCell ref="C88:D88"/>
    <mergeCell ref="C89:D89"/>
    <mergeCell ref="C97:K97"/>
    <mergeCell ref="C99:D99"/>
    <mergeCell ref="C96:D96"/>
    <mergeCell ref="C90:D90"/>
    <mergeCell ref="E99:G103"/>
    <mergeCell ref="E107:K107"/>
    <mergeCell ref="C109:D109"/>
    <mergeCell ref="E109:H109"/>
    <mergeCell ref="C199:F214"/>
    <mergeCell ref="D230:E230"/>
    <mergeCell ref="F230:H230"/>
    <mergeCell ref="D231:E231"/>
    <mergeCell ref="F231:H231"/>
    <mergeCell ref="C327:J327"/>
    <mergeCell ref="D232:E232"/>
    <mergeCell ref="F232:H232"/>
    <mergeCell ref="C277:K279"/>
    <mergeCell ref="D319:H319"/>
    <mergeCell ref="D320:H320"/>
    <mergeCell ref="D321:H321"/>
    <mergeCell ref="D322:H322"/>
    <mergeCell ref="D323:H323"/>
    <mergeCell ref="D324:H324"/>
    <mergeCell ref="D325:H325"/>
    <mergeCell ref="C326:J326"/>
    <mergeCell ref="C342:K342"/>
    <mergeCell ref="C343:K343"/>
    <mergeCell ref="C344:K344"/>
    <mergeCell ref="C345:K345"/>
    <mergeCell ref="C328:J328"/>
    <mergeCell ref="C335:L336"/>
    <mergeCell ref="C338:K338"/>
    <mergeCell ref="C339:K339"/>
    <mergeCell ref="C340:K340"/>
    <mergeCell ref="C341:K341"/>
    <mergeCell ref="C81:D81"/>
    <mergeCell ref="C80:D80"/>
    <mergeCell ref="C79:D79"/>
    <mergeCell ref="C78:D78"/>
    <mergeCell ref="C77:D77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Button 1">
              <controlPr defaultSize="0" print="0" autoFill="0" autoPict="0" macro="[0]!szAMBLEDPLANILLACLIENTE">
                <anchor moveWithCells="1">
                  <from>
                    <xdr:col>13</xdr:col>
                    <xdr:colOff>76200</xdr:colOff>
                    <xdr:row>0</xdr:row>
                    <xdr:rowOff>76200</xdr:rowOff>
                  </from>
                  <to>
                    <xdr:col>14</xdr:col>
                    <xdr:colOff>209550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A2D2D-13C5-4880-BD80-B5572742C5E7}">
  <sheetPr codeName="Hoja14">
    <tabColor rgb="FF00B0F0"/>
    <pageSetUpPr fitToPage="1"/>
  </sheetPr>
  <dimension ref="B3:L356"/>
  <sheetViews>
    <sheetView showGridLines="0" tabSelected="1" view="pageBreakPreview" topLeftCell="A319" zoomScaleNormal="100" zoomScaleSheetLayoutView="100" workbookViewId="0">
      <selection activeCell="O326" sqref="O326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1" width="12.5703125" style="2" bestFit="1" customWidth="1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 t="s">
        <v>160</v>
      </c>
      <c r="J8" s="66"/>
      <c r="K8" s="66"/>
      <c r="L8" s="66"/>
    </row>
    <row r="9" spans="2:12">
      <c r="C9" s="1" t="s">
        <v>5</v>
      </c>
      <c r="D9" s="27" t="s">
        <v>131</v>
      </c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 t="s">
        <v>127</v>
      </c>
      <c r="E10" s="27"/>
      <c r="F10" s="27"/>
      <c r="G10" s="27"/>
      <c r="H10" s="27"/>
      <c r="I10" s="1" t="s">
        <v>12</v>
      </c>
      <c r="J10" s="68">
        <f ca="1">TODAY()</f>
        <v>45267</v>
      </c>
      <c r="K10" s="27"/>
      <c r="L10" s="27"/>
    </row>
    <row r="11" spans="2:12">
      <c r="C11" s="1" t="s">
        <v>1</v>
      </c>
      <c r="D11" s="27" t="s">
        <v>128</v>
      </c>
      <c r="E11" s="27"/>
      <c r="F11" s="27"/>
      <c r="G11" s="27"/>
      <c r="H11" s="27"/>
      <c r="I11" s="1" t="s">
        <v>7</v>
      </c>
      <c r="J11" s="27" t="s">
        <v>132</v>
      </c>
      <c r="K11" s="27"/>
      <c r="L11" s="27"/>
    </row>
    <row r="12" spans="2:12" ht="15">
      <c r="C12" s="1" t="s">
        <v>2</v>
      </c>
      <c r="D12" s="27"/>
      <c r="E12" s="27"/>
      <c r="F12" s="27"/>
      <c r="G12" s="27"/>
      <c r="H12" s="27"/>
      <c r="I12" s="1" t="s">
        <v>8</v>
      </c>
      <c r="J12" s="69" t="s">
        <v>133</v>
      </c>
      <c r="K12" s="27"/>
      <c r="L12" s="27"/>
    </row>
    <row r="13" spans="2:12" ht="15">
      <c r="C13" s="1" t="s">
        <v>3</v>
      </c>
      <c r="D13" s="27" t="s">
        <v>129</v>
      </c>
      <c r="E13" s="27"/>
      <c r="F13" s="27"/>
      <c r="G13" s="27"/>
      <c r="H13" s="27"/>
      <c r="I13" s="1" t="s">
        <v>9</v>
      </c>
      <c r="J13" s="69" t="s">
        <v>134</v>
      </c>
      <c r="K13" s="27"/>
      <c r="L13" s="27"/>
    </row>
    <row r="14" spans="2:12">
      <c r="C14" s="1" t="s">
        <v>4</v>
      </c>
      <c r="D14" s="27" t="s">
        <v>130</v>
      </c>
      <c r="E14" s="27"/>
      <c r="F14" s="27"/>
      <c r="G14" s="27"/>
      <c r="H14" s="27"/>
      <c r="I14" s="1" t="s">
        <v>10</v>
      </c>
      <c r="J14" s="27" t="s">
        <v>135</v>
      </c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 t="s">
        <v>161</v>
      </c>
    </row>
    <row r="74" spans="3:11">
      <c r="C74" s="32" t="s">
        <v>22</v>
      </c>
      <c r="D74" s="32"/>
      <c r="E74" s="26" t="s">
        <v>138</v>
      </c>
    </row>
    <row r="75" spans="3:11">
      <c r="C75" s="32" t="s">
        <v>78</v>
      </c>
      <c r="D75" s="32"/>
      <c r="E75" s="26" t="s">
        <v>139</v>
      </c>
    </row>
    <row r="76" spans="3:11">
      <c r="C76" s="32" t="s">
        <v>79</v>
      </c>
      <c r="D76" s="32"/>
      <c r="E76" s="26" t="s">
        <v>140</v>
      </c>
    </row>
    <row r="77" spans="3:11">
      <c r="C77" s="32" t="s">
        <v>80</v>
      </c>
      <c r="D77" s="32"/>
      <c r="E77" s="26" t="s">
        <v>141</v>
      </c>
    </row>
    <row r="78" spans="3:11">
      <c r="C78" s="32" t="s">
        <v>81</v>
      </c>
      <c r="D78" s="32"/>
      <c r="E78" s="26" t="s">
        <v>142</v>
      </c>
    </row>
    <row r="79" spans="3:11">
      <c r="C79" s="32" t="s">
        <v>88</v>
      </c>
      <c r="D79" s="32"/>
      <c r="E79" s="26">
        <v>4</v>
      </c>
    </row>
    <row r="80" spans="3:11">
      <c r="C80" s="32" t="s">
        <v>89</v>
      </c>
      <c r="D80" s="32"/>
      <c r="E80" s="26" t="s">
        <v>143</v>
      </c>
    </row>
    <row r="81" spans="3:11">
      <c r="C81" s="32" t="s">
        <v>90</v>
      </c>
      <c r="D81" s="32"/>
      <c r="E81" s="26">
        <v>3</v>
      </c>
    </row>
    <row r="82" spans="3:11">
      <c r="C82" s="32" t="s">
        <v>91</v>
      </c>
      <c r="D82" s="32"/>
      <c r="E82" s="26" t="s">
        <v>144</v>
      </c>
    </row>
    <row r="83" spans="3:11">
      <c r="C83" s="32" t="s">
        <v>92</v>
      </c>
      <c r="D83" s="32"/>
      <c r="E83" s="26" t="s">
        <v>145</v>
      </c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 t="s">
        <v>146</v>
      </c>
    </row>
    <row r="86" spans="3:11">
      <c r="C86" s="32" t="s">
        <v>84</v>
      </c>
      <c r="D86" s="32"/>
      <c r="E86" s="26" t="s">
        <v>147</v>
      </c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>
        <v>124</v>
      </c>
    </row>
    <row r="93" spans="3:11">
      <c r="C93" s="32" t="s">
        <v>25</v>
      </c>
      <c r="D93" s="32"/>
      <c r="E93" s="26">
        <v>4</v>
      </c>
    </row>
    <row r="94" spans="3:11">
      <c r="C94" s="32" t="s">
        <v>26</v>
      </c>
      <c r="D94" s="32"/>
      <c r="E94" s="26">
        <v>31</v>
      </c>
    </row>
    <row r="95" spans="3:11">
      <c r="C95" s="32" t="s">
        <v>87</v>
      </c>
      <c r="D95" s="32"/>
      <c r="E95" s="26">
        <v>100</v>
      </c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93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30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32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72" ht="5.25" customHeight="1"/>
    <row r="199" spans="3:6" ht="15">
      <c r="C199" s="12" t="s">
        <v>35</v>
      </c>
    </row>
    <row r="200" spans="3:6" ht="7.5" customHeight="1"/>
    <row r="201" spans="3:6" ht="14.25" customHeight="1">
      <c r="C201" s="43" t="s">
        <v>36</v>
      </c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43"/>
      <c r="D215" s="43"/>
      <c r="E215" s="43"/>
      <c r="F215" s="43"/>
    </row>
    <row r="216" spans="3:9">
      <c r="C216" s="43"/>
      <c r="D216" s="43"/>
      <c r="E216" s="43"/>
      <c r="F216" s="43"/>
    </row>
    <row r="217" spans="3:9">
      <c r="C217" s="13"/>
      <c r="D217" s="13"/>
      <c r="E217" s="13"/>
      <c r="F217" s="13"/>
    </row>
    <row r="220" spans="3:9">
      <c r="C220" s="14"/>
      <c r="D220" s="14"/>
    </row>
    <row r="224" spans="3:9" ht="38.25">
      <c r="D224" s="15" t="s">
        <v>37</v>
      </c>
      <c r="E224" s="15" t="s">
        <v>38</v>
      </c>
      <c r="F224" s="15" t="s">
        <v>39</v>
      </c>
      <c r="G224" s="15" t="s">
        <v>40</v>
      </c>
      <c r="H224" s="15" t="s">
        <v>41</v>
      </c>
      <c r="I224" s="15" t="s">
        <v>42</v>
      </c>
    </row>
    <row r="225" spans="4:9" ht="51">
      <c r="D225" s="16" t="s">
        <v>43</v>
      </c>
      <c r="E225" s="16" t="s">
        <v>44</v>
      </c>
      <c r="F225" s="16" t="s">
        <v>45</v>
      </c>
      <c r="G225" s="16" t="s">
        <v>46</v>
      </c>
      <c r="H225" s="16" t="s">
        <v>47</v>
      </c>
      <c r="I225" s="16" t="s">
        <v>48</v>
      </c>
    </row>
    <row r="229" spans="4:9" ht="15" customHeight="1"/>
    <row r="232" spans="4:9">
      <c r="D232" s="38" t="s">
        <v>49</v>
      </c>
      <c r="E232" s="38"/>
      <c r="F232" s="38" t="s">
        <v>50</v>
      </c>
      <c r="G232" s="38"/>
      <c r="H232" s="38"/>
    </row>
    <row r="233" spans="4:9">
      <c r="D233" s="38" t="s">
        <v>51</v>
      </c>
      <c r="E233" s="38"/>
      <c r="F233" s="38" t="s">
        <v>52</v>
      </c>
      <c r="G233" s="38"/>
      <c r="H233" s="38"/>
    </row>
    <row r="234" spans="4:9">
      <c r="D234" s="38" t="s">
        <v>53</v>
      </c>
      <c r="E234" s="38"/>
      <c r="F234" s="38" t="s">
        <v>54</v>
      </c>
      <c r="G234" s="38"/>
      <c r="H234" s="38"/>
    </row>
    <row r="235" spans="4:9">
      <c r="D235" s="17" t="s">
        <v>55</v>
      </c>
      <c r="E235" s="17"/>
      <c r="F235" s="17" t="s">
        <v>56</v>
      </c>
      <c r="G235" s="17"/>
      <c r="H235" s="17"/>
    </row>
    <row r="279" spans="3:11">
      <c r="C279" s="45" t="s">
        <v>57</v>
      </c>
      <c r="D279" s="45"/>
      <c r="E279" s="45"/>
      <c r="F279" s="45"/>
      <c r="G279" s="45"/>
      <c r="H279" s="45"/>
      <c r="I279" s="45"/>
      <c r="J279" s="45"/>
      <c r="K279" s="45"/>
    </row>
    <row r="280" spans="3:11">
      <c r="C280" s="45"/>
      <c r="D280" s="45"/>
      <c r="E280" s="45"/>
      <c r="F280" s="45"/>
      <c r="G280" s="45"/>
      <c r="H280" s="45"/>
      <c r="I280" s="45"/>
      <c r="J280" s="45"/>
      <c r="K280" s="45"/>
    </row>
    <row r="281" spans="3:11">
      <c r="C281" s="45"/>
      <c r="D281" s="45"/>
      <c r="E281" s="45"/>
      <c r="F281" s="45"/>
      <c r="G281" s="45"/>
      <c r="H281" s="45"/>
      <c r="I281" s="45"/>
      <c r="J281" s="45"/>
      <c r="K281" s="45"/>
    </row>
    <row r="321" spans="3:11" ht="38.25">
      <c r="C321" s="15" t="s">
        <v>58</v>
      </c>
      <c r="D321" s="44" t="s">
        <v>59</v>
      </c>
      <c r="E321" s="44"/>
      <c r="F321" s="44"/>
      <c r="G321" s="44"/>
      <c r="H321" s="44"/>
      <c r="I321" s="15" t="s">
        <v>60</v>
      </c>
      <c r="J321" s="18" t="s">
        <v>61</v>
      </c>
      <c r="K321" s="18" t="s">
        <v>62</v>
      </c>
    </row>
    <row r="322" spans="3:11" ht="25.5" customHeight="1">
      <c r="C322" s="70" t="s">
        <v>148</v>
      </c>
      <c r="D322" s="71" t="s">
        <v>149</v>
      </c>
      <c r="E322" s="71"/>
      <c r="F322" s="71"/>
      <c r="G322" s="71"/>
      <c r="H322" s="71"/>
      <c r="I322" s="72">
        <v>124</v>
      </c>
      <c r="J322" s="73">
        <v>36</v>
      </c>
      <c r="K322" s="74">
        <f>J322*I322</f>
        <v>4464</v>
      </c>
    </row>
    <row r="323" spans="3:11" ht="39.75" customHeight="1">
      <c r="C323" s="70"/>
      <c r="D323" s="71" t="s">
        <v>150</v>
      </c>
      <c r="E323" s="71"/>
      <c r="F323" s="71"/>
      <c r="G323" s="71"/>
      <c r="H323" s="71"/>
      <c r="I323" s="72">
        <v>4</v>
      </c>
      <c r="J323" s="74">
        <v>15</v>
      </c>
      <c r="K323" s="74">
        <f t="shared" ref="K323:K326" si="0">I323*J323</f>
        <v>60</v>
      </c>
    </row>
    <row r="324" spans="3:11" ht="38.25">
      <c r="C324" s="70" t="s">
        <v>163</v>
      </c>
      <c r="D324" s="75" t="s">
        <v>162</v>
      </c>
      <c r="E324" s="76"/>
      <c r="F324" s="76"/>
      <c r="G324" s="76"/>
      <c r="H324" s="77"/>
      <c r="I324" s="72">
        <v>550</v>
      </c>
      <c r="J324" s="74">
        <v>3.5</v>
      </c>
      <c r="K324" s="74">
        <f>I324*J324</f>
        <v>1925</v>
      </c>
    </row>
    <row r="325" spans="3:11" ht="25.5">
      <c r="C325" s="78" t="s">
        <v>153</v>
      </c>
      <c r="D325" s="71" t="s">
        <v>154</v>
      </c>
      <c r="E325" s="71"/>
      <c r="F325" s="71"/>
      <c r="G325" s="71"/>
      <c r="H325" s="71"/>
      <c r="I325" s="72">
        <v>1</v>
      </c>
      <c r="J325" s="74">
        <v>956.25</v>
      </c>
      <c r="K325" s="74">
        <f t="shared" si="0"/>
        <v>956.25</v>
      </c>
    </row>
    <row r="326" spans="3:11">
      <c r="C326" s="78" t="s">
        <v>155</v>
      </c>
      <c r="D326" s="71" t="s">
        <v>156</v>
      </c>
      <c r="E326" s="71"/>
      <c r="F326" s="71"/>
      <c r="G326" s="71"/>
      <c r="H326" s="71"/>
      <c r="I326" s="72">
        <v>1</v>
      </c>
      <c r="J326" s="74">
        <v>3489</v>
      </c>
      <c r="K326" s="74">
        <f t="shared" si="0"/>
        <v>3489</v>
      </c>
    </row>
    <row r="327" spans="3:11">
      <c r="C327" s="49" t="s">
        <v>63</v>
      </c>
      <c r="D327" s="49"/>
      <c r="E327" s="49"/>
      <c r="F327" s="49"/>
      <c r="G327" s="49"/>
      <c r="H327" s="49"/>
      <c r="I327" s="49"/>
      <c r="J327" s="49"/>
      <c r="K327" s="23">
        <f>SUM(K322:K326)</f>
        <v>10894.25</v>
      </c>
    </row>
    <row r="328" spans="3:11" ht="15.75" customHeight="1">
      <c r="C328" s="49" t="s">
        <v>64</v>
      </c>
      <c r="D328" s="49"/>
      <c r="E328" s="49"/>
      <c r="F328" s="49"/>
      <c r="G328" s="49"/>
      <c r="H328" s="49"/>
      <c r="I328" s="49"/>
      <c r="J328" s="49"/>
      <c r="K328" s="23">
        <f>K327*0.19</f>
        <v>2069.9074999999998</v>
      </c>
    </row>
    <row r="329" spans="3:11">
      <c r="C329" s="49" t="s">
        <v>65</v>
      </c>
      <c r="D329" s="49"/>
      <c r="E329" s="49"/>
      <c r="F329" s="49"/>
      <c r="G329" s="49"/>
      <c r="H329" s="49"/>
      <c r="I329" s="49"/>
      <c r="J329" s="49"/>
      <c r="K329" s="23">
        <f>+K327+K328</f>
        <v>12964.157499999999</v>
      </c>
    </row>
    <row r="330" spans="3:11" ht="15.75" customHeight="1">
      <c r="C330" s="49" t="s">
        <v>65</v>
      </c>
      <c r="D330" s="49"/>
      <c r="E330" s="49"/>
      <c r="F330" s="49"/>
      <c r="G330" s="49"/>
      <c r="H330" s="49"/>
      <c r="I330" s="49"/>
      <c r="J330" s="49"/>
      <c r="K330" s="23"/>
    </row>
    <row r="333" spans="3:11">
      <c r="C333" s="14" t="s">
        <v>66</v>
      </c>
    </row>
    <row r="334" spans="3:11">
      <c r="C334" s="14" t="s">
        <v>67</v>
      </c>
    </row>
    <row r="335" spans="3:11">
      <c r="C335" s="14" t="s">
        <v>68</v>
      </c>
    </row>
    <row r="336" spans="3:11">
      <c r="C336" s="14" t="s">
        <v>69</v>
      </c>
    </row>
    <row r="337" spans="3:12">
      <c r="C337" s="41" t="s">
        <v>70</v>
      </c>
      <c r="D337" s="41"/>
      <c r="E337" s="41"/>
      <c r="F337" s="41"/>
      <c r="G337" s="41"/>
      <c r="H337" s="41"/>
      <c r="I337" s="41"/>
      <c r="J337" s="41"/>
      <c r="K337" s="41"/>
      <c r="L337" s="41"/>
    </row>
    <row r="338" spans="3:12">
      <c r="C338" s="41"/>
      <c r="D338" s="41"/>
      <c r="E338" s="41"/>
      <c r="F338" s="41"/>
      <c r="G338" s="41"/>
      <c r="H338" s="41"/>
      <c r="I338" s="41"/>
      <c r="J338" s="41"/>
      <c r="K338" s="41"/>
      <c r="L338" s="41"/>
    </row>
    <row r="340" spans="3:12">
      <c r="C340" s="50" t="s">
        <v>71</v>
      </c>
      <c r="D340" s="51"/>
      <c r="E340" s="51"/>
      <c r="F340" s="51"/>
      <c r="G340" s="51"/>
      <c r="H340" s="51"/>
      <c r="I340" s="51"/>
      <c r="J340" s="51"/>
      <c r="K340" s="52"/>
    </row>
    <row r="341" spans="3:12">
      <c r="C341" s="46" t="s">
        <v>6</v>
      </c>
      <c r="D341" s="47"/>
      <c r="E341" s="47"/>
      <c r="F341" s="47"/>
      <c r="G341" s="47"/>
      <c r="H341" s="47"/>
      <c r="I341" s="47"/>
      <c r="J341" s="47"/>
      <c r="K341" s="48"/>
    </row>
    <row r="342" spans="3:12">
      <c r="C342" s="46" t="s">
        <v>72</v>
      </c>
      <c r="D342" s="47"/>
      <c r="E342" s="47"/>
      <c r="F342" s="47"/>
      <c r="G342" s="47"/>
      <c r="H342" s="47"/>
      <c r="I342" s="47"/>
      <c r="J342" s="47"/>
      <c r="K342" s="48"/>
    </row>
    <row r="343" spans="3:12">
      <c r="C343" s="46" t="s">
        <v>73</v>
      </c>
      <c r="D343" s="47"/>
      <c r="E343" s="47"/>
      <c r="F343" s="47"/>
      <c r="G343" s="47"/>
      <c r="H343" s="47"/>
      <c r="I343" s="47"/>
      <c r="J343" s="47"/>
      <c r="K343" s="48"/>
    </row>
    <row r="344" spans="3:12">
      <c r="C344" s="46" t="s">
        <v>74</v>
      </c>
      <c r="D344" s="47"/>
      <c r="E344" s="47"/>
      <c r="F344" s="47"/>
      <c r="G344" s="47"/>
      <c r="H344" s="47"/>
      <c r="I344" s="47"/>
      <c r="J344" s="47"/>
      <c r="K344" s="48"/>
    </row>
    <row r="345" spans="3:12">
      <c r="C345" s="46" t="s">
        <v>75</v>
      </c>
      <c r="D345" s="47"/>
      <c r="E345" s="47"/>
      <c r="F345" s="47"/>
      <c r="G345" s="47"/>
      <c r="H345" s="47"/>
      <c r="I345" s="47"/>
      <c r="J345" s="47"/>
      <c r="K345" s="48"/>
    </row>
    <row r="346" spans="3:12">
      <c r="C346" s="46" t="s">
        <v>11</v>
      </c>
      <c r="D346" s="47"/>
      <c r="E346" s="47"/>
      <c r="F346" s="47"/>
      <c r="G346" s="47"/>
      <c r="H346" s="47"/>
      <c r="I346" s="47"/>
      <c r="J346" s="47"/>
      <c r="K346" s="48"/>
    </row>
    <row r="347" spans="3:12">
      <c r="C347" s="62" t="s">
        <v>76</v>
      </c>
      <c r="D347" s="63"/>
      <c r="E347" s="63"/>
      <c r="F347" s="63"/>
      <c r="G347" s="63"/>
      <c r="H347" s="63"/>
      <c r="I347" s="63"/>
      <c r="J347" s="63"/>
      <c r="K347" s="64"/>
    </row>
    <row r="349" spans="3:12">
      <c r="C349" s="59" t="s">
        <v>114</v>
      </c>
      <c r="D349" s="60"/>
      <c r="E349" s="60"/>
      <c r="F349" s="60"/>
      <c r="G349" s="60"/>
      <c r="H349" s="60"/>
      <c r="I349" s="60"/>
      <c r="J349" s="60"/>
      <c r="K349" s="61"/>
    </row>
    <row r="350" spans="3:12">
      <c r="C350" s="53" t="s">
        <v>115</v>
      </c>
      <c r="D350" s="54"/>
      <c r="E350" s="54"/>
      <c r="F350" s="54"/>
      <c r="G350" s="54"/>
      <c r="H350" s="54"/>
      <c r="I350" s="54"/>
      <c r="J350" s="54"/>
      <c r="K350" s="55"/>
    </row>
    <row r="351" spans="3:12">
      <c r="C351" s="53" t="s">
        <v>116</v>
      </c>
      <c r="D351" s="54"/>
      <c r="E351" s="54"/>
      <c r="F351" s="54"/>
      <c r="G351" s="54"/>
      <c r="H351" s="54"/>
      <c r="I351" s="54"/>
      <c r="J351" s="54"/>
      <c r="K351" s="55"/>
    </row>
    <row r="352" spans="3:12">
      <c r="C352" s="53" t="s">
        <v>117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118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3" t="s">
        <v>119</v>
      </c>
      <c r="D354" s="54"/>
      <c r="E354" s="54"/>
      <c r="F354" s="54"/>
      <c r="G354" s="54"/>
      <c r="H354" s="54"/>
      <c r="I354" s="54"/>
      <c r="J354" s="54"/>
      <c r="K354" s="55"/>
    </row>
    <row r="355" spans="3:11">
      <c r="C355" s="53" t="s">
        <v>120</v>
      </c>
      <c r="D355" s="54"/>
      <c r="E355" s="54"/>
      <c r="F355" s="54"/>
      <c r="G355" s="54"/>
      <c r="H355" s="54"/>
      <c r="I355" s="54"/>
      <c r="J355" s="54"/>
      <c r="K355" s="55"/>
    </row>
    <row r="356" spans="3:11">
      <c r="C356" s="56" t="s">
        <v>121</v>
      </c>
      <c r="D356" s="57"/>
      <c r="E356" s="57"/>
      <c r="F356" s="57"/>
      <c r="G356" s="57"/>
      <c r="H356" s="57"/>
      <c r="I356" s="57"/>
      <c r="J356" s="57"/>
      <c r="K356" s="58"/>
    </row>
  </sheetData>
  <mergeCells count="87">
    <mergeCell ref="C354:K354"/>
    <mergeCell ref="C355:K355"/>
    <mergeCell ref="C356:K356"/>
    <mergeCell ref="C349:K349"/>
    <mergeCell ref="C350:K350"/>
    <mergeCell ref="C351:K351"/>
    <mergeCell ref="C352:K352"/>
    <mergeCell ref="C353:K353"/>
    <mergeCell ref="D233:E233"/>
    <mergeCell ref="F233:H233"/>
    <mergeCell ref="D234:E234"/>
    <mergeCell ref="F234:H234"/>
    <mergeCell ref="C279:K281"/>
    <mergeCell ref="D322:H322"/>
    <mergeCell ref="D323:H323"/>
    <mergeCell ref="D321:H321"/>
    <mergeCell ref="D324:H324"/>
    <mergeCell ref="D325:H325"/>
    <mergeCell ref="D326:H326"/>
    <mergeCell ref="C346:K346"/>
    <mergeCell ref="C347:K347"/>
    <mergeCell ref="C328:J328"/>
    <mergeCell ref="C329:J329"/>
    <mergeCell ref="C330:J330"/>
    <mergeCell ref="C337:L338"/>
    <mergeCell ref="C340:K340"/>
    <mergeCell ref="C341:K341"/>
    <mergeCell ref="C342:K342"/>
    <mergeCell ref="C343:K343"/>
    <mergeCell ref="C344:K344"/>
    <mergeCell ref="C345:K345"/>
    <mergeCell ref="C327:J327"/>
    <mergeCell ref="D232:E232"/>
    <mergeCell ref="F232:H232"/>
    <mergeCell ref="C95:D95"/>
    <mergeCell ref="C96:D96"/>
    <mergeCell ref="C97:K97"/>
    <mergeCell ref="C99:D99"/>
    <mergeCell ref="C105:D105"/>
    <mergeCell ref="E105:H105"/>
    <mergeCell ref="E99:G103"/>
    <mergeCell ref="C107:D107"/>
    <mergeCell ref="E107:K107"/>
    <mergeCell ref="C109:D109"/>
    <mergeCell ref="E109:H109"/>
    <mergeCell ref="C201:F216"/>
    <mergeCell ref="C94:D94"/>
    <mergeCell ref="C77:D77"/>
    <mergeCell ref="C78:D78"/>
    <mergeCell ref="C84:D84"/>
    <mergeCell ref="C85:D85"/>
    <mergeCell ref="C86:D86"/>
    <mergeCell ref="C87:D87"/>
    <mergeCell ref="C79:D79"/>
    <mergeCell ref="C80:D80"/>
    <mergeCell ref="C81:D81"/>
    <mergeCell ref="C82:D82"/>
    <mergeCell ref="C88:D88"/>
    <mergeCell ref="C90:K90"/>
    <mergeCell ref="C92:D92"/>
    <mergeCell ref="C93:D93"/>
    <mergeCell ref="C83:D83"/>
    <mergeCell ref="C76:D76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hyperlinks>
    <hyperlink ref="J12" r:id="rId1" xr:uid="{9E63F280-F0C8-4FB8-84E4-484BAF580A8D}"/>
    <hyperlink ref="J13" r:id="rId2" xr:uid="{F7F2FF81-8CE3-44B9-8F12-2C20958C5660}"/>
  </hyperlinks>
  <pageMargins left="0.39370078740157483" right="0.19685039370078741" top="0" bottom="0" header="0" footer="0"/>
  <pageSetup scale="88" fitToHeight="0" orientation="portrait" r:id="rId3"/>
  <headerFooter>
    <oddHeader>&amp;C&amp;"Arial,Negrita"&amp;K00B0F0&amp;G
Ip65 POULTRY FARM LED LIGHTING</oddHeader>
    <oddFooter>&amp;C&amp;P</oddFoot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7" name="Button 1">
              <controlPr defaultSize="0" print="0" autoFill="0" autoPict="0" macro="[0]!szAMBLEDPLANILLACLIENTE">
                <anchor moveWithCells="1">
                  <from>
                    <xdr:col>13</xdr:col>
                    <xdr:colOff>133350</xdr:colOff>
                    <xdr:row>0</xdr:row>
                    <xdr:rowOff>123825</xdr:rowOff>
                  </from>
                  <to>
                    <xdr:col>14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B1CBD-5854-400E-B0F6-B133F63DF262}">
  <sheetPr codeName="Hoja19">
    <tabColor rgb="FF00B0F0"/>
    <pageSetUpPr fitToPage="1"/>
  </sheetPr>
  <dimension ref="A3:L354"/>
  <sheetViews>
    <sheetView showGridLines="0" view="pageBreakPreview" topLeftCell="A73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95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99</v>
      </c>
      <c r="F105" s="42"/>
      <c r="G105" s="42"/>
      <c r="H105" s="42"/>
    </row>
    <row r="106" spans="3:1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15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35" spans="1:1" ht="15" customHeight="1">
      <c r="A135" s="25"/>
    </row>
    <row r="158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87">
    <mergeCell ref="C354:K354"/>
    <mergeCell ref="C342:K342"/>
    <mergeCell ref="C343:K343"/>
    <mergeCell ref="C344:K344"/>
    <mergeCell ref="C345:K345"/>
    <mergeCell ref="C347:K347"/>
    <mergeCell ref="C348:K348"/>
    <mergeCell ref="C349:K349"/>
    <mergeCell ref="C350:K350"/>
    <mergeCell ref="C351:K351"/>
    <mergeCell ref="C352:K352"/>
    <mergeCell ref="C353:K353"/>
    <mergeCell ref="C341:K341"/>
    <mergeCell ref="D322:H322"/>
    <mergeCell ref="D323:H323"/>
    <mergeCell ref="D324:H324"/>
    <mergeCell ref="D325:H325"/>
    <mergeCell ref="C326:J326"/>
    <mergeCell ref="C327:J327"/>
    <mergeCell ref="C328:J328"/>
    <mergeCell ref="C335:L336"/>
    <mergeCell ref="C338:K338"/>
    <mergeCell ref="C339:K339"/>
    <mergeCell ref="C340:K340"/>
    <mergeCell ref="D321:H321"/>
    <mergeCell ref="C109:D109"/>
    <mergeCell ref="E109:H109"/>
    <mergeCell ref="C199:F214"/>
    <mergeCell ref="D230:E230"/>
    <mergeCell ref="F230:H230"/>
    <mergeCell ref="D231:E231"/>
    <mergeCell ref="F231:H231"/>
    <mergeCell ref="D232:E232"/>
    <mergeCell ref="F232:H232"/>
    <mergeCell ref="C277:K279"/>
    <mergeCell ref="D319:H319"/>
    <mergeCell ref="D320:H320"/>
    <mergeCell ref="C99:D99"/>
    <mergeCell ref="E99:G103"/>
    <mergeCell ref="C105:D105"/>
    <mergeCell ref="E105:H105"/>
    <mergeCell ref="C107:D107"/>
    <mergeCell ref="E107:K107"/>
    <mergeCell ref="C97:K97"/>
    <mergeCell ref="C85:K85"/>
    <mergeCell ref="C87:D87"/>
    <mergeCell ref="C88:D88"/>
    <mergeCell ref="C89:D89"/>
    <mergeCell ref="C90:D90"/>
    <mergeCell ref="C91:D91"/>
    <mergeCell ref="C92:D92"/>
    <mergeCell ref="C93:D93"/>
    <mergeCell ref="C94:D94"/>
    <mergeCell ref="C95:D95"/>
    <mergeCell ref="C96:D96"/>
    <mergeCell ref="C83:D83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7AFC6-205D-4172-AFB7-1458D80A6755}">
  <sheetPr codeName="Hoja20">
    <tabColor rgb="FF00B0F0"/>
    <pageSetUpPr fitToPage="1"/>
  </sheetPr>
  <dimension ref="B3:L354"/>
  <sheetViews>
    <sheetView showGridLines="0" view="pageBreakPreview" topLeftCell="A324" zoomScaleNormal="100" zoomScaleSheetLayoutView="100" workbookViewId="0">
      <selection activeCell="A334" sqref="A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95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100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8" ht="15">
      <c r="C113" s="7"/>
      <c r="D113" s="10"/>
      <c r="E113" s="11"/>
      <c r="F113" s="11"/>
      <c r="G113" s="11"/>
    </row>
    <row r="114" spans="3:8" ht="15">
      <c r="C114" s="40" t="s">
        <v>33</v>
      </c>
      <c r="D114" s="40"/>
      <c r="E114" s="67" t="s">
        <v>34</v>
      </c>
      <c r="F114" s="67"/>
      <c r="G114" s="67"/>
      <c r="H114" s="67"/>
    </row>
    <row r="115" spans="3:8">
      <c r="C115" s="6"/>
      <c r="D115" s="6"/>
    </row>
    <row r="170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92">
    <mergeCell ref="C351:K351"/>
    <mergeCell ref="C352:K352"/>
    <mergeCell ref="C353:K353"/>
    <mergeCell ref="C354:K354"/>
    <mergeCell ref="C344:K344"/>
    <mergeCell ref="C345:K345"/>
    <mergeCell ref="C347:K347"/>
    <mergeCell ref="C348:K348"/>
    <mergeCell ref="C349:K349"/>
    <mergeCell ref="C350:K350"/>
    <mergeCell ref="C343:K343"/>
    <mergeCell ref="D324:H324"/>
    <mergeCell ref="D325:H325"/>
    <mergeCell ref="C326:J326"/>
    <mergeCell ref="C327:J327"/>
    <mergeCell ref="C328:J328"/>
    <mergeCell ref="C335:L336"/>
    <mergeCell ref="C338:K338"/>
    <mergeCell ref="C339:K339"/>
    <mergeCell ref="C340:K340"/>
    <mergeCell ref="C341:K341"/>
    <mergeCell ref="C342:K342"/>
    <mergeCell ref="D323:H323"/>
    <mergeCell ref="C199:F214"/>
    <mergeCell ref="D230:E230"/>
    <mergeCell ref="F230:H230"/>
    <mergeCell ref="D231:E231"/>
    <mergeCell ref="F231:H231"/>
    <mergeCell ref="D232:E232"/>
    <mergeCell ref="F232:H232"/>
    <mergeCell ref="C277:K279"/>
    <mergeCell ref="D319:H319"/>
    <mergeCell ref="D320:H320"/>
    <mergeCell ref="D321:H321"/>
    <mergeCell ref="D322:H322"/>
    <mergeCell ref="C110:D110"/>
    <mergeCell ref="E110:H110"/>
    <mergeCell ref="C112:D112"/>
    <mergeCell ref="E112:K112"/>
    <mergeCell ref="C114:D114"/>
    <mergeCell ref="E114:H114"/>
    <mergeCell ref="C104:D104"/>
    <mergeCell ref="E104:G108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K102"/>
    <mergeCell ref="C90:K90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87:D87"/>
    <mergeCell ref="C88:D88"/>
    <mergeCell ref="C77:D77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C76:D76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15E24-8845-4DEB-91D0-C0782C5BDBB3}">
  <sheetPr codeName="Hoja21">
    <tabColor rgb="FF00B0F0"/>
    <pageSetUpPr fitToPage="1"/>
  </sheetPr>
  <dimension ref="B3:L354"/>
  <sheetViews>
    <sheetView showGridLines="0" view="pageBreakPreview" topLeftCell="A328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82</v>
      </c>
      <c r="D79" s="32"/>
      <c r="E79" s="26"/>
    </row>
    <row r="80" spans="3:11">
      <c r="C80" s="32" t="s">
        <v>83</v>
      </c>
      <c r="D80" s="32"/>
      <c r="E80" s="26"/>
    </row>
    <row r="81" spans="3:11">
      <c r="C81" s="32" t="s">
        <v>84</v>
      </c>
      <c r="D81" s="32"/>
      <c r="E81" s="26"/>
    </row>
    <row r="82" spans="3:11">
      <c r="C82" s="32" t="s">
        <v>85</v>
      </c>
      <c r="D82" s="32"/>
      <c r="E82" s="26"/>
    </row>
    <row r="83" spans="3:11">
      <c r="C83" s="32" t="s">
        <v>86</v>
      </c>
      <c r="D83" s="32"/>
      <c r="E83" s="26"/>
    </row>
    <row r="84" spans="3:11">
      <c r="C84" s="24"/>
      <c r="D84" s="24"/>
    </row>
    <row r="85" spans="3:11" ht="15.75">
      <c r="C85" s="34" t="s">
        <v>23</v>
      </c>
      <c r="D85" s="34"/>
      <c r="E85" s="34"/>
      <c r="F85" s="34"/>
      <c r="G85" s="34"/>
      <c r="H85" s="34"/>
      <c r="I85" s="34"/>
      <c r="J85" s="34"/>
      <c r="K85" s="34"/>
    </row>
    <row r="86" spans="3:11" ht="10.5" customHeight="1"/>
    <row r="87" spans="3:11">
      <c r="C87" s="32" t="s">
        <v>24</v>
      </c>
      <c r="D87" s="32"/>
      <c r="E87" s="26"/>
    </row>
    <row r="88" spans="3:11">
      <c r="C88" s="32" t="s">
        <v>25</v>
      </c>
      <c r="D88" s="32"/>
      <c r="E88" s="26"/>
    </row>
    <row r="89" spans="3:11">
      <c r="C89" s="32" t="s">
        <v>26</v>
      </c>
      <c r="D89" s="32"/>
      <c r="E89" s="26"/>
    </row>
    <row r="90" spans="3:11">
      <c r="C90" s="32" t="s">
        <v>87</v>
      </c>
      <c r="D90" s="32"/>
      <c r="E90" s="26"/>
    </row>
    <row r="91" spans="3:11">
      <c r="C91" s="32" t="s">
        <v>122</v>
      </c>
      <c r="D91" s="32"/>
      <c r="E91" s="26"/>
    </row>
    <row r="92" spans="3:11">
      <c r="C92" s="32" t="s">
        <v>123</v>
      </c>
      <c r="D92" s="32"/>
      <c r="E92" s="26"/>
    </row>
    <row r="93" spans="3:11">
      <c r="C93" s="32" t="s">
        <v>124</v>
      </c>
      <c r="D93" s="32"/>
      <c r="E93" s="26"/>
    </row>
    <row r="94" spans="3:11">
      <c r="C94" s="32" t="s">
        <v>125</v>
      </c>
      <c r="D94" s="32"/>
      <c r="E94" s="26"/>
    </row>
    <row r="95" spans="3:11">
      <c r="C95" s="32" t="s">
        <v>126</v>
      </c>
      <c r="D95" s="32"/>
      <c r="E95" s="26"/>
    </row>
    <row r="96" spans="3:11">
      <c r="C96" s="39"/>
      <c r="D96" s="39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96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 ht="12" customHeight="1">
      <c r="C103" s="6"/>
      <c r="D103" s="8"/>
      <c r="E103" s="41"/>
      <c r="F103" s="41"/>
      <c r="G103" s="41"/>
      <c r="H103" s="9"/>
      <c r="I103" s="9"/>
    </row>
    <row r="104" spans="3:11" ht="7.5" customHeight="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101</v>
      </c>
      <c r="F105" s="42"/>
      <c r="G105" s="42"/>
      <c r="H105" s="42"/>
    </row>
    <row r="106" spans="3:11" ht="8.25" customHeight="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94</v>
      </c>
      <c r="F107" s="42"/>
      <c r="G107" s="42"/>
      <c r="H107" s="42"/>
      <c r="I107" s="42"/>
      <c r="J107" s="42"/>
      <c r="K107" s="42"/>
    </row>
    <row r="108" spans="3:11" ht="7.5" customHeight="1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58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87">
    <mergeCell ref="C354:K354"/>
    <mergeCell ref="C342:K342"/>
    <mergeCell ref="C343:K343"/>
    <mergeCell ref="C344:K344"/>
    <mergeCell ref="C345:K345"/>
    <mergeCell ref="C347:K347"/>
    <mergeCell ref="C348:K348"/>
    <mergeCell ref="C349:K349"/>
    <mergeCell ref="C350:K350"/>
    <mergeCell ref="C351:K351"/>
    <mergeCell ref="C352:K352"/>
    <mergeCell ref="C353:K353"/>
    <mergeCell ref="C341:K341"/>
    <mergeCell ref="D322:H322"/>
    <mergeCell ref="D323:H323"/>
    <mergeCell ref="D324:H324"/>
    <mergeCell ref="D325:H325"/>
    <mergeCell ref="C326:J326"/>
    <mergeCell ref="C327:J327"/>
    <mergeCell ref="C328:J328"/>
    <mergeCell ref="C335:L336"/>
    <mergeCell ref="C338:K338"/>
    <mergeCell ref="C339:K339"/>
    <mergeCell ref="C340:K340"/>
    <mergeCell ref="D321:H321"/>
    <mergeCell ref="C109:D109"/>
    <mergeCell ref="E109:H109"/>
    <mergeCell ref="C199:F214"/>
    <mergeCell ref="D230:E230"/>
    <mergeCell ref="F230:H230"/>
    <mergeCell ref="D231:E231"/>
    <mergeCell ref="F231:H231"/>
    <mergeCell ref="D232:E232"/>
    <mergeCell ref="F232:H232"/>
    <mergeCell ref="C277:K279"/>
    <mergeCell ref="D319:H319"/>
    <mergeCell ref="D320:H320"/>
    <mergeCell ref="C99:D99"/>
    <mergeCell ref="E99:G103"/>
    <mergeCell ref="C105:D105"/>
    <mergeCell ref="E105:H105"/>
    <mergeCell ref="C107:D107"/>
    <mergeCell ref="E107:K107"/>
    <mergeCell ref="C97:K97"/>
    <mergeCell ref="C85:K85"/>
    <mergeCell ref="C87:D87"/>
    <mergeCell ref="C88:D88"/>
    <mergeCell ref="C89:D89"/>
    <mergeCell ref="C90:D90"/>
    <mergeCell ref="C91:D91"/>
    <mergeCell ref="C92:D92"/>
    <mergeCell ref="C93:D93"/>
    <mergeCell ref="C94:D94"/>
    <mergeCell ref="C95:D95"/>
    <mergeCell ref="C96:D96"/>
    <mergeCell ref="C83:D83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54F79-B485-4084-8FC9-AC3EF23AA459}">
  <sheetPr codeName="Hoja22">
    <tabColor rgb="FF00B0F0"/>
    <pageSetUpPr fitToPage="1"/>
  </sheetPr>
  <dimension ref="B3:L354"/>
  <sheetViews>
    <sheetView showGridLines="0" view="pageBreakPreview" topLeftCell="A336" zoomScaleNormal="100" zoomScaleSheetLayoutView="100" workbookViewId="0">
      <selection activeCell="A334" sqref="A334:XFD334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96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102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94</v>
      </c>
      <c r="F112" s="42"/>
      <c r="G112" s="42"/>
      <c r="H112" s="42"/>
      <c r="I112" s="42"/>
      <c r="J112" s="42"/>
      <c r="K112" s="42"/>
    </row>
    <row r="113" spans="3:8" ht="15">
      <c r="C113" s="7"/>
      <c r="D113" s="10"/>
      <c r="E113" s="11"/>
      <c r="F113" s="11"/>
      <c r="G113" s="11"/>
    </row>
    <row r="114" spans="3:8" ht="15">
      <c r="C114" s="40" t="s">
        <v>33</v>
      </c>
      <c r="D114" s="40"/>
      <c r="E114" s="67" t="s">
        <v>34</v>
      </c>
      <c r="F114" s="67"/>
      <c r="G114" s="67"/>
      <c r="H114" s="67"/>
    </row>
    <row r="115" spans="3:8">
      <c r="C115" s="6"/>
      <c r="D115" s="6"/>
    </row>
    <row r="170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92">
    <mergeCell ref="C351:K351"/>
    <mergeCell ref="C352:K352"/>
    <mergeCell ref="C353:K353"/>
    <mergeCell ref="C354:K354"/>
    <mergeCell ref="C344:K344"/>
    <mergeCell ref="C345:K345"/>
    <mergeCell ref="C347:K347"/>
    <mergeCell ref="C348:K348"/>
    <mergeCell ref="C349:K349"/>
    <mergeCell ref="C350:K350"/>
    <mergeCell ref="C343:K343"/>
    <mergeCell ref="D324:H324"/>
    <mergeCell ref="D325:H325"/>
    <mergeCell ref="C326:J326"/>
    <mergeCell ref="C327:J327"/>
    <mergeCell ref="C328:J328"/>
    <mergeCell ref="C335:L336"/>
    <mergeCell ref="C338:K338"/>
    <mergeCell ref="C339:K339"/>
    <mergeCell ref="C340:K340"/>
    <mergeCell ref="C341:K341"/>
    <mergeCell ref="C342:K342"/>
    <mergeCell ref="D323:H323"/>
    <mergeCell ref="C199:F214"/>
    <mergeCell ref="D230:E230"/>
    <mergeCell ref="F230:H230"/>
    <mergeCell ref="D231:E231"/>
    <mergeCell ref="F231:H231"/>
    <mergeCell ref="D232:E232"/>
    <mergeCell ref="F232:H232"/>
    <mergeCell ref="C277:K279"/>
    <mergeCell ref="D319:H319"/>
    <mergeCell ref="D320:H320"/>
    <mergeCell ref="D321:H321"/>
    <mergeCell ref="D322:H322"/>
    <mergeCell ref="C110:D110"/>
    <mergeCell ref="E110:H110"/>
    <mergeCell ref="C112:D112"/>
    <mergeCell ref="E112:K112"/>
    <mergeCell ref="C114:D114"/>
    <mergeCell ref="E114:H114"/>
    <mergeCell ref="C104:D104"/>
    <mergeCell ref="E104:G108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K102"/>
    <mergeCell ref="C90:K90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87:D87"/>
    <mergeCell ref="C88:D88"/>
    <mergeCell ref="C77:D77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C76:D76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681FA-BDDD-4D1E-8747-1EF2A9629971}">
  <sheetPr codeName="Hoja23">
    <tabColor rgb="FF00B0F0"/>
    <pageSetUpPr fitToPage="1"/>
  </sheetPr>
  <dimension ref="B3:M405"/>
  <sheetViews>
    <sheetView showGridLines="0" view="pageBreakPreview" zoomScaleNormal="100" zoomScaleSheetLayoutView="100" workbookViewId="0">
      <selection activeCell="O389" sqref="O389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1" width="12.5703125" style="2" bestFit="1" customWidth="1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 t="s">
        <v>136</v>
      </c>
      <c r="J8" s="66"/>
      <c r="K8" s="66"/>
      <c r="L8" s="66"/>
    </row>
    <row r="9" spans="2:12">
      <c r="C9" s="1" t="s">
        <v>5</v>
      </c>
      <c r="D9" s="27" t="s">
        <v>131</v>
      </c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 t="s">
        <v>127</v>
      </c>
      <c r="E10" s="27"/>
      <c r="F10" s="27"/>
      <c r="G10" s="27"/>
      <c r="H10" s="27"/>
      <c r="I10" s="1" t="s">
        <v>12</v>
      </c>
      <c r="J10" s="68">
        <f ca="1">TODAY()</f>
        <v>45267</v>
      </c>
      <c r="K10" s="27"/>
      <c r="L10" s="27"/>
    </row>
    <row r="11" spans="2:12">
      <c r="C11" s="1" t="s">
        <v>1</v>
      </c>
      <c r="D11" s="27" t="s">
        <v>128</v>
      </c>
      <c r="E11" s="27"/>
      <c r="F11" s="27"/>
      <c r="G11" s="27"/>
      <c r="H11" s="27"/>
      <c r="I11" s="1" t="s">
        <v>7</v>
      </c>
      <c r="J11" s="27" t="s">
        <v>132</v>
      </c>
      <c r="K11" s="27"/>
      <c r="L11" s="27"/>
    </row>
    <row r="12" spans="2:12" ht="15">
      <c r="C12" s="1" t="s">
        <v>2</v>
      </c>
      <c r="D12" s="27"/>
      <c r="E12" s="27"/>
      <c r="F12" s="27"/>
      <c r="G12" s="27"/>
      <c r="H12" s="27"/>
      <c r="I12" s="1" t="s">
        <v>8</v>
      </c>
      <c r="J12" s="69" t="s">
        <v>133</v>
      </c>
      <c r="K12" s="27"/>
      <c r="L12" s="27"/>
    </row>
    <row r="13" spans="2:12" ht="15">
      <c r="C13" s="1" t="s">
        <v>3</v>
      </c>
      <c r="D13" s="27" t="s">
        <v>129</v>
      </c>
      <c r="E13" s="27"/>
      <c r="F13" s="27"/>
      <c r="G13" s="27"/>
      <c r="H13" s="27"/>
      <c r="I13" s="1" t="s">
        <v>9</v>
      </c>
      <c r="J13" s="69" t="s">
        <v>134</v>
      </c>
      <c r="K13" s="27"/>
      <c r="L13" s="27"/>
    </row>
    <row r="14" spans="2:12">
      <c r="C14" s="1" t="s">
        <v>4</v>
      </c>
      <c r="D14" s="27" t="s">
        <v>130</v>
      </c>
      <c r="E14" s="27"/>
      <c r="F14" s="27"/>
      <c r="G14" s="27"/>
      <c r="H14" s="27"/>
      <c r="I14" s="1" t="s">
        <v>10</v>
      </c>
      <c r="J14" s="27" t="s">
        <v>135</v>
      </c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 t="s">
        <v>137</v>
      </c>
    </row>
    <row r="74" spans="3:11">
      <c r="C74" s="32" t="s">
        <v>22</v>
      </c>
      <c r="D74" s="32"/>
      <c r="E74" s="26" t="s">
        <v>138</v>
      </c>
    </row>
    <row r="75" spans="3:11">
      <c r="C75" s="32" t="s">
        <v>78</v>
      </c>
      <c r="D75" s="32"/>
      <c r="E75" s="26" t="s">
        <v>139</v>
      </c>
    </row>
    <row r="76" spans="3:11">
      <c r="C76" s="32" t="s">
        <v>79</v>
      </c>
      <c r="D76" s="32"/>
      <c r="E76" s="26" t="s">
        <v>140</v>
      </c>
    </row>
    <row r="77" spans="3:11">
      <c r="C77" s="32" t="s">
        <v>80</v>
      </c>
      <c r="D77" s="32"/>
      <c r="E77" s="26" t="s">
        <v>141</v>
      </c>
    </row>
    <row r="78" spans="3:11">
      <c r="C78" s="32" t="s">
        <v>81</v>
      </c>
      <c r="D78" s="32"/>
      <c r="E78" s="26" t="s">
        <v>142</v>
      </c>
    </row>
    <row r="79" spans="3:11">
      <c r="C79" s="32" t="s">
        <v>88</v>
      </c>
      <c r="D79" s="32"/>
      <c r="E79" s="26">
        <v>4</v>
      </c>
    </row>
    <row r="80" spans="3:11">
      <c r="C80" s="32" t="s">
        <v>89</v>
      </c>
      <c r="D80" s="32"/>
      <c r="E80" s="26" t="s">
        <v>143</v>
      </c>
    </row>
    <row r="81" spans="3:11">
      <c r="C81" s="32" t="s">
        <v>90</v>
      </c>
      <c r="D81" s="32"/>
      <c r="E81" s="26">
        <v>3</v>
      </c>
    </row>
    <row r="82" spans="3:11">
      <c r="C82" s="32" t="s">
        <v>91</v>
      </c>
      <c r="D82" s="32"/>
      <c r="E82" s="26" t="s">
        <v>144</v>
      </c>
    </row>
    <row r="83" spans="3:11">
      <c r="C83" s="32" t="s">
        <v>92</v>
      </c>
      <c r="D83" s="32"/>
      <c r="E83" s="26" t="s">
        <v>145</v>
      </c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 t="s">
        <v>146</v>
      </c>
    </row>
    <row r="86" spans="3:11">
      <c r="C86" s="32" t="s">
        <v>84</v>
      </c>
      <c r="D86" s="32"/>
      <c r="E86" s="26" t="s">
        <v>147</v>
      </c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E89" s="26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>
        <v>124</v>
      </c>
    </row>
    <row r="93" spans="3:11">
      <c r="C93" s="32" t="s">
        <v>25</v>
      </c>
      <c r="D93" s="32"/>
      <c r="E93" s="26">
        <v>4</v>
      </c>
    </row>
    <row r="94" spans="3:11">
      <c r="C94" s="32" t="s">
        <v>26</v>
      </c>
      <c r="D94" s="32"/>
      <c r="E94" s="26">
        <v>31</v>
      </c>
    </row>
    <row r="95" spans="3:11">
      <c r="C95" s="32" t="s">
        <v>87</v>
      </c>
      <c r="D95" s="32"/>
      <c r="E95" s="26">
        <v>100</v>
      </c>
    </row>
    <row r="96" spans="3:11">
      <c r="C96" s="32"/>
      <c r="D96" s="32"/>
      <c r="E96" s="26"/>
    </row>
    <row r="97" spans="3:11" ht="15.75">
      <c r="C97" s="34" t="s">
        <v>27</v>
      </c>
      <c r="D97" s="34"/>
      <c r="E97" s="34"/>
      <c r="F97" s="34"/>
      <c r="G97" s="34"/>
      <c r="H97" s="34"/>
      <c r="I97" s="34"/>
      <c r="J97" s="34"/>
      <c r="K97" s="34"/>
    </row>
    <row r="98" spans="3:11" ht="8.25" customHeight="1"/>
    <row r="99" spans="3:11" ht="14.25" customHeight="1">
      <c r="C99" s="40" t="s">
        <v>28</v>
      </c>
      <c r="D99" s="40"/>
      <c r="E99" s="41" t="s">
        <v>93</v>
      </c>
      <c r="F99" s="41"/>
      <c r="G99" s="41"/>
      <c r="H99" s="9"/>
      <c r="I99" s="9"/>
    </row>
    <row r="100" spans="3:11">
      <c r="C100" s="6"/>
      <c r="D100" s="8"/>
      <c r="E100" s="41"/>
      <c r="F100" s="41"/>
      <c r="G100" s="41"/>
      <c r="H100" s="9"/>
      <c r="I100" s="9"/>
    </row>
    <row r="101" spans="3:11">
      <c r="C101" s="6"/>
      <c r="D101" s="8"/>
      <c r="E101" s="41"/>
      <c r="F101" s="41"/>
      <c r="G101" s="41"/>
      <c r="H101" s="9"/>
      <c r="I101" s="9"/>
    </row>
    <row r="102" spans="3:11">
      <c r="C102" s="6"/>
      <c r="D102" s="8"/>
      <c r="E102" s="41"/>
      <c r="F102" s="41"/>
      <c r="G102" s="41"/>
      <c r="H102" s="9"/>
      <c r="I102" s="9"/>
    </row>
    <row r="103" spans="3:11">
      <c r="C103" s="6"/>
      <c r="D103" s="8"/>
      <c r="E103" s="41"/>
      <c r="F103" s="41"/>
      <c r="G103" s="41"/>
      <c r="H103" s="9"/>
      <c r="I103" s="9"/>
    </row>
    <row r="104" spans="3:11" ht="8.25" customHeight="1">
      <c r="C104" s="6"/>
      <c r="D104" s="8"/>
      <c r="E104" s="8"/>
      <c r="F104" s="8"/>
      <c r="G104" s="8"/>
      <c r="H104" s="8"/>
      <c r="I104" s="9"/>
    </row>
    <row r="105" spans="3:11" ht="15">
      <c r="C105" s="40" t="s">
        <v>29</v>
      </c>
      <c r="D105" s="40"/>
      <c r="E105" s="42" t="s">
        <v>30</v>
      </c>
      <c r="F105" s="42"/>
      <c r="G105" s="42"/>
      <c r="H105" s="42"/>
    </row>
    <row r="106" spans="3:11" ht="7.5" customHeight="1">
      <c r="C106" s="6"/>
      <c r="D106" s="10"/>
      <c r="E106" s="11"/>
      <c r="F106" s="11"/>
      <c r="G106" s="11"/>
    </row>
    <row r="107" spans="3:11" ht="15">
      <c r="C107" s="40" t="s">
        <v>31</v>
      </c>
      <c r="D107" s="40"/>
      <c r="E107" s="42" t="s">
        <v>32</v>
      </c>
      <c r="F107" s="42"/>
      <c r="G107" s="42"/>
      <c r="H107" s="42"/>
      <c r="I107" s="42"/>
      <c r="J107" s="42"/>
      <c r="K107" s="42"/>
    </row>
    <row r="108" spans="3:11" ht="8.25" customHeight="1">
      <c r="C108" s="7"/>
      <c r="D108" s="10"/>
      <c r="E108" s="11"/>
      <c r="F108" s="11"/>
      <c r="G108" s="11"/>
    </row>
    <row r="109" spans="3:11" ht="15">
      <c r="C109" s="40" t="s">
        <v>33</v>
      </c>
      <c r="D109" s="40"/>
      <c r="E109" s="67" t="s">
        <v>34</v>
      </c>
      <c r="F109" s="67"/>
      <c r="G109" s="67"/>
      <c r="H109" s="67"/>
    </row>
    <row r="110" spans="3:11">
      <c r="C110" s="6"/>
      <c r="D110" s="6"/>
    </row>
    <row r="158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70" t="s">
        <v>148</v>
      </c>
      <c r="D320" s="71" t="s">
        <v>149</v>
      </c>
      <c r="E320" s="71"/>
      <c r="F320" s="71"/>
      <c r="G320" s="71"/>
      <c r="H320" s="71"/>
      <c r="I320" s="72">
        <v>124</v>
      </c>
      <c r="J320" s="73">
        <v>36</v>
      </c>
      <c r="K320" s="74">
        <f>J320*I320</f>
        <v>4464</v>
      </c>
    </row>
    <row r="321" spans="3:12" ht="44.25" customHeight="1">
      <c r="C321" s="70"/>
      <c r="D321" s="71" t="s">
        <v>150</v>
      </c>
      <c r="E321" s="71"/>
      <c r="F321" s="71"/>
      <c r="G321" s="71"/>
      <c r="H321" s="71"/>
      <c r="I321" s="72">
        <v>128</v>
      </c>
      <c r="J321" s="74">
        <v>15</v>
      </c>
      <c r="K321" s="74">
        <f t="shared" ref="K321:K324" si="0">I321*J321</f>
        <v>1920</v>
      </c>
    </row>
    <row r="322" spans="3:12" ht="38.25">
      <c r="C322" s="70" t="s">
        <v>151</v>
      </c>
      <c r="D322" s="75" t="s">
        <v>152</v>
      </c>
      <c r="E322" s="76"/>
      <c r="F322" s="76"/>
      <c r="G322" s="76"/>
      <c r="H322" s="77"/>
      <c r="I322" s="72">
        <v>750</v>
      </c>
      <c r="J322" s="74">
        <v>9.6999999999999993</v>
      </c>
      <c r="K322" s="74">
        <f>I322*J322</f>
        <v>7274.9999999999991</v>
      </c>
    </row>
    <row r="323" spans="3:12" ht="25.5">
      <c r="C323" s="78" t="s">
        <v>153</v>
      </c>
      <c r="D323" s="71" t="s">
        <v>154</v>
      </c>
      <c r="E323" s="71"/>
      <c r="F323" s="71"/>
      <c r="G323" s="71"/>
      <c r="H323" s="71"/>
      <c r="I323" s="72">
        <v>1</v>
      </c>
      <c r="J323" s="74">
        <v>956.25</v>
      </c>
      <c r="K323" s="74">
        <f t="shared" si="0"/>
        <v>956.25</v>
      </c>
    </row>
    <row r="324" spans="3:12">
      <c r="C324" s="78" t="s">
        <v>155</v>
      </c>
      <c r="D324" s="71" t="s">
        <v>156</v>
      </c>
      <c r="E324" s="71"/>
      <c r="F324" s="71"/>
      <c r="G324" s="71"/>
      <c r="H324" s="71"/>
      <c r="I324" s="72">
        <v>1</v>
      </c>
      <c r="J324" s="74">
        <v>4385</v>
      </c>
      <c r="K324" s="74">
        <f t="shared" si="0"/>
        <v>4385</v>
      </c>
    </row>
    <row r="325" spans="3:12">
      <c r="C325" s="49" t="s">
        <v>63</v>
      </c>
      <c r="D325" s="49"/>
      <c r="E325" s="49"/>
      <c r="F325" s="49"/>
      <c r="G325" s="49"/>
      <c r="H325" s="49"/>
      <c r="I325" s="49"/>
      <c r="J325" s="49"/>
      <c r="K325" s="23">
        <f>SUM(K320:K324)</f>
        <v>19000.25</v>
      </c>
    </row>
    <row r="326" spans="3:12" ht="15.75" customHeight="1">
      <c r="C326" s="49" t="s">
        <v>64</v>
      </c>
      <c r="D326" s="49"/>
      <c r="E326" s="49"/>
      <c r="F326" s="49"/>
      <c r="G326" s="49"/>
      <c r="H326" s="49"/>
      <c r="I326" s="49"/>
      <c r="J326" s="49"/>
      <c r="K326" s="23">
        <f>K325*0.19</f>
        <v>3610.0475000000001</v>
      </c>
    </row>
    <row r="327" spans="3:12">
      <c r="C327" s="49" t="s">
        <v>65</v>
      </c>
      <c r="D327" s="49"/>
      <c r="E327" s="49"/>
      <c r="F327" s="49"/>
      <c r="G327" s="49"/>
      <c r="H327" s="49"/>
      <c r="I327" s="49"/>
      <c r="J327" s="49"/>
      <c r="K327" s="23">
        <f>+K325+K326</f>
        <v>22610.297500000001</v>
      </c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157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 ht="15">
      <c r="C344" s="79" t="s">
        <v>133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  <row r="380" spans="2:13" ht="15">
      <c r="B380" s="80" t="s">
        <v>158</v>
      </c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</row>
    <row r="405" spans="2:13" ht="15">
      <c r="B405" s="80" t="s">
        <v>159</v>
      </c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</row>
  </sheetData>
  <mergeCells count="89">
    <mergeCell ref="B405:M405"/>
    <mergeCell ref="B380:M380"/>
    <mergeCell ref="C84:D84"/>
    <mergeCell ref="C85:D85"/>
    <mergeCell ref="C86:D86"/>
    <mergeCell ref="C87:D87"/>
    <mergeCell ref="C88:D88"/>
    <mergeCell ref="C354:K354"/>
    <mergeCell ref="C342:K342"/>
    <mergeCell ref="C343:K343"/>
    <mergeCell ref="C344:K344"/>
    <mergeCell ref="C345:K345"/>
    <mergeCell ref="C347:K347"/>
    <mergeCell ref="C348:K348"/>
    <mergeCell ref="C349:K349"/>
    <mergeCell ref="C350:K350"/>
    <mergeCell ref="C351:K351"/>
    <mergeCell ref="C352:K352"/>
    <mergeCell ref="C353:K353"/>
    <mergeCell ref="C341:K341"/>
    <mergeCell ref="D322:H322"/>
    <mergeCell ref="D323:H323"/>
    <mergeCell ref="D324:H324"/>
    <mergeCell ref="C326:J326"/>
    <mergeCell ref="C327:J327"/>
    <mergeCell ref="C328:J328"/>
    <mergeCell ref="C335:L336"/>
    <mergeCell ref="C338:K338"/>
    <mergeCell ref="C339:K339"/>
    <mergeCell ref="C340:K340"/>
    <mergeCell ref="C325:J325"/>
    <mergeCell ref="D321:H321"/>
    <mergeCell ref="C109:D109"/>
    <mergeCell ref="E109:H109"/>
    <mergeCell ref="C199:F214"/>
    <mergeCell ref="D230:E230"/>
    <mergeCell ref="F230:H230"/>
    <mergeCell ref="D231:E231"/>
    <mergeCell ref="F231:H231"/>
    <mergeCell ref="D232:E232"/>
    <mergeCell ref="F232:H232"/>
    <mergeCell ref="C277:K279"/>
    <mergeCell ref="D319:H319"/>
    <mergeCell ref="D320:H320"/>
    <mergeCell ref="C99:D99"/>
    <mergeCell ref="E99:G103"/>
    <mergeCell ref="C105:D105"/>
    <mergeCell ref="E105:H105"/>
    <mergeCell ref="C107:D107"/>
    <mergeCell ref="E107:K107"/>
    <mergeCell ref="C97:K97"/>
    <mergeCell ref="C90:K90"/>
    <mergeCell ref="C92:D92"/>
    <mergeCell ref="C93:D93"/>
    <mergeCell ref="C94:D94"/>
    <mergeCell ref="C95:D95"/>
    <mergeCell ref="C96:D96"/>
    <mergeCell ref="C83:D83"/>
    <mergeCell ref="C71:K71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82:D82"/>
    <mergeCell ref="C69:F69"/>
    <mergeCell ref="G69:K69"/>
    <mergeCell ref="D11:H11"/>
    <mergeCell ref="J11:L11"/>
    <mergeCell ref="D12:H12"/>
    <mergeCell ref="J12:L12"/>
    <mergeCell ref="D13:H13"/>
    <mergeCell ref="J13:L13"/>
    <mergeCell ref="D14:H14"/>
    <mergeCell ref="J14:L14"/>
    <mergeCell ref="C17:L18"/>
    <mergeCell ref="C20:L20"/>
    <mergeCell ref="C21:L29"/>
    <mergeCell ref="D10:H10"/>
    <mergeCell ref="J10:L10"/>
    <mergeCell ref="C6:H8"/>
    <mergeCell ref="I6:L6"/>
    <mergeCell ref="I7:L7"/>
    <mergeCell ref="I8:L8"/>
    <mergeCell ref="D9:L9"/>
  </mergeCells>
  <hyperlinks>
    <hyperlink ref="J12" r:id="rId1" xr:uid="{145C2AB8-B6B9-4614-99A1-C6BFAB00F5CE}"/>
    <hyperlink ref="J13" r:id="rId2" xr:uid="{C1461409-DA79-4B78-9356-852F5EF0A5D3}"/>
    <hyperlink ref="C344" r:id="rId3" xr:uid="{18AA28DF-F35D-4659-9894-D9A05E14D9F1}"/>
  </hyperlinks>
  <pageMargins left="0.39370078740157499" right="0.196850393700787" top="0" bottom="0" header="0" footer="0"/>
  <pageSetup scale="88" fitToHeight="0" orientation="portrait" r:id="rId4"/>
  <headerFooter>
    <oddHeader>&amp;C&amp;G
&amp;"Arial,Negrita"&amp;K00B0F0
Ip65 POULTRY FARM LED LIGHTING</oddHeader>
    <oddFooter>&amp;C&amp;P</oddFooter>
  </headerFooter>
  <drawing r:id="rId5"/>
  <legacyDrawing r:id="rId6"/>
  <legacyDrawingHF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8" name="Button 1">
              <controlPr defaultSize="0" print="0" autoFill="0" autoPict="0" macro="[0]!szAMBLEDPLANILLACLIENTE">
                <anchor moveWithCells="1">
                  <from>
                    <xdr:col>13</xdr:col>
                    <xdr:colOff>76200</xdr:colOff>
                    <xdr:row>0</xdr:row>
                    <xdr:rowOff>76200</xdr:rowOff>
                  </from>
                  <to>
                    <xdr:col>14</xdr:col>
                    <xdr:colOff>209550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445F3-8887-4FDF-9AAD-98EABFAD18F2}">
  <sheetPr codeName="Hoja24">
    <tabColor rgb="FF00B0F0"/>
    <pageSetUpPr fitToPage="1"/>
  </sheetPr>
  <dimension ref="B3:L354"/>
  <sheetViews>
    <sheetView showGridLines="0" view="pageBreakPreview" topLeftCell="A135" zoomScaleNormal="100" zoomScaleSheetLayoutView="100" workbookViewId="0">
      <selection activeCell="O150" sqref="O150"/>
    </sheetView>
  </sheetViews>
  <sheetFormatPr baseColWidth="10" defaultRowHeight="14.25"/>
  <cols>
    <col min="1" max="1" width="11.42578125" style="2" customWidth="1"/>
    <col min="2" max="2" width="3.28515625" style="2" customWidth="1"/>
    <col min="3" max="3" width="12.5703125" style="2" customWidth="1"/>
    <col min="4" max="5" width="11.42578125" style="2"/>
    <col min="6" max="6" width="9.5703125" style="2" customWidth="1"/>
    <col min="7" max="9" width="11.42578125" style="2"/>
    <col min="10" max="10" width="10.7109375" style="2" customWidth="1"/>
    <col min="11" max="11" width="11.42578125" style="2"/>
    <col min="12" max="12" width="2.85546875" style="2" customWidth="1"/>
    <col min="13" max="13" width="3.42578125" style="2" customWidth="1"/>
    <col min="14" max="16384" width="11.42578125" style="2"/>
  </cols>
  <sheetData>
    <row r="3" spans="2:12" ht="28.5" customHeight="1"/>
    <row r="4" spans="2:12" ht="24.75" customHeight="1"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21.75" customHeight="1"/>
    <row r="6" spans="2:12">
      <c r="C6" s="28" t="s">
        <v>14</v>
      </c>
      <c r="D6" s="28"/>
      <c r="E6" s="28"/>
      <c r="F6" s="28"/>
      <c r="G6" s="28"/>
      <c r="H6" s="28"/>
      <c r="I6" s="29" t="s">
        <v>15</v>
      </c>
      <c r="J6" s="29"/>
      <c r="K6" s="29"/>
      <c r="L6" s="29"/>
    </row>
    <row r="7" spans="2:12" ht="15.75">
      <c r="C7" s="28"/>
      <c r="D7" s="28"/>
      <c r="E7" s="28"/>
      <c r="F7" s="28"/>
      <c r="G7" s="28"/>
      <c r="H7" s="28"/>
      <c r="I7" s="30" t="s">
        <v>16</v>
      </c>
      <c r="J7" s="30"/>
      <c r="K7" s="30"/>
      <c r="L7" s="30"/>
    </row>
    <row r="8" spans="2:12">
      <c r="C8" s="28"/>
      <c r="D8" s="28"/>
      <c r="E8" s="28"/>
      <c r="F8" s="28"/>
      <c r="G8" s="28"/>
      <c r="H8" s="28"/>
      <c r="I8" s="66"/>
      <c r="J8" s="66"/>
      <c r="K8" s="66"/>
      <c r="L8" s="66"/>
    </row>
    <row r="9" spans="2:12">
      <c r="C9" s="1" t="s">
        <v>5</v>
      </c>
      <c r="D9" s="27"/>
      <c r="E9" s="27"/>
      <c r="F9" s="27"/>
      <c r="G9" s="27"/>
      <c r="H9" s="27"/>
      <c r="I9" s="27"/>
      <c r="J9" s="27"/>
      <c r="K9" s="27"/>
      <c r="L9" s="27"/>
    </row>
    <row r="10" spans="2:12">
      <c r="C10" s="1" t="s">
        <v>0</v>
      </c>
      <c r="D10" s="27"/>
      <c r="E10" s="27"/>
      <c r="F10" s="27"/>
      <c r="G10" s="27"/>
      <c r="H10" s="27"/>
      <c r="I10" s="1" t="s">
        <v>12</v>
      </c>
      <c r="J10" s="27"/>
      <c r="K10" s="27"/>
      <c r="L10" s="27"/>
    </row>
    <row r="11" spans="2:12">
      <c r="C11" s="1" t="s">
        <v>1</v>
      </c>
      <c r="D11" s="27"/>
      <c r="E11" s="27"/>
      <c r="F11" s="27"/>
      <c r="G11" s="27"/>
      <c r="H11" s="27"/>
      <c r="I11" s="1" t="s">
        <v>7</v>
      </c>
      <c r="J11" s="27"/>
      <c r="K11" s="27"/>
      <c r="L11" s="27"/>
    </row>
    <row r="12" spans="2:12">
      <c r="C12" s="1" t="s">
        <v>2</v>
      </c>
      <c r="D12" s="27"/>
      <c r="E12" s="27"/>
      <c r="F12" s="27"/>
      <c r="G12" s="27"/>
      <c r="H12" s="27"/>
      <c r="I12" s="1" t="s">
        <v>8</v>
      </c>
      <c r="J12" s="27"/>
      <c r="K12" s="27"/>
      <c r="L12" s="27"/>
    </row>
    <row r="13" spans="2:12">
      <c r="C13" s="1" t="s">
        <v>3</v>
      </c>
      <c r="D13" s="27"/>
      <c r="E13" s="27"/>
      <c r="F13" s="27"/>
      <c r="G13" s="27"/>
      <c r="H13" s="27"/>
      <c r="I13" s="1" t="s">
        <v>9</v>
      </c>
      <c r="J13" s="27"/>
      <c r="K13" s="27"/>
      <c r="L13" s="27"/>
    </row>
    <row r="14" spans="2:12">
      <c r="C14" s="1" t="s">
        <v>4</v>
      </c>
      <c r="D14" s="27"/>
      <c r="E14" s="27"/>
      <c r="F14" s="27"/>
      <c r="G14" s="27"/>
      <c r="H14" s="27"/>
      <c r="I14" s="1" t="s">
        <v>10</v>
      </c>
      <c r="J14" s="27"/>
      <c r="K14" s="27"/>
      <c r="L14" s="27"/>
    </row>
    <row r="17" spans="3:12">
      <c r="C17" s="33" t="s">
        <v>17</v>
      </c>
      <c r="D17" s="33"/>
      <c r="E17" s="33"/>
      <c r="F17" s="33"/>
      <c r="G17" s="33"/>
      <c r="H17" s="33"/>
      <c r="I17" s="33"/>
      <c r="J17" s="33"/>
      <c r="K17" s="33"/>
      <c r="L17" s="33"/>
    </row>
    <row r="18" spans="3:12"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3:12" ht="15"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3:12" ht="18.75" customHeight="1">
      <c r="C20" s="34" t="s">
        <v>18</v>
      </c>
      <c r="D20" s="34"/>
      <c r="E20" s="34"/>
      <c r="F20" s="34"/>
      <c r="G20" s="34"/>
      <c r="H20" s="34"/>
      <c r="I20" s="34"/>
      <c r="J20" s="34"/>
      <c r="K20" s="34"/>
      <c r="L20" s="34"/>
    </row>
    <row r="21" spans="3:12" ht="24.75" customHeight="1">
      <c r="C21" s="33" t="s">
        <v>19</v>
      </c>
      <c r="D21" s="35"/>
      <c r="E21" s="35"/>
      <c r="F21" s="35"/>
      <c r="G21" s="35"/>
      <c r="H21" s="35"/>
      <c r="I21" s="35"/>
      <c r="J21" s="35"/>
      <c r="K21" s="35"/>
      <c r="L21" s="35"/>
    </row>
    <row r="22" spans="3:12">
      <c r="C22" s="35"/>
      <c r="D22" s="35"/>
      <c r="E22" s="35"/>
      <c r="F22" s="35"/>
      <c r="G22" s="35"/>
      <c r="H22" s="35"/>
      <c r="I22" s="35"/>
      <c r="J22" s="35"/>
      <c r="K22" s="35"/>
      <c r="L22" s="35"/>
    </row>
    <row r="23" spans="3:12">
      <c r="C23" s="35"/>
      <c r="D23" s="35"/>
      <c r="E23" s="35"/>
      <c r="F23" s="35"/>
      <c r="G23" s="35"/>
      <c r="H23" s="35"/>
      <c r="I23" s="35"/>
      <c r="J23" s="35"/>
      <c r="K23" s="35"/>
      <c r="L23" s="35"/>
    </row>
    <row r="24" spans="3:12">
      <c r="C24" s="35"/>
      <c r="D24" s="35"/>
      <c r="E24" s="35"/>
      <c r="F24" s="35"/>
      <c r="G24" s="35"/>
      <c r="H24" s="35"/>
      <c r="I24" s="35"/>
      <c r="J24" s="35"/>
      <c r="K24" s="35"/>
      <c r="L24" s="35"/>
    </row>
    <row r="25" spans="3:12">
      <c r="C25" s="35"/>
      <c r="D25" s="35"/>
      <c r="E25" s="35"/>
      <c r="F25" s="35"/>
      <c r="G25" s="35"/>
      <c r="H25" s="35"/>
      <c r="I25" s="35"/>
      <c r="J25" s="35"/>
      <c r="K25" s="35"/>
      <c r="L25" s="35"/>
    </row>
    <row r="26" spans="3:12">
      <c r="C26" s="35"/>
      <c r="D26" s="35"/>
      <c r="E26" s="35"/>
      <c r="F26" s="35"/>
      <c r="G26" s="35"/>
      <c r="H26" s="35"/>
      <c r="I26" s="35"/>
      <c r="J26" s="35"/>
      <c r="K26" s="35"/>
      <c r="L26" s="35"/>
    </row>
    <row r="27" spans="3:12"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8" spans="3:12">
      <c r="C28" s="35"/>
      <c r="D28" s="35"/>
      <c r="E28" s="35"/>
      <c r="F28" s="35"/>
      <c r="G28" s="35"/>
      <c r="H28" s="35"/>
      <c r="I28" s="35"/>
      <c r="J28" s="35"/>
      <c r="K28" s="35"/>
      <c r="L28" s="35"/>
    </row>
    <row r="29" spans="3:12">
      <c r="C29" s="35"/>
      <c r="D29" s="35"/>
      <c r="E29" s="35"/>
      <c r="F29" s="35"/>
      <c r="G29" s="35"/>
      <c r="H29" s="35"/>
      <c r="I29" s="35"/>
      <c r="J29" s="35"/>
      <c r="K29" s="35"/>
      <c r="L29" s="35"/>
    </row>
    <row r="67" spans="3:11" ht="15.75">
      <c r="C67" s="5" t="s">
        <v>13</v>
      </c>
    </row>
    <row r="68" spans="3:11" ht="9" customHeight="1"/>
    <row r="69" spans="3:11">
      <c r="C69" s="36" t="s">
        <v>20</v>
      </c>
      <c r="D69" s="36"/>
      <c r="E69" s="36"/>
      <c r="F69" s="36"/>
      <c r="G69" s="27"/>
      <c r="H69" s="27"/>
      <c r="I69" s="27"/>
      <c r="J69" s="27"/>
      <c r="K69" s="27"/>
    </row>
    <row r="71" spans="3:11" ht="15.75">
      <c r="C71" s="34" t="s">
        <v>77</v>
      </c>
      <c r="D71" s="34"/>
      <c r="E71" s="34"/>
      <c r="F71" s="34"/>
      <c r="G71" s="34"/>
      <c r="H71" s="34"/>
      <c r="I71" s="34"/>
      <c r="J71" s="34"/>
      <c r="K71" s="34"/>
    </row>
    <row r="72" spans="3:11" ht="9.75" customHeight="1"/>
    <row r="73" spans="3:11">
      <c r="C73" s="32" t="s">
        <v>21</v>
      </c>
      <c r="D73" s="32"/>
      <c r="E73" s="26"/>
    </row>
    <row r="74" spans="3:11">
      <c r="C74" s="32" t="s">
        <v>22</v>
      </c>
      <c r="D74" s="32"/>
      <c r="E74" s="26"/>
    </row>
    <row r="75" spans="3:11">
      <c r="C75" s="32" t="s">
        <v>78</v>
      </c>
      <c r="D75" s="32"/>
      <c r="E75" s="26"/>
    </row>
    <row r="76" spans="3:11">
      <c r="C76" s="32" t="s">
        <v>79</v>
      </c>
      <c r="D76" s="32"/>
      <c r="E76" s="26"/>
    </row>
    <row r="77" spans="3:11">
      <c r="C77" s="32" t="s">
        <v>80</v>
      </c>
      <c r="D77" s="32"/>
      <c r="E77" s="26"/>
    </row>
    <row r="78" spans="3:11">
      <c r="C78" s="32" t="s">
        <v>81</v>
      </c>
      <c r="D78" s="32"/>
      <c r="E78" s="26"/>
    </row>
    <row r="79" spans="3:11">
      <c r="C79" s="32" t="s">
        <v>88</v>
      </c>
      <c r="D79" s="32"/>
      <c r="E79" s="26"/>
    </row>
    <row r="80" spans="3:11">
      <c r="C80" s="32" t="s">
        <v>89</v>
      </c>
      <c r="D80" s="32"/>
      <c r="E80" s="26"/>
    </row>
    <row r="81" spans="3:11">
      <c r="C81" s="32" t="s">
        <v>90</v>
      </c>
      <c r="D81" s="32"/>
      <c r="E81" s="26"/>
    </row>
    <row r="82" spans="3:11">
      <c r="C82" s="32" t="s">
        <v>91</v>
      </c>
      <c r="D82" s="32"/>
      <c r="E82" s="26"/>
    </row>
    <row r="83" spans="3:11">
      <c r="C83" s="32" t="s">
        <v>92</v>
      </c>
      <c r="D83" s="32"/>
      <c r="E83" s="26"/>
    </row>
    <row r="84" spans="3:11">
      <c r="C84" s="32" t="s">
        <v>82</v>
      </c>
      <c r="D84" s="32"/>
      <c r="E84" s="26"/>
    </row>
    <row r="85" spans="3:11">
      <c r="C85" s="32" t="s">
        <v>83</v>
      </c>
      <c r="D85" s="32"/>
      <c r="E85" s="26"/>
    </row>
    <row r="86" spans="3:11">
      <c r="C86" s="32" t="s">
        <v>84</v>
      </c>
      <c r="D86" s="32"/>
      <c r="E86" s="26"/>
    </row>
    <row r="87" spans="3:11">
      <c r="C87" s="32" t="s">
        <v>85</v>
      </c>
      <c r="D87" s="32"/>
      <c r="E87" s="26"/>
    </row>
    <row r="88" spans="3:11">
      <c r="C88" s="32" t="s">
        <v>86</v>
      </c>
      <c r="D88" s="32"/>
      <c r="E88" s="26"/>
    </row>
    <row r="89" spans="3:11">
      <c r="C89" s="24"/>
      <c r="D89" s="24"/>
    </row>
    <row r="90" spans="3:11" ht="15.75">
      <c r="C90" s="34" t="s">
        <v>23</v>
      </c>
      <c r="D90" s="34"/>
      <c r="E90" s="34"/>
      <c r="F90" s="34"/>
      <c r="G90" s="34"/>
      <c r="H90" s="34"/>
      <c r="I90" s="34"/>
      <c r="J90" s="34"/>
      <c r="K90" s="34"/>
    </row>
    <row r="91" spans="3:11" ht="10.5" customHeight="1"/>
    <row r="92" spans="3:11">
      <c r="C92" s="32" t="s">
        <v>24</v>
      </c>
      <c r="D92" s="32"/>
      <c r="E92" s="26"/>
    </row>
    <row r="93" spans="3:11">
      <c r="C93" s="32" t="s">
        <v>25</v>
      </c>
      <c r="D93" s="32"/>
      <c r="E93" s="26"/>
    </row>
    <row r="94" spans="3:11">
      <c r="C94" s="32" t="s">
        <v>26</v>
      </c>
      <c r="D94" s="32"/>
      <c r="E94" s="26"/>
    </row>
    <row r="95" spans="3:11">
      <c r="C95" s="32" t="s">
        <v>87</v>
      </c>
      <c r="D95" s="32"/>
      <c r="E95" s="26"/>
    </row>
    <row r="96" spans="3:11">
      <c r="C96" s="32" t="s">
        <v>122</v>
      </c>
      <c r="D96" s="32"/>
      <c r="E96" s="26"/>
    </row>
    <row r="97" spans="3:11">
      <c r="C97" s="32" t="s">
        <v>123</v>
      </c>
      <c r="D97" s="32"/>
      <c r="E97" s="26"/>
    </row>
    <row r="98" spans="3:11">
      <c r="C98" s="32" t="s">
        <v>124</v>
      </c>
      <c r="D98" s="32"/>
      <c r="E98" s="26"/>
    </row>
    <row r="99" spans="3:11">
      <c r="C99" s="32" t="s">
        <v>125</v>
      </c>
      <c r="D99" s="32"/>
      <c r="E99" s="26"/>
    </row>
    <row r="100" spans="3:11">
      <c r="C100" s="32" t="s">
        <v>126</v>
      </c>
      <c r="D100" s="32"/>
      <c r="E100" s="26"/>
    </row>
    <row r="101" spans="3:11">
      <c r="C101" s="39"/>
      <c r="D101" s="39"/>
    </row>
    <row r="102" spans="3:11" ht="15.75">
      <c r="C102" s="34" t="s">
        <v>27</v>
      </c>
      <c r="D102" s="34"/>
      <c r="E102" s="34"/>
      <c r="F102" s="34"/>
      <c r="G102" s="34"/>
      <c r="H102" s="34"/>
      <c r="I102" s="34"/>
      <c r="J102" s="34"/>
      <c r="K102" s="34"/>
    </row>
    <row r="103" spans="3:11" ht="8.25" customHeight="1"/>
    <row r="104" spans="3:11" ht="14.25" customHeight="1">
      <c r="C104" s="40" t="s">
        <v>28</v>
      </c>
      <c r="D104" s="40"/>
      <c r="E104" s="41" t="s">
        <v>93</v>
      </c>
      <c r="F104" s="41"/>
      <c r="G104" s="41"/>
      <c r="H104" s="9"/>
      <c r="I104" s="9"/>
    </row>
    <row r="105" spans="3:11">
      <c r="C105" s="6"/>
      <c r="D105" s="8"/>
      <c r="E105" s="41"/>
      <c r="F105" s="41"/>
      <c r="G105" s="41"/>
      <c r="H105" s="9"/>
      <c r="I105" s="9"/>
    </row>
    <row r="106" spans="3:11">
      <c r="C106" s="6"/>
      <c r="D106" s="8"/>
      <c r="E106" s="41"/>
      <c r="F106" s="41"/>
      <c r="G106" s="41"/>
      <c r="H106" s="9"/>
      <c r="I106" s="9"/>
    </row>
    <row r="107" spans="3:11">
      <c r="C107" s="6"/>
      <c r="D107" s="8"/>
      <c r="E107" s="41"/>
      <c r="F107" s="41"/>
      <c r="G107" s="41"/>
      <c r="H107" s="9"/>
      <c r="I107" s="9"/>
    </row>
    <row r="108" spans="3:11">
      <c r="C108" s="6"/>
      <c r="D108" s="8"/>
      <c r="E108" s="41"/>
      <c r="F108" s="41"/>
      <c r="G108" s="41"/>
      <c r="H108" s="9"/>
      <c r="I108" s="9"/>
    </row>
    <row r="109" spans="3:11">
      <c r="C109" s="6"/>
      <c r="D109" s="8"/>
      <c r="E109" s="8"/>
      <c r="F109" s="8"/>
      <c r="G109" s="8"/>
      <c r="H109" s="8"/>
      <c r="I109" s="9"/>
    </row>
    <row r="110" spans="3:11" ht="15">
      <c r="C110" s="40" t="s">
        <v>29</v>
      </c>
      <c r="D110" s="40"/>
      <c r="E110" s="42" t="s">
        <v>30</v>
      </c>
      <c r="F110" s="42"/>
      <c r="G110" s="42"/>
      <c r="H110" s="42"/>
    </row>
    <row r="111" spans="3:11">
      <c r="C111" s="6"/>
      <c r="D111" s="10"/>
      <c r="E111" s="11"/>
      <c r="F111" s="11"/>
      <c r="G111" s="11"/>
    </row>
    <row r="112" spans="3:11" ht="15">
      <c r="C112" s="40" t="s">
        <v>31</v>
      </c>
      <c r="D112" s="40"/>
      <c r="E112" s="42" t="s">
        <v>32</v>
      </c>
      <c r="F112" s="42"/>
      <c r="G112" s="42"/>
      <c r="H112" s="42"/>
      <c r="I112" s="42"/>
      <c r="J112" s="42"/>
      <c r="K112" s="42"/>
    </row>
    <row r="113" spans="3:8" ht="15">
      <c r="C113" s="7"/>
      <c r="D113" s="10"/>
      <c r="E113" s="11"/>
      <c r="F113" s="11"/>
      <c r="G113" s="11"/>
    </row>
    <row r="114" spans="3:8" ht="15">
      <c r="C114" s="40" t="s">
        <v>33</v>
      </c>
      <c r="D114" s="40"/>
      <c r="E114" s="67" t="s">
        <v>34</v>
      </c>
      <c r="F114" s="67"/>
      <c r="G114" s="67"/>
      <c r="H114" s="67"/>
    </row>
    <row r="115" spans="3:8">
      <c r="C115" s="6"/>
      <c r="D115" s="6"/>
    </row>
    <row r="170" ht="5.25" customHeight="1"/>
    <row r="197" spans="3:6" ht="15">
      <c r="C197" s="12" t="s">
        <v>35</v>
      </c>
    </row>
    <row r="198" spans="3:6" ht="7.5" customHeight="1"/>
    <row r="199" spans="3:6" ht="14.25" customHeight="1">
      <c r="C199" s="43" t="s">
        <v>36</v>
      </c>
      <c r="D199" s="43"/>
      <c r="E199" s="43"/>
      <c r="F199" s="43"/>
    </row>
    <row r="200" spans="3:6">
      <c r="C200" s="43"/>
      <c r="D200" s="43"/>
      <c r="E200" s="43"/>
      <c r="F200" s="43"/>
    </row>
    <row r="201" spans="3:6">
      <c r="C201" s="43"/>
      <c r="D201" s="43"/>
      <c r="E201" s="43"/>
      <c r="F201" s="43"/>
    </row>
    <row r="202" spans="3:6">
      <c r="C202" s="43"/>
      <c r="D202" s="43"/>
      <c r="E202" s="43"/>
      <c r="F202" s="43"/>
    </row>
    <row r="203" spans="3:6">
      <c r="C203" s="43"/>
      <c r="D203" s="43"/>
      <c r="E203" s="43"/>
      <c r="F203" s="43"/>
    </row>
    <row r="204" spans="3:6">
      <c r="C204" s="43"/>
      <c r="D204" s="43"/>
      <c r="E204" s="43"/>
      <c r="F204" s="43"/>
    </row>
    <row r="205" spans="3:6">
      <c r="C205" s="43"/>
      <c r="D205" s="43"/>
      <c r="E205" s="43"/>
      <c r="F205" s="43"/>
    </row>
    <row r="206" spans="3:6">
      <c r="C206" s="43"/>
      <c r="D206" s="43"/>
      <c r="E206" s="43"/>
      <c r="F206" s="43"/>
    </row>
    <row r="207" spans="3:6">
      <c r="C207" s="43"/>
      <c r="D207" s="43"/>
      <c r="E207" s="43"/>
      <c r="F207" s="43"/>
    </row>
    <row r="208" spans="3:6">
      <c r="C208" s="43"/>
      <c r="D208" s="43"/>
      <c r="E208" s="43"/>
      <c r="F208" s="43"/>
    </row>
    <row r="209" spans="3:9">
      <c r="C209" s="43"/>
      <c r="D209" s="43"/>
      <c r="E209" s="43"/>
      <c r="F209" s="43"/>
    </row>
    <row r="210" spans="3:9">
      <c r="C210" s="43"/>
      <c r="D210" s="43"/>
      <c r="E210" s="43"/>
      <c r="F210" s="43"/>
    </row>
    <row r="211" spans="3:9">
      <c r="C211" s="43"/>
      <c r="D211" s="43"/>
      <c r="E211" s="43"/>
      <c r="F211" s="43"/>
    </row>
    <row r="212" spans="3:9">
      <c r="C212" s="43"/>
      <c r="D212" s="43"/>
      <c r="E212" s="43"/>
      <c r="F212" s="43"/>
    </row>
    <row r="213" spans="3:9">
      <c r="C213" s="43"/>
      <c r="D213" s="43"/>
      <c r="E213" s="43"/>
      <c r="F213" s="43"/>
    </row>
    <row r="214" spans="3:9">
      <c r="C214" s="43"/>
      <c r="D214" s="43"/>
      <c r="E214" s="43"/>
      <c r="F214" s="43"/>
    </row>
    <row r="215" spans="3:9">
      <c r="C215" s="13"/>
      <c r="D215" s="13"/>
      <c r="E215" s="13"/>
      <c r="F215" s="13"/>
    </row>
    <row r="218" spans="3:9">
      <c r="C218" s="14"/>
      <c r="D218" s="14"/>
    </row>
    <row r="222" spans="3:9" ht="38.25">
      <c r="D222" s="15" t="s">
        <v>37</v>
      </c>
      <c r="E222" s="15" t="s">
        <v>38</v>
      </c>
      <c r="F222" s="15" t="s">
        <v>39</v>
      </c>
      <c r="G222" s="15" t="s">
        <v>40</v>
      </c>
      <c r="H222" s="15" t="s">
        <v>41</v>
      </c>
      <c r="I222" s="15" t="s">
        <v>42</v>
      </c>
    </row>
    <row r="223" spans="3:9" ht="51">
      <c r="D223" s="16" t="s">
        <v>43</v>
      </c>
      <c r="E223" s="16" t="s">
        <v>44</v>
      </c>
      <c r="F223" s="16" t="s">
        <v>45</v>
      </c>
      <c r="G223" s="16" t="s">
        <v>46</v>
      </c>
      <c r="H223" s="16" t="s">
        <v>47</v>
      </c>
      <c r="I223" s="16" t="s">
        <v>48</v>
      </c>
    </row>
    <row r="227" spans="4:8" ht="15" customHeight="1"/>
    <row r="230" spans="4:8">
      <c r="D230" s="38" t="s">
        <v>49</v>
      </c>
      <c r="E230" s="38"/>
      <c r="F230" s="38" t="s">
        <v>50</v>
      </c>
      <c r="G230" s="38"/>
      <c r="H230" s="38"/>
    </row>
    <row r="231" spans="4:8">
      <c r="D231" s="38" t="s">
        <v>51</v>
      </c>
      <c r="E231" s="38"/>
      <c r="F231" s="38" t="s">
        <v>52</v>
      </c>
      <c r="G231" s="38"/>
      <c r="H231" s="38"/>
    </row>
    <row r="232" spans="4:8">
      <c r="D232" s="38" t="s">
        <v>53</v>
      </c>
      <c r="E232" s="38"/>
      <c r="F232" s="38" t="s">
        <v>54</v>
      </c>
      <c r="G232" s="38"/>
      <c r="H232" s="38"/>
    </row>
    <row r="233" spans="4:8">
      <c r="D233" s="17" t="s">
        <v>55</v>
      </c>
      <c r="E233" s="17"/>
      <c r="F233" s="17" t="s">
        <v>56</v>
      </c>
      <c r="G233" s="17"/>
      <c r="H233" s="17"/>
    </row>
    <row r="277" spans="3:11">
      <c r="C277" s="45" t="s">
        <v>57</v>
      </c>
      <c r="D277" s="45"/>
      <c r="E277" s="45"/>
      <c r="F277" s="45"/>
      <c r="G277" s="45"/>
      <c r="H277" s="45"/>
      <c r="I277" s="45"/>
      <c r="J277" s="45"/>
      <c r="K277" s="45"/>
    </row>
    <row r="278" spans="3:11">
      <c r="C278" s="45"/>
      <c r="D278" s="45"/>
      <c r="E278" s="45"/>
      <c r="F278" s="45"/>
      <c r="G278" s="45"/>
      <c r="H278" s="45"/>
      <c r="I278" s="45"/>
      <c r="J278" s="45"/>
      <c r="K278" s="45"/>
    </row>
    <row r="279" spans="3:11">
      <c r="C279" s="45"/>
      <c r="D279" s="45"/>
      <c r="E279" s="45"/>
      <c r="F279" s="45"/>
      <c r="G279" s="45"/>
      <c r="H279" s="45"/>
      <c r="I279" s="45"/>
      <c r="J279" s="45"/>
      <c r="K279" s="45"/>
    </row>
    <row r="319" spans="3:11" ht="38.25">
      <c r="C319" s="15" t="s">
        <v>58</v>
      </c>
      <c r="D319" s="44" t="s">
        <v>59</v>
      </c>
      <c r="E319" s="44"/>
      <c r="F319" s="44"/>
      <c r="G319" s="44"/>
      <c r="H319" s="44"/>
      <c r="I319" s="15" t="s">
        <v>60</v>
      </c>
      <c r="J319" s="18" t="s">
        <v>61</v>
      </c>
      <c r="K319" s="18" t="s">
        <v>62</v>
      </c>
    </row>
    <row r="320" spans="3:11" ht="25.5" customHeight="1">
      <c r="C320" s="19"/>
      <c r="D320" s="37"/>
      <c r="E320" s="37"/>
      <c r="F320" s="37"/>
      <c r="G320" s="37"/>
      <c r="H320" s="37"/>
      <c r="I320" s="20"/>
      <c r="J320" s="21"/>
      <c r="K320" s="21"/>
    </row>
    <row r="321" spans="3:12" ht="14.25" customHeight="1">
      <c r="C321" s="19"/>
      <c r="D321" s="37"/>
      <c r="E321" s="37"/>
      <c r="F321" s="37"/>
      <c r="G321" s="37"/>
      <c r="H321" s="37"/>
      <c r="I321" s="20"/>
      <c r="J321" s="20"/>
      <c r="K321" s="21"/>
    </row>
    <row r="322" spans="3:12">
      <c r="C322" s="19"/>
      <c r="D322" s="37"/>
      <c r="E322" s="37"/>
      <c r="F322" s="37"/>
      <c r="G322" s="37"/>
      <c r="H322" s="37"/>
      <c r="I322" s="20"/>
      <c r="J322" s="20"/>
      <c r="K322" s="21"/>
    </row>
    <row r="323" spans="3:12">
      <c r="C323" s="19"/>
      <c r="D323" s="37"/>
      <c r="E323" s="37"/>
      <c r="F323" s="37"/>
      <c r="G323" s="37"/>
      <c r="H323" s="37"/>
      <c r="I323" s="20"/>
      <c r="J323" s="20"/>
      <c r="K323" s="21"/>
    </row>
    <row r="324" spans="3:12">
      <c r="C324" s="19"/>
      <c r="D324" s="37"/>
      <c r="E324" s="37"/>
      <c r="F324" s="37"/>
      <c r="G324" s="37"/>
      <c r="H324" s="37"/>
      <c r="I324" s="20"/>
      <c r="J324" s="21"/>
      <c r="K324" s="21"/>
    </row>
    <row r="325" spans="3:12">
      <c r="C325" s="19"/>
      <c r="D325" s="37"/>
      <c r="E325" s="37"/>
      <c r="F325" s="37"/>
      <c r="G325" s="37"/>
      <c r="H325" s="37"/>
      <c r="I325" s="20"/>
      <c r="J325" s="22"/>
      <c r="K325" s="21"/>
    </row>
    <row r="326" spans="3:12" ht="15.75" customHeight="1">
      <c r="C326" s="49" t="s">
        <v>63</v>
      </c>
      <c r="D326" s="49"/>
      <c r="E326" s="49"/>
      <c r="F326" s="49"/>
      <c r="G326" s="49"/>
      <c r="H326" s="49"/>
      <c r="I326" s="49"/>
      <c r="J326" s="49"/>
      <c r="K326" s="23"/>
    </row>
    <row r="327" spans="3:12">
      <c r="C327" s="49" t="s">
        <v>64</v>
      </c>
      <c r="D327" s="49"/>
      <c r="E327" s="49"/>
      <c r="F327" s="49"/>
      <c r="G327" s="49"/>
      <c r="H327" s="49"/>
      <c r="I327" s="49"/>
      <c r="J327" s="49"/>
      <c r="K327" s="23"/>
    </row>
    <row r="328" spans="3:12" ht="15.75" customHeight="1">
      <c r="C328" s="49" t="s">
        <v>65</v>
      </c>
      <c r="D328" s="49"/>
      <c r="E328" s="49"/>
      <c r="F328" s="49"/>
      <c r="G328" s="49"/>
      <c r="H328" s="49"/>
      <c r="I328" s="49"/>
      <c r="J328" s="49"/>
      <c r="K328" s="23"/>
    </row>
    <row r="331" spans="3:12">
      <c r="C331" s="14" t="s">
        <v>66</v>
      </c>
    </row>
    <row r="332" spans="3:12">
      <c r="C332" s="14" t="s">
        <v>67</v>
      </c>
    </row>
    <row r="333" spans="3:12">
      <c r="C333" s="14" t="s">
        <v>68</v>
      </c>
    </row>
    <row r="334" spans="3:12">
      <c r="C334" s="14" t="s">
        <v>69</v>
      </c>
    </row>
    <row r="335" spans="3:12">
      <c r="C335" s="41" t="s">
        <v>70</v>
      </c>
      <c r="D335" s="41"/>
      <c r="E335" s="41"/>
      <c r="F335" s="41"/>
      <c r="G335" s="41"/>
      <c r="H335" s="41"/>
      <c r="I335" s="41"/>
      <c r="J335" s="41"/>
      <c r="K335" s="41"/>
      <c r="L335" s="41"/>
    </row>
    <row r="336" spans="3:12">
      <c r="C336" s="41"/>
      <c r="D336" s="41"/>
      <c r="E336" s="41"/>
      <c r="F336" s="41"/>
      <c r="G336" s="41"/>
      <c r="H336" s="41"/>
      <c r="I336" s="41"/>
      <c r="J336" s="41"/>
      <c r="K336" s="41"/>
      <c r="L336" s="41"/>
    </row>
    <row r="338" spans="3:11">
      <c r="C338" s="50" t="s">
        <v>71</v>
      </c>
      <c r="D338" s="51"/>
      <c r="E338" s="51"/>
      <c r="F338" s="51"/>
      <c r="G338" s="51"/>
      <c r="H338" s="51"/>
      <c r="I338" s="51"/>
      <c r="J338" s="51"/>
      <c r="K338" s="52"/>
    </row>
    <row r="339" spans="3:11">
      <c r="C339" s="46" t="s">
        <v>6</v>
      </c>
      <c r="D339" s="47"/>
      <c r="E339" s="47"/>
      <c r="F339" s="47"/>
      <c r="G339" s="47"/>
      <c r="H339" s="47"/>
      <c r="I339" s="47"/>
      <c r="J339" s="47"/>
      <c r="K339" s="48"/>
    </row>
    <row r="340" spans="3:11">
      <c r="C340" s="46" t="s">
        <v>72</v>
      </c>
      <c r="D340" s="47"/>
      <c r="E340" s="47"/>
      <c r="F340" s="47"/>
      <c r="G340" s="47"/>
      <c r="H340" s="47"/>
      <c r="I340" s="47"/>
      <c r="J340" s="47"/>
      <c r="K340" s="48"/>
    </row>
    <row r="341" spans="3:11">
      <c r="C341" s="46" t="s">
        <v>73</v>
      </c>
      <c r="D341" s="47"/>
      <c r="E341" s="47"/>
      <c r="F341" s="47"/>
      <c r="G341" s="47"/>
      <c r="H341" s="47"/>
      <c r="I341" s="47"/>
      <c r="J341" s="47"/>
      <c r="K341" s="48"/>
    </row>
    <row r="342" spans="3:11">
      <c r="C342" s="46" t="s">
        <v>74</v>
      </c>
      <c r="D342" s="47"/>
      <c r="E342" s="47"/>
      <c r="F342" s="47"/>
      <c r="G342" s="47"/>
      <c r="H342" s="47"/>
      <c r="I342" s="47"/>
      <c r="J342" s="47"/>
      <c r="K342" s="48"/>
    </row>
    <row r="343" spans="3:11">
      <c r="C343" s="46" t="s">
        <v>75</v>
      </c>
      <c r="D343" s="47"/>
      <c r="E343" s="47"/>
      <c r="F343" s="47"/>
      <c r="G343" s="47"/>
      <c r="H343" s="47"/>
      <c r="I343" s="47"/>
      <c r="J343" s="47"/>
      <c r="K343" s="48"/>
    </row>
    <row r="344" spans="3:11">
      <c r="C344" s="46" t="s">
        <v>11</v>
      </c>
      <c r="D344" s="47"/>
      <c r="E344" s="47"/>
      <c r="F344" s="47"/>
      <c r="G344" s="47"/>
      <c r="H344" s="47"/>
      <c r="I344" s="47"/>
      <c r="J344" s="47"/>
      <c r="K344" s="48"/>
    </row>
    <row r="345" spans="3:11">
      <c r="C345" s="62" t="s">
        <v>76</v>
      </c>
      <c r="D345" s="63"/>
      <c r="E345" s="63"/>
      <c r="F345" s="63"/>
      <c r="G345" s="63"/>
      <c r="H345" s="63"/>
      <c r="I345" s="63"/>
      <c r="J345" s="63"/>
      <c r="K345" s="64"/>
    </row>
    <row r="347" spans="3:11">
      <c r="C347" s="59" t="s">
        <v>114</v>
      </c>
      <c r="D347" s="60"/>
      <c r="E347" s="60"/>
      <c r="F347" s="60"/>
      <c r="G347" s="60"/>
      <c r="H347" s="60"/>
      <c r="I347" s="60"/>
      <c r="J347" s="60"/>
      <c r="K347" s="61"/>
    </row>
    <row r="348" spans="3:11">
      <c r="C348" s="53" t="s">
        <v>115</v>
      </c>
      <c r="D348" s="54"/>
      <c r="E348" s="54"/>
      <c r="F348" s="54"/>
      <c r="G348" s="54"/>
      <c r="H348" s="54"/>
      <c r="I348" s="54"/>
      <c r="J348" s="54"/>
      <c r="K348" s="55"/>
    </row>
    <row r="349" spans="3:11">
      <c r="C349" s="53" t="s">
        <v>116</v>
      </c>
      <c r="D349" s="54"/>
      <c r="E349" s="54"/>
      <c r="F349" s="54"/>
      <c r="G349" s="54"/>
      <c r="H349" s="54"/>
      <c r="I349" s="54"/>
      <c r="J349" s="54"/>
      <c r="K349" s="55"/>
    </row>
    <row r="350" spans="3:11">
      <c r="C350" s="53" t="s">
        <v>117</v>
      </c>
      <c r="D350" s="54"/>
      <c r="E350" s="54"/>
      <c r="F350" s="54"/>
      <c r="G350" s="54"/>
      <c r="H350" s="54"/>
      <c r="I350" s="54"/>
      <c r="J350" s="54"/>
      <c r="K350" s="55"/>
    </row>
    <row r="351" spans="3:11">
      <c r="C351" s="53" t="s">
        <v>118</v>
      </c>
      <c r="D351" s="54"/>
      <c r="E351" s="54"/>
      <c r="F351" s="54"/>
      <c r="G351" s="54"/>
      <c r="H351" s="54"/>
      <c r="I351" s="54"/>
      <c r="J351" s="54"/>
      <c r="K351" s="55"/>
    </row>
    <row r="352" spans="3:11">
      <c r="C352" s="53" t="s">
        <v>119</v>
      </c>
      <c r="D352" s="54"/>
      <c r="E352" s="54"/>
      <c r="F352" s="54"/>
      <c r="G352" s="54"/>
      <c r="H352" s="54"/>
      <c r="I352" s="54"/>
      <c r="J352" s="54"/>
      <c r="K352" s="55"/>
    </row>
    <row r="353" spans="3:11">
      <c r="C353" s="53" t="s">
        <v>120</v>
      </c>
      <c r="D353" s="54"/>
      <c r="E353" s="54"/>
      <c r="F353" s="54"/>
      <c r="G353" s="54"/>
      <c r="H353" s="54"/>
      <c r="I353" s="54"/>
      <c r="J353" s="54"/>
      <c r="K353" s="55"/>
    </row>
    <row r="354" spans="3:11">
      <c r="C354" s="56" t="s">
        <v>121</v>
      </c>
      <c r="D354" s="57"/>
      <c r="E354" s="57"/>
      <c r="F354" s="57"/>
      <c r="G354" s="57"/>
      <c r="H354" s="57"/>
      <c r="I354" s="57"/>
      <c r="J354" s="57"/>
      <c r="K354" s="58"/>
    </row>
  </sheetData>
  <mergeCells count="92">
    <mergeCell ref="C351:K351"/>
    <mergeCell ref="C352:K352"/>
    <mergeCell ref="C353:K353"/>
    <mergeCell ref="C354:K354"/>
    <mergeCell ref="C344:K344"/>
    <mergeCell ref="C345:K345"/>
    <mergeCell ref="C347:K347"/>
    <mergeCell ref="C348:K348"/>
    <mergeCell ref="C349:K349"/>
    <mergeCell ref="C350:K350"/>
    <mergeCell ref="C343:K343"/>
    <mergeCell ref="D324:H324"/>
    <mergeCell ref="D325:H325"/>
    <mergeCell ref="C326:J326"/>
    <mergeCell ref="C327:J327"/>
    <mergeCell ref="C328:J328"/>
    <mergeCell ref="C335:L336"/>
    <mergeCell ref="C338:K338"/>
    <mergeCell ref="C339:K339"/>
    <mergeCell ref="C340:K340"/>
    <mergeCell ref="C341:K341"/>
    <mergeCell ref="C342:K342"/>
    <mergeCell ref="D323:H323"/>
    <mergeCell ref="C199:F214"/>
    <mergeCell ref="D230:E230"/>
    <mergeCell ref="F230:H230"/>
    <mergeCell ref="D231:E231"/>
    <mergeCell ref="F231:H231"/>
    <mergeCell ref="D232:E232"/>
    <mergeCell ref="F232:H232"/>
    <mergeCell ref="C277:K279"/>
    <mergeCell ref="D319:H319"/>
    <mergeCell ref="D320:H320"/>
    <mergeCell ref="D321:H321"/>
    <mergeCell ref="D322:H322"/>
    <mergeCell ref="C110:D110"/>
    <mergeCell ref="E110:H110"/>
    <mergeCell ref="C112:D112"/>
    <mergeCell ref="E112:K112"/>
    <mergeCell ref="C114:D114"/>
    <mergeCell ref="E114:H114"/>
    <mergeCell ref="C104:D104"/>
    <mergeCell ref="E104:G108"/>
    <mergeCell ref="C92:D92"/>
    <mergeCell ref="C93:D93"/>
    <mergeCell ref="C94:D94"/>
    <mergeCell ref="C95:D95"/>
    <mergeCell ref="C96:D96"/>
    <mergeCell ref="C97:D97"/>
    <mergeCell ref="C98:D98"/>
    <mergeCell ref="C99:D99"/>
    <mergeCell ref="C100:D100"/>
    <mergeCell ref="C101:D101"/>
    <mergeCell ref="C102:K102"/>
    <mergeCell ref="C90:K90"/>
    <mergeCell ref="C78:D78"/>
    <mergeCell ref="C79:D79"/>
    <mergeCell ref="C80:D80"/>
    <mergeCell ref="C81:D81"/>
    <mergeCell ref="C82:D82"/>
    <mergeCell ref="C83:D83"/>
    <mergeCell ref="C84:D84"/>
    <mergeCell ref="C85:D85"/>
    <mergeCell ref="C86:D86"/>
    <mergeCell ref="C87:D87"/>
    <mergeCell ref="C88:D88"/>
    <mergeCell ref="C77:D77"/>
    <mergeCell ref="D14:H14"/>
    <mergeCell ref="J14:L14"/>
    <mergeCell ref="C17:L18"/>
    <mergeCell ref="C20:L20"/>
    <mergeCell ref="C21:L29"/>
    <mergeCell ref="C69:F69"/>
    <mergeCell ref="G69:K69"/>
    <mergeCell ref="C71:K71"/>
    <mergeCell ref="C73:D73"/>
    <mergeCell ref="C74:D74"/>
    <mergeCell ref="C75:D75"/>
    <mergeCell ref="C76:D76"/>
    <mergeCell ref="D11:H11"/>
    <mergeCell ref="J11:L11"/>
    <mergeCell ref="D12:H12"/>
    <mergeCell ref="J12:L12"/>
    <mergeCell ref="D13:H13"/>
    <mergeCell ref="J13:L13"/>
    <mergeCell ref="D10:H10"/>
    <mergeCell ref="J10:L10"/>
    <mergeCell ref="C6:H8"/>
    <mergeCell ref="I6:L6"/>
    <mergeCell ref="I7:L7"/>
    <mergeCell ref="I8:L8"/>
    <mergeCell ref="D9:L9"/>
  </mergeCells>
  <pageMargins left="0.39370078740157499" right="0.196850393700787" top="0" bottom="0" header="0" footer="0"/>
  <pageSetup scale="90" fitToHeight="0" orientation="portrait" r:id="rId1"/>
  <headerFooter>
    <oddHeader>&amp;C&amp;G
&amp;"Arial,Negrita"&amp;K00B0F0
Ip65 POULTRY FARM LED LIGHTING</oddHeader>
    <oddFooter>&amp;C&amp;P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szAMBLEDPLANILLACLIENTE">
                <anchor moveWithCells="1">
                  <from>
                    <xdr:col>13</xdr:col>
                    <xdr:colOff>133350</xdr:colOff>
                    <xdr:row>0</xdr:row>
                    <xdr:rowOff>123825</xdr:rowOff>
                  </from>
                  <to>
                    <xdr:col>14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24</vt:i4>
      </vt:variant>
    </vt:vector>
  </HeadingPairs>
  <TitlesOfParts>
    <vt:vector size="48" baseType="lpstr">
      <vt:lpstr>T12 (30W) 2700K6500K </vt:lpstr>
      <vt:lpstr>T12 (30W) 2700K6500K Acc</vt:lpstr>
      <vt:lpstr>T12 (30W) Full</vt:lpstr>
      <vt:lpstr>T12 (30W)Full Acc</vt:lpstr>
      <vt:lpstr>T12 (45W) R&amp;W</vt:lpstr>
      <vt:lpstr>T12 (45W) R&amp;W Acc</vt:lpstr>
      <vt:lpstr>T8 (28W) 2700K6500K</vt:lpstr>
      <vt:lpstr>T8 (28W) 2700K6500K Acc</vt:lpstr>
      <vt:lpstr>T8 (28W)Full</vt:lpstr>
      <vt:lpstr>T8 (28W)Full Acc</vt:lpstr>
      <vt:lpstr>T8 (28W)R&amp;W</vt:lpstr>
      <vt:lpstr>T8 (28W) R&amp;W Acc</vt:lpstr>
      <vt:lpstr>Mushroom (15W) 2700K6500K</vt:lpstr>
      <vt:lpstr>Mushroom (15W) 2700K6500K Acc</vt:lpstr>
      <vt:lpstr>Mushroom (15W) Full</vt:lpstr>
      <vt:lpstr>Mushroom (15W) Full Acc</vt:lpstr>
      <vt:lpstr>Mushroom (5w+10w)</vt:lpstr>
      <vt:lpstr>Mushroom (5w+10w) Acc</vt:lpstr>
      <vt:lpstr>Mushroom (15W) 2700K6500K (2)</vt:lpstr>
      <vt:lpstr>Mushroom (15W) 2700K6500K A (2)</vt:lpstr>
      <vt:lpstr>Mushroom (15W) Full (2)</vt:lpstr>
      <vt:lpstr>Mushroom (15W) Full Acc (2)</vt:lpstr>
      <vt:lpstr>Mushroom (5w+10w) (2)</vt:lpstr>
      <vt:lpstr>Mushroom (5w+10w) Acc (2)</vt:lpstr>
      <vt:lpstr>'Mushroom (15W) 2700K6500K'!Área_de_impresión</vt:lpstr>
      <vt:lpstr>'Mushroom (15W) 2700K6500K (2)'!Área_de_impresión</vt:lpstr>
      <vt:lpstr>'Mushroom (15W) 2700K6500K A (2)'!Área_de_impresión</vt:lpstr>
      <vt:lpstr>'Mushroom (15W) 2700K6500K Acc'!Área_de_impresión</vt:lpstr>
      <vt:lpstr>'Mushroom (15W) Full'!Área_de_impresión</vt:lpstr>
      <vt:lpstr>'Mushroom (15W) Full (2)'!Área_de_impresión</vt:lpstr>
      <vt:lpstr>'Mushroom (15W) Full Acc'!Área_de_impresión</vt:lpstr>
      <vt:lpstr>'Mushroom (15W) Full Acc (2)'!Área_de_impresión</vt:lpstr>
      <vt:lpstr>'Mushroom (5w+10w)'!Área_de_impresión</vt:lpstr>
      <vt:lpstr>'Mushroom (5w+10w) (2)'!Área_de_impresión</vt:lpstr>
      <vt:lpstr>'Mushroom (5w+10w) Acc'!Área_de_impresión</vt:lpstr>
      <vt:lpstr>'Mushroom (5w+10w) Acc (2)'!Área_de_impresión</vt:lpstr>
      <vt:lpstr>'T12 (30W) 2700K6500K '!Área_de_impresión</vt:lpstr>
      <vt:lpstr>'T12 (30W) 2700K6500K Acc'!Área_de_impresión</vt:lpstr>
      <vt:lpstr>'T12 (30W) Full'!Área_de_impresión</vt:lpstr>
      <vt:lpstr>'T12 (30W)Full Acc'!Área_de_impresión</vt:lpstr>
      <vt:lpstr>'T12 (45W) R&amp;W'!Área_de_impresión</vt:lpstr>
      <vt:lpstr>'T12 (45W) R&amp;W Acc'!Área_de_impresión</vt:lpstr>
      <vt:lpstr>'T8 (28W) 2700K6500K'!Área_de_impresión</vt:lpstr>
      <vt:lpstr>'T8 (28W) 2700K6500K Acc'!Área_de_impresión</vt:lpstr>
      <vt:lpstr>'T8 (28W) R&amp;W Acc'!Área_de_impresión</vt:lpstr>
      <vt:lpstr>'T8 (28W)Full'!Área_de_impresión</vt:lpstr>
      <vt:lpstr>'T8 (28W)Full Acc'!Área_de_impresión</vt:lpstr>
      <vt:lpstr>'T8 (28W)R&amp;W'!Área_de_impresión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Safratec Tulio Gonzalez</dc:creator>
  <cp:lastModifiedBy>Tulio Gonzalez</cp:lastModifiedBy>
  <cp:lastPrinted>2023-12-07T12:09:12Z</cp:lastPrinted>
  <dcterms:created xsi:type="dcterms:W3CDTF">2023-03-03T11:19:52Z</dcterms:created>
  <dcterms:modified xsi:type="dcterms:W3CDTF">2023-12-07T12:34:39Z</dcterms:modified>
</cp:coreProperties>
</file>