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K18" i="1"/>
  <c r="K17" i="1"/>
  <c r="K16" i="1"/>
  <c r="K15" i="1"/>
  <c r="K14" i="1"/>
  <c r="K13" i="1"/>
  <c r="J18" i="1"/>
  <c r="J17" i="1"/>
  <c r="J16" i="1"/>
  <c r="J15" i="1"/>
  <c r="J14" i="1"/>
  <c r="J13" i="1"/>
  <c r="I18" i="1"/>
  <c r="I17" i="1"/>
  <c r="I16" i="1"/>
  <c r="I15" i="1"/>
  <c r="I14" i="1"/>
  <c r="I13" i="1"/>
  <c r="H18" i="1"/>
  <c r="H17" i="1"/>
  <c r="H16" i="1"/>
  <c r="H15" i="1"/>
  <c r="H14" i="1"/>
  <c r="H13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<sst xmlns="http://schemas.openxmlformats.org/spreadsheetml/2006/main" count="36" uniqueCount="16">
  <si>
    <t>number of node expansions</t>
  </si>
  <si>
    <t>Problem 1</t>
  </si>
  <si>
    <t>breadth_first_search</t>
  </si>
  <si>
    <t>depth_first_graph_search</t>
  </si>
  <si>
    <t>uniform_cost_search</t>
  </si>
  <si>
    <t>Problem 2</t>
  </si>
  <si>
    <t>Problem 3</t>
  </si>
  <si>
    <t>time elapsed (sec)</t>
  </si>
  <si>
    <t>optimality (plan length)</t>
  </si>
  <si>
    <t>Metric</t>
  </si>
  <si>
    <t>Problem</t>
  </si>
  <si>
    <t>as h_1</t>
  </si>
  <si>
    <t>as h_pg_levelsum</t>
  </si>
  <si>
    <t>as h_ignore_precond</t>
  </si>
  <si>
    <t>time elapsed (max=1)</t>
  </si>
  <si>
    <t>number of node expansions (max=1)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</si>
</sst>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Sheet1!$G$11</c:f>
          <c:strCache>
            <c:ptCount val="1"/>
            <c:pt idx="0">
              <c:v>time elapsed (max=1)</c:v>
            </c:pt>
          </c:strCache>
        </c:strRef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as h_pg_levelsum</c:v>
                </c:pt>
              </c:strCache>
            </c:strRef>
          </c:tx>
          <c:invertIfNegative val="0"/>
          <c:cat>
            <c:strRef>
              <c:f>Sheet1!$G$12:$I$12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Sheet1!$G$13:$I$13</c:f>
              <c:numCache>
                <c:formatCode>0.000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as h_ignore_precond</c:v>
                </c:pt>
              </c:strCache>
            </c:strRef>
          </c:tx>
          <c:invertIfNegative val="0"/>
          <c:cat>
            <c:strRef>
              <c:f>Sheet1!$G$12:$I$12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Sheet1!$G$14:$I$14</c:f>
              <c:numCache>
                <c:formatCode>0.000</c:formatCode>
                <c:ptCount val="3"/>
                <c:pt idx="0">
                  <c:v>6.3292340751801165E-2</c:v>
                </c:pt>
                <c:pt idx="1">
                  <c:v>7.5473814918089924E-2</c:v>
                </c:pt>
                <c:pt idx="2">
                  <c:v>4.8611111111111119E-2</c:v>
                </c:pt>
              </c:numCache>
            </c:numRef>
          </c:val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as h_1</c:v>
                </c:pt>
              </c:strCache>
            </c:strRef>
          </c:tx>
          <c:invertIfNegative val="0"/>
          <c:cat>
            <c:strRef>
              <c:f>Sheet1!$G$12:$I$12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Sheet1!$G$15:$I$15</c:f>
              <c:numCache>
                <c:formatCode>0.000</c:formatCode>
                <c:ptCount val="3"/>
                <c:pt idx="0">
                  <c:v>0.20881726478479748</c:v>
                </c:pt>
                <c:pt idx="1">
                  <c:v>0.22910421749738583</c:v>
                </c:pt>
                <c:pt idx="2">
                  <c:v>6.25E-2</c:v>
                </c:pt>
              </c:numCache>
            </c:numRef>
          </c:val>
        </c:ser>
        <c:ser>
          <c:idx val="3"/>
          <c:order val="3"/>
          <c:tx>
            <c:strRef>
              <c:f>Sheet1!$C$16</c:f>
              <c:strCache>
                <c:ptCount val="1"/>
                <c:pt idx="0">
                  <c:v>uniform_cost_search</c:v>
                </c:pt>
              </c:strCache>
            </c:strRef>
          </c:tx>
          <c:invertIfNegative val="0"/>
          <c:cat>
            <c:strRef>
              <c:f>Sheet1!$G$12:$I$12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Sheet1!$G$16:$I$16</c:f>
              <c:numCache>
                <c:formatCode>0.000</c:formatCode>
                <c:ptCount val="3"/>
                <c:pt idx="0">
                  <c:v>0.20523506989936027</c:v>
                </c:pt>
                <c:pt idx="1">
                  <c:v>0.23274442314395258</c:v>
                </c:pt>
                <c:pt idx="2">
                  <c:v>6.4930555555555561E-2</c:v>
                </c:pt>
              </c:numCache>
            </c:numRef>
          </c:val>
        </c:ser>
        <c:ser>
          <c:idx val="4"/>
          <c:order val="4"/>
          <c:tx>
            <c:strRef>
              <c:f>Sheet1!$C$17</c:f>
              <c:strCache>
                <c:ptCount val="1"/>
                <c:pt idx="0">
                  <c:v>depth_first_graph_search</c:v>
                </c:pt>
              </c:strCache>
            </c:strRef>
          </c:tx>
          <c:invertIfNegative val="0"/>
          <c:cat>
            <c:strRef>
              <c:f>Sheet1!$G$12:$I$12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Sheet1!$G$17:$I$17</c:f>
              <c:numCache>
                <c:formatCode>0.000</c:formatCode>
                <c:ptCount val="3"/>
                <c:pt idx="0">
                  <c:v>1.2609433961924637E-2</c:v>
                </c:pt>
                <c:pt idx="1">
                  <c:v>5.8716016033461133E-2</c:v>
                </c:pt>
                <c:pt idx="2">
                  <c:v>1.3368055555555557E-2</c:v>
                </c:pt>
              </c:numCache>
            </c:numRef>
          </c:val>
        </c:ser>
        <c:ser>
          <c:idx val="5"/>
          <c:order val="5"/>
          <c:tx>
            <c:strRef>
              <c:f>Sheet1!$C$18</c:f>
              <c:strCache>
                <c:ptCount val="1"/>
                <c:pt idx="0">
                  <c:v>breadth_first_search</c:v>
                </c:pt>
              </c:strCache>
            </c:strRef>
          </c:tx>
          <c:invertIfNegative val="0"/>
          <c:cat>
            <c:strRef>
              <c:f>Sheet1!$G$12:$I$12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Sheet1!$G$18:$I$18</c:f>
              <c:numCache>
                <c:formatCode>0.000</c:formatCode>
                <c:ptCount val="3"/>
                <c:pt idx="0">
                  <c:v>0.3951453814203072</c:v>
                </c:pt>
                <c:pt idx="1">
                  <c:v>0.26454557337051238</c:v>
                </c:pt>
                <c:pt idx="2">
                  <c:v>5.0520833333333341E-2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65088"/>
        <c:axId val="42700800"/>
      </c:barChart>
      <c:catAx>
        <c:axId val="42665088"/>
        <c:scaling>
          <c:orientation val="minMax"/>
        </c:scaling>
        <c:delete val="0"/>
        <c:axPos val="l"/>
        <c:majorTickMark val="out"/>
        <c:minorTickMark val="none"/>
        <c:tickLblPos val="nextTo"/>
        <c:crossAx val="42700800"/>
        <c:crosses val="autoZero"/>
        <c:auto val="1"/>
        <c:lblAlgn val="ctr"/>
        <c:lblOffset val="100"/>
        <c:noMultiLvlLbl val="0"/>
      </c:catAx>
      <c:valAx>
        <c:axId val="42700800"/>
        <c:scaling>
          <c:orientation val="minMax"/>
        </c:scaling>
        <c:delete val="0"/>
        <c:axPos val="b"/>
        <c:majorGridlines/>
        <c:numFmt formatCode="0.000" sourceLinked="1"/>
        <c:majorTickMark val="out"/>
        <c:minorTickMark val="none"/>
        <c:tickLblPos val="nextTo"/>
        <c:crossAx val="4266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Sheet1!$J$11</c:f>
          <c:strCache>
            <c:ptCount val="1"/>
            <c:pt idx="0">
              <c:v>number of node expansions (max=1)</c:v>
            </c:pt>
          </c:strCache>
        </c:strRef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as h_pg_levelsum</c:v>
                </c:pt>
              </c:strCache>
            </c:strRef>
          </c:tx>
          <c:invertIfNegative val="0"/>
          <c:cat>
            <c:strRef>
              <c:f>Sheet1!$J$12:$L$12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Sheet1!$J$13:$L$13</c:f>
              <c:numCache>
                <c:formatCode>0.000</c:formatCode>
                <c:ptCount val="3"/>
                <c:pt idx="0">
                  <c:v>1.7229080932784635E-2</c:v>
                </c:pt>
                <c:pt idx="1">
                  <c:v>1.7786970010341262E-2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as h_ignore_precond</c:v>
                </c:pt>
              </c:strCache>
            </c:strRef>
          </c:tx>
          <c:invertIfNegative val="0"/>
          <c:cat>
            <c:strRef>
              <c:f>Sheet1!$J$12:$L$12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Sheet1!$J$14:$L$14</c:f>
              <c:numCache>
                <c:formatCode>0.000</c:formatCode>
                <c:ptCount val="3"/>
                <c:pt idx="0">
                  <c:v>0.27654320987654318</c:v>
                </c:pt>
                <c:pt idx="1">
                  <c:v>0.29989658738366082</c:v>
                </c:pt>
                <c:pt idx="2">
                  <c:v>0.74545454545454548</c:v>
                </c:pt>
              </c:numCache>
            </c:numRef>
          </c:val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as h_1</c:v>
                </c:pt>
              </c:strCache>
            </c:strRef>
          </c:tx>
          <c:invertIfNegative val="0"/>
          <c:cat>
            <c:strRef>
              <c:f>Sheet1!$J$12:$L$12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Sheet1!$J$15:$L$15</c:f>
              <c:numCache>
                <c:formatCode>0.000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Sheet1!$C$16</c:f>
              <c:strCache>
                <c:ptCount val="1"/>
                <c:pt idx="0">
                  <c:v>uniform_cost_search</c:v>
                </c:pt>
              </c:strCache>
            </c:strRef>
          </c:tx>
          <c:invertIfNegative val="0"/>
          <c:cat>
            <c:strRef>
              <c:f>Sheet1!$J$12:$L$12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Sheet1!$J$16:$L$16</c:f>
              <c:numCache>
                <c:formatCode>0.000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Sheet1!$C$17</c:f>
              <c:strCache>
                <c:ptCount val="1"/>
                <c:pt idx="0">
                  <c:v>depth_first_graph_search</c:v>
                </c:pt>
              </c:strCache>
            </c:strRef>
          </c:tx>
          <c:invertIfNegative val="0"/>
          <c:cat>
            <c:strRef>
              <c:f>Sheet1!$J$12:$L$12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Sheet1!$J$17:$L$17</c:f>
              <c:numCache>
                <c:formatCode>0.000</c:formatCode>
                <c:ptCount val="3"/>
                <c:pt idx="0">
                  <c:v>3.440329218106996E-2</c:v>
                </c:pt>
                <c:pt idx="1">
                  <c:v>0.1203722854188211</c:v>
                </c:pt>
                <c:pt idx="2">
                  <c:v>0.21818181818181817</c:v>
                </c:pt>
              </c:numCache>
            </c:numRef>
          </c:val>
        </c:ser>
        <c:ser>
          <c:idx val="5"/>
          <c:order val="5"/>
          <c:tx>
            <c:strRef>
              <c:f>Sheet1!$C$18</c:f>
              <c:strCache>
                <c:ptCount val="1"/>
                <c:pt idx="0">
                  <c:v>breadth_first_search</c:v>
                </c:pt>
              </c:strCache>
            </c:strRef>
          </c:tx>
          <c:invertIfNegative val="0"/>
          <c:cat>
            <c:strRef>
              <c:f>Sheet1!$J$12:$L$12</c:f>
              <c:strCache>
                <c:ptCount val="3"/>
                <c:pt idx="0">
                  <c:v>Problem 3</c:v>
                </c:pt>
                <c:pt idx="1">
                  <c:v>Problem 2</c:v>
                </c:pt>
                <c:pt idx="2">
                  <c:v>Problem 1</c:v>
                </c:pt>
              </c:strCache>
            </c:strRef>
          </c:cat>
          <c:val>
            <c:numRef>
              <c:f>Sheet1!$J$18:$L$18</c:f>
              <c:numCache>
                <c:formatCode>0.000</c:formatCode>
                <c:ptCount val="3"/>
                <c:pt idx="0">
                  <c:v>0.80455418381344312</c:v>
                </c:pt>
                <c:pt idx="1">
                  <c:v>0.69141675284384696</c:v>
                </c:pt>
                <c:pt idx="2">
                  <c:v>0.78181818181818186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17888"/>
        <c:axId val="44919424"/>
      </c:barChart>
      <c:catAx>
        <c:axId val="44917888"/>
        <c:scaling>
          <c:orientation val="minMax"/>
        </c:scaling>
        <c:delete val="0"/>
        <c:axPos val="l"/>
        <c:majorTickMark val="out"/>
        <c:minorTickMark val="none"/>
        <c:tickLblPos val="nextTo"/>
        <c:crossAx val="44919424"/>
        <c:crosses val="autoZero"/>
        <c:auto val="1"/>
        <c:lblAlgn val="ctr"/>
        <c:lblOffset val="100"/>
        <c:noMultiLvlLbl val="0"/>
      </c:catAx>
      <c:valAx>
        <c:axId val="44919424"/>
        <c:scaling>
          <c:orientation val="minMax"/>
        </c:scaling>
        <c:delete val="0"/>
        <c:axPos val="b"/>
        <c:majorGridlines/>
        <c:numFmt formatCode="0.000" sourceLinked="1"/>
        <c:majorTickMark val="out"/>
        <c:minorTickMark val="none"/>
        <c:tickLblPos val="nextTo"/>
        <c:crossAx val="4491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19</xdr:row>
      <xdr:rowOff>52387</xdr:rowOff>
    </xdr:from>
    <xdr:to>
      <xdr:col>9</xdr:col>
      <xdr:colOff>371475</xdr:colOff>
      <xdr:row>33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34</xdr:row>
      <xdr:rowOff>57150</xdr:rowOff>
    </xdr:from>
    <xdr:to>
      <xdr:col>9</xdr:col>
      <xdr:colOff>381000</xdr:colOff>
      <xdr:row>48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topLeftCell="B11" workbookViewId="0">
      <selection activeCell="K26" sqref="K26"/>
    </sheetView>
  </sheetViews>
  <sheetFormatPr defaultRowHeight="15" x14ac:dyDescent="0.25"/>
  <cols>
    <col min="3" max="3" width="24" bestFit="1" customWidth="1"/>
    <col min="4" max="12" width="10" bestFit="1" customWidth="1"/>
  </cols>
  <sheetData>
    <row r="1" spans="2:12" x14ac:dyDescent="0.25">
      <c r="C1" s="5" t="s">
        <v>9</v>
      </c>
      <c r="D1" s="3" t="s">
        <v>8</v>
      </c>
      <c r="E1" s="3"/>
      <c r="F1" s="3"/>
      <c r="G1" s="3" t="s">
        <v>7</v>
      </c>
      <c r="H1" s="3"/>
      <c r="I1" s="3"/>
      <c r="J1" s="3" t="s">
        <v>0</v>
      </c>
      <c r="K1" s="3"/>
      <c r="L1" s="3"/>
    </row>
    <row r="2" spans="2:12" x14ac:dyDescent="0.25">
      <c r="C2" s="5" t="s">
        <v>10</v>
      </c>
      <c r="D2" s="4" t="s">
        <v>1</v>
      </c>
      <c r="E2" s="4" t="s">
        <v>5</v>
      </c>
      <c r="F2" s="4" t="s">
        <v>6</v>
      </c>
      <c r="G2" s="4" t="s">
        <v>1</v>
      </c>
      <c r="H2" s="4" t="s">
        <v>5</v>
      </c>
      <c r="I2" s="4" t="s">
        <v>6</v>
      </c>
      <c r="J2" s="4" t="s">
        <v>1</v>
      </c>
      <c r="K2" s="4" t="s">
        <v>5</v>
      </c>
      <c r="L2" s="4" t="s">
        <v>6</v>
      </c>
    </row>
    <row r="3" spans="2:12" x14ac:dyDescent="0.25">
      <c r="C3" s="2" t="s">
        <v>2</v>
      </c>
      <c r="D3" s="1">
        <v>6</v>
      </c>
      <c r="E3" s="1">
        <v>9</v>
      </c>
      <c r="F3" s="1">
        <v>12</v>
      </c>
      <c r="G3" s="6">
        <v>2.9100000000000001E-2</v>
      </c>
      <c r="H3" s="6">
        <v>12.143700000000001</v>
      </c>
      <c r="I3" s="6">
        <v>87.838399999999993</v>
      </c>
      <c r="J3" s="1">
        <v>43</v>
      </c>
      <c r="K3" s="1">
        <v>3343</v>
      </c>
      <c r="L3" s="1">
        <v>14663</v>
      </c>
    </row>
    <row r="4" spans="2:12" x14ac:dyDescent="0.25">
      <c r="C4" s="2" t="s">
        <v>3</v>
      </c>
      <c r="D4" s="1">
        <v>12</v>
      </c>
      <c r="E4" s="1">
        <v>575</v>
      </c>
      <c r="F4" s="1">
        <v>596</v>
      </c>
      <c r="G4" s="6">
        <v>7.7000000000000002E-3</v>
      </c>
      <c r="H4" s="6">
        <v>2.6953</v>
      </c>
      <c r="I4" s="6">
        <v>2.8029999999999999</v>
      </c>
      <c r="J4" s="1">
        <v>12</v>
      </c>
      <c r="K4" s="1">
        <v>582</v>
      </c>
      <c r="L4" s="1">
        <v>627</v>
      </c>
    </row>
    <row r="5" spans="2:12" x14ac:dyDescent="0.25">
      <c r="C5" s="2" t="s">
        <v>4</v>
      </c>
      <c r="D5" s="1">
        <v>6</v>
      </c>
      <c r="E5" s="1">
        <v>9</v>
      </c>
      <c r="F5" s="1">
        <v>12</v>
      </c>
      <c r="G5" s="6">
        <v>3.7400000000000003E-2</v>
      </c>
      <c r="H5" s="6">
        <v>10.6839</v>
      </c>
      <c r="I5" s="6">
        <v>45.622500000000002</v>
      </c>
      <c r="J5" s="1">
        <v>55</v>
      </c>
      <c r="K5" s="1">
        <v>4835</v>
      </c>
      <c r="L5" s="1">
        <v>18225</v>
      </c>
    </row>
    <row r="6" spans="2:12" x14ac:dyDescent="0.25">
      <c r="C6" s="2" t="s">
        <v>11</v>
      </c>
      <c r="D6" s="1">
        <v>6</v>
      </c>
      <c r="E6" s="1">
        <v>9</v>
      </c>
      <c r="F6" s="1">
        <v>12</v>
      </c>
      <c r="G6" s="6">
        <v>3.5999999999999997E-2</v>
      </c>
      <c r="H6" s="6">
        <v>10.5168</v>
      </c>
      <c r="I6" s="6">
        <v>46.418799999999997</v>
      </c>
      <c r="J6" s="1">
        <v>55</v>
      </c>
      <c r="K6" s="1">
        <v>4835</v>
      </c>
      <c r="L6" s="1">
        <v>18225</v>
      </c>
    </row>
    <row r="7" spans="2:12" x14ac:dyDescent="0.25">
      <c r="C7" s="2" t="s">
        <v>13</v>
      </c>
      <c r="D7" s="1">
        <v>6</v>
      </c>
      <c r="E7" s="1">
        <v>9</v>
      </c>
      <c r="F7" s="1">
        <v>12</v>
      </c>
      <c r="G7" s="6">
        <v>2.8000000000000001E-2</v>
      </c>
      <c r="H7" s="6">
        <v>3.46455</v>
      </c>
      <c r="I7" s="6">
        <v>14.0695</v>
      </c>
      <c r="J7" s="1">
        <v>41</v>
      </c>
      <c r="K7" s="1">
        <v>1450</v>
      </c>
      <c r="L7" s="1">
        <v>5040</v>
      </c>
    </row>
    <row r="8" spans="2:12" x14ac:dyDescent="0.25">
      <c r="C8" s="2" t="s">
        <v>12</v>
      </c>
      <c r="D8" s="1">
        <v>6</v>
      </c>
      <c r="E8" s="1">
        <v>9</v>
      </c>
      <c r="F8" s="1">
        <v>12</v>
      </c>
      <c r="G8" s="6">
        <v>0.57599999999999996</v>
      </c>
      <c r="H8" s="6">
        <v>45.904000000000003</v>
      </c>
      <c r="I8" s="6">
        <v>222.29388</v>
      </c>
      <c r="J8" s="1">
        <v>11</v>
      </c>
      <c r="K8" s="1">
        <v>86</v>
      </c>
      <c r="L8" s="1">
        <v>314</v>
      </c>
    </row>
    <row r="11" spans="2:12" x14ac:dyDescent="0.25">
      <c r="C11" s="5" t="s">
        <v>9</v>
      </c>
      <c r="D11" s="3"/>
      <c r="E11" s="3"/>
      <c r="F11" s="3"/>
      <c r="G11" s="3" t="s">
        <v>14</v>
      </c>
      <c r="H11" s="3"/>
      <c r="I11" s="3"/>
      <c r="J11" s="3" t="s">
        <v>15</v>
      </c>
      <c r="K11" s="3"/>
      <c r="L11" s="3"/>
    </row>
    <row r="12" spans="2:12" x14ac:dyDescent="0.25">
      <c r="C12" s="5" t="s">
        <v>10</v>
      </c>
      <c r="D12" s="4"/>
      <c r="E12" s="4"/>
      <c r="F12" s="4"/>
      <c r="G12" s="4" t="s">
        <v>6</v>
      </c>
      <c r="H12" s="4" t="s">
        <v>5</v>
      </c>
      <c r="I12" s="4" t="s">
        <v>1</v>
      </c>
      <c r="J12" s="4" t="s">
        <v>6</v>
      </c>
      <c r="K12" s="4" t="s">
        <v>5</v>
      </c>
      <c r="L12" s="4" t="s">
        <v>1</v>
      </c>
    </row>
    <row r="13" spans="2:12" x14ac:dyDescent="0.25">
      <c r="B13">
        <v>1</v>
      </c>
      <c r="C13" s="2" t="s">
        <v>12</v>
      </c>
      <c r="D13" s="1"/>
      <c r="E13" s="1"/>
      <c r="F13" s="1"/>
      <c r="G13" s="6">
        <f>I8/MAX(I$3:I$8)</f>
        <v>1</v>
      </c>
      <c r="H13" s="6">
        <f>H8/MAX(H$3:H$8)</f>
        <v>1</v>
      </c>
      <c r="I13" s="6">
        <f>G8/MAX(G$3:G$8)</f>
        <v>1</v>
      </c>
      <c r="J13" s="6">
        <f>L8/MAX(L$3:L$8)</f>
        <v>1.7229080932784635E-2</v>
      </c>
      <c r="K13" s="6">
        <f>K8/MAX(K$3:K$8)</f>
        <v>1.7786970010341262E-2</v>
      </c>
      <c r="L13" s="6">
        <f>J8/MAX(J$3:J$8)</f>
        <v>0.2</v>
      </c>
    </row>
    <row r="14" spans="2:12" x14ac:dyDescent="0.25">
      <c r="B14">
        <v>2</v>
      </c>
      <c r="C14" s="2" t="s">
        <v>13</v>
      </c>
      <c r="D14" s="1"/>
      <c r="E14" s="1"/>
      <c r="F14" s="1"/>
      <c r="G14" s="6">
        <f>I7/MAX(I$3:I$8)</f>
        <v>6.3292340751801165E-2</v>
      </c>
      <c r="H14" s="6">
        <f>H7/MAX(H$3:H$8)</f>
        <v>7.5473814918089924E-2</v>
      </c>
      <c r="I14" s="6">
        <f>G7/MAX(G$3:G$8)</f>
        <v>4.8611111111111119E-2</v>
      </c>
      <c r="J14" s="6">
        <f>L7/MAX(L$3:L$8)</f>
        <v>0.27654320987654318</v>
      </c>
      <c r="K14" s="6">
        <f>K7/MAX(K$3:K$8)</f>
        <v>0.29989658738366082</v>
      </c>
      <c r="L14" s="6">
        <f>J7/MAX(J$3:J$8)</f>
        <v>0.74545454545454548</v>
      </c>
    </row>
    <row r="15" spans="2:12" x14ac:dyDescent="0.25">
      <c r="B15">
        <v>3</v>
      </c>
      <c r="C15" s="2" t="s">
        <v>11</v>
      </c>
      <c r="D15" s="1"/>
      <c r="E15" s="1"/>
      <c r="F15" s="1"/>
      <c r="G15" s="6">
        <f>I6/MAX(I$3:I$8)</f>
        <v>0.20881726478479748</v>
      </c>
      <c r="H15" s="6">
        <f>H6/MAX(H$3:H$8)</f>
        <v>0.22910421749738583</v>
      </c>
      <c r="I15" s="6">
        <f>G6/MAX(G$3:G$8)</f>
        <v>6.25E-2</v>
      </c>
      <c r="J15" s="6">
        <f>L6/MAX(L$3:L$8)</f>
        <v>1</v>
      </c>
      <c r="K15" s="6">
        <f>K6/MAX(K$3:K$8)</f>
        <v>1</v>
      </c>
      <c r="L15" s="6">
        <f>J6/MAX(J$3:J$8)</f>
        <v>1</v>
      </c>
    </row>
    <row r="16" spans="2:12" x14ac:dyDescent="0.25">
      <c r="B16">
        <v>4</v>
      </c>
      <c r="C16" s="2" t="s">
        <v>4</v>
      </c>
      <c r="D16" s="1"/>
      <c r="E16" s="1"/>
      <c r="F16" s="1"/>
      <c r="G16" s="6">
        <f>I5/MAX(I$3:I$8)</f>
        <v>0.20523506989936027</v>
      </c>
      <c r="H16" s="6">
        <f>H5/MAX(H$3:H$8)</f>
        <v>0.23274442314395258</v>
      </c>
      <c r="I16" s="6">
        <f>G5/MAX(G$3:G$8)</f>
        <v>6.4930555555555561E-2</v>
      </c>
      <c r="J16" s="6">
        <f>L5/MAX(L$3:L$8)</f>
        <v>1</v>
      </c>
      <c r="K16" s="6">
        <f>K5/MAX(K$3:K$8)</f>
        <v>1</v>
      </c>
      <c r="L16" s="6">
        <f>J5/MAX(J$3:J$8)</f>
        <v>1</v>
      </c>
    </row>
    <row r="17" spans="2:12" x14ac:dyDescent="0.25">
      <c r="B17">
        <v>5</v>
      </c>
      <c r="C17" s="2" t="s">
        <v>3</v>
      </c>
      <c r="D17" s="1"/>
      <c r="E17" s="1"/>
      <c r="F17" s="1"/>
      <c r="G17" s="6">
        <f>I4/MAX(I$3:I$8)</f>
        <v>1.2609433961924637E-2</v>
      </c>
      <c r="H17" s="6">
        <f>H4/MAX(H$3:H$8)</f>
        <v>5.8716016033461133E-2</v>
      </c>
      <c r="I17" s="6">
        <f>G4/MAX(G$3:G$8)</f>
        <v>1.3368055555555557E-2</v>
      </c>
      <c r="J17" s="6">
        <f>L4/MAX(L$3:L$8)</f>
        <v>3.440329218106996E-2</v>
      </c>
      <c r="K17" s="6">
        <f>K4/MAX(K$3:K$8)</f>
        <v>0.1203722854188211</v>
      </c>
      <c r="L17" s="6">
        <f>J4/MAX(J$3:J$8)</f>
        <v>0.21818181818181817</v>
      </c>
    </row>
    <row r="18" spans="2:12" x14ac:dyDescent="0.25">
      <c r="B18">
        <v>6</v>
      </c>
      <c r="C18" s="2" t="s">
        <v>2</v>
      </c>
      <c r="D18" s="1"/>
      <c r="E18" s="1"/>
      <c r="F18" s="1"/>
      <c r="G18" s="6">
        <f>I3/MAX(I$3:I$8)</f>
        <v>0.3951453814203072</v>
      </c>
      <c r="H18" s="6">
        <f>H3/MAX(H$3:H$8)</f>
        <v>0.26454557337051238</v>
      </c>
      <c r="I18" s="6">
        <f>G3/MAX(G$3:G$8)</f>
        <v>5.0520833333333341E-2</v>
      </c>
      <c r="J18" s="6">
        <f>L3/MAX(L$3:L$8)</f>
        <v>0.80455418381344312</v>
      </c>
      <c r="K18" s="6">
        <f>K3/MAX(K$3:K$8)</f>
        <v>0.69141675284384696</v>
      </c>
      <c r="L18" s="6">
        <f>J3/MAX(J$3:J$8)</f>
        <v>0.78181818181818186</v>
      </c>
    </row>
  </sheetData>
  <sortState ref="B13:L18">
    <sortCondition ref="B13:B18"/>
  </sortState>
  <mergeCells count="6">
    <mergeCell ref="D11:F11"/>
    <mergeCell ref="G11:I11"/>
    <mergeCell ref="J11:L11"/>
    <mergeCell ref="D1:F1"/>
    <mergeCell ref="G1:I1"/>
    <mergeCell ref="J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Dematic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Sakauchi Tsuginosuke</dc:creator>
  <cp:lastModifiedBy>Sakauchi Tsuginosuke</cp:lastModifiedBy>
  <dcterms:created xsi:type="dcterms:W3CDTF">2017-09-17T17:41:40Z</dcterms:created>
  <dcterms:modified xsi:type="dcterms:W3CDTF">2017-09-17T19:21:04Z</dcterms:modified>
</cp:coreProperties>
</file>