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ones" sheetId="1" r:id="rId4"/>
  </sheets>
</workbook>
</file>

<file path=xl/sharedStrings.xml><?xml version="1.0" encoding="utf-8"?>
<sst xmlns="http://schemas.openxmlformats.org/spreadsheetml/2006/main" uniqueCount="39">
  <si>
    <t>Album ID</t>
  </si>
  <si>
    <t>Album</t>
  </si>
  <si>
    <t>Année</t>
  </si>
  <si>
    <r>
      <rPr>
        <sz val="14"/>
        <color indexed="8"/>
        <rFont val="Times New Roman"/>
      </rPr>
      <t>Titre</t>
    </r>
  </si>
  <si>
    <r>
      <rPr>
        <sz val="14"/>
        <color indexed="8"/>
        <rFont val="Times New Roman"/>
      </rPr>
      <t>Groupe ID</t>
    </r>
  </si>
  <si>
    <r>
      <rPr>
        <sz val="14"/>
        <color indexed="8"/>
        <rFont val="Times New Roman"/>
      </rPr>
      <t>Groupe</t>
    </r>
  </si>
  <si>
    <r>
      <rPr>
        <sz val="14"/>
        <color indexed="8"/>
        <rFont val="Times New Roman"/>
      </rPr>
      <t>Auteurs ID</t>
    </r>
  </si>
  <si>
    <r>
      <rPr>
        <sz val="14"/>
        <color indexed="8"/>
        <rFont val="Times New Roman"/>
      </rPr>
      <t>Auteur</t>
    </r>
  </si>
  <si>
    <r>
      <rPr>
        <sz val="14"/>
        <color indexed="8"/>
        <rFont val="Times New Roman"/>
      </rPr>
      <t>Album ID</t>
    </r>
  </si>
  <si>
    <r>
      <rPr>
        <sz val="14"/>
        <color indexed="8"/>
        <rFont val="Times New Roman"/>
      </rPr>
      <t>Album</t>
    </r>
  </si>
  <si>
    <t>A Bigger Bang</t>
  </si>
  <si>
    <r>
      <rPr>
        <sz val="14"/>
        <color indexed="8"/>
        <rFont val="Times New Roman"/>
      </rPr>
      <t>Rough Justice</t>
    </r>
  </si>
  <si>
    <r>
      <rPr>
        <sz val="14"/>
        <color indexed="8"/>
        <rFont val="Times New Roman"/>
      </rPr>
      <t>The Rolling Stones</t>
    </r>
  </si>
  <si>
    <r>
      <rPr>
        <sz val="14"/>
        <color indexed="8"/>
        <rFont val="Times New Roman"/>
      </rPr>
      <t>Michael Philip</t>
    </r>
  </si>
  <si>
    <t>Beggars Banquet</t>
  </si>
  <si>
    <r>
      <rPr>
        <sz val="14"/>
        <color indexed="8"/>
        <rFont val="Times New Roman"/>
      </rPr>
      <t>Street Fighting Man</t>
    </r>
  </si>
  <si>
    <t>Exile On Main Street</t>
  </si>
  <si>
    <r>
      <rPr>
        <sz val="14"/>
        <color indexed="8"/>
        <rFont val="Times New Roman"/>
      </rPr>
      <t>Ventilator Blues</t>
    </r>
  </si>
  <si>
    <r>
      <rPr>
        <sz val="14"/>
        <color indexed="8"/>
        <rFont val="Times New Roman"/>
      </rPr>
      <t>Keith</t>
    </r>
  </si>
  <si>
    <t>Auteurs ID</t>
  </si>
  <si>
    <t>Prénom</t>
  </si>
  <si>
    <t>Nom</t>
  </si>
  <si>
    <t>Michael Philip</t>
  </si>
  <si>
    <t>Jagger</t>
  </si>
  <si>
    <r>
      <rPr>
        <sz val="14"/>
        <color indexed="8"/>
        <rFont val="Times New Roman"/>
      </rPr>
      <t xml:space="preserve">Mick </t>
    </r>
  </si>
  <si>
    <t>Keith</t>
  </si>
  <si>
    <t>Richard</t>
  </si>
  <si>
    <t xml:space="preserve">Mick </t>
  </si>
  <si>
    <t xml:space="preserve">Taylor </t>
  </si>
  <si>
    <t>ID</t>
  </si>
  <si>
    <t>Nom Groupe</t>
  </si>
  <si>
    <t>The Rolling Stones</t>
  </si>
  <si>
    <t>Titre</t>
  </si>
  <si>
    <t>Groupe ID</t>
  </si>
  <si>
    <t>Groupe</t>
  </si>
  <si>
    <t>Auteur</t>
  </si>
  <si>
    <t>Rough Justice</t>
  </si>
  <si>
    <t>Street Fighting Man</t>
  </si>
  <si>
    <t>Ventilator Blues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</si>
</sst>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4"/>
      <color indexed="8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4"/>
  <sheetViews>
    <sheetView workbookViewId="0" showGridLines="0" defaultGridColor="1"/>
  </sheetViews>
  <sheetFormatPr defaultColWidth="8.125" defaultRowHeight="12.75" customHeight="1" outlineLevelRow="0" outlineLevelCol="0"/>
  <cols>
    <col min="1" max="1" width="1.75" style="1" customWidth="1"/>
    <col min="2" max="2" width="7.25" style="1" customWidth="1"/>
    <col min="3" max="3" width="13.875" style="1" customWidth="1"/>
    <col min="4" max="4" width="8.125" style="1" customWidth="1"/>
    <col min="5" max="5" width="8" style="1" customWidth="1"/>
    <col min="6" max="6" width="22" style="1" customWidth="1"/>
    <col min="7" max="7" width="9.625" style="1" customWidth="1"/>
    <col min="8" max="8" width="16.5" style="1" customWidth="1"/>
    <col min="9" max="9" width="9.75" style="1" customWidth="1"/>
    <col min="10" max="10" width="11.625" style="1" customWidth="1"/>
    <col min="11" max="11" width="8.125" style="1" customWidth="1"/>
    <col min="12" max="12" width="19.875" style="1" customWidth="1"/>
    <col min="13" max="256" width="8.125" style="1" customWidth="1"/>
  </cols>
  <sheetData>
    <row r="1" ht="15.65" customHeight="1">
      <c r="A1" s="2"/>
      <c r="B1" s="3"/>
      <c r="C1" s="3"/>
      <c r="D1" s="3"/>
      <c r="E1" s="2"/>
      <c r="F1" s="3"/>
      <c r="G1" s="3"/>
      <c r="H1" s="3"/>
      <c r="I1" s="3"/>
      <c r="J1" s="3"/>
      <c r="K1" s="3"/>
      <c r="L1" s="3"/>
    </row>
    <row r="2" ht="19.5" customHeight="1">
      <c r="A2" s="4"/>
      <c r="B2" t="s" s="5">
        <v>0</v>
      </c>
      <c r="C2" t="s" s="5">
        <v>1</v>
      </c>
      <c r="D2" t="s" s="5">
        <v>2</v>
      </c>
      <c r="E2" s="6"/>
      <c r="F2" t="s" s="7">
        <f>F17</f>
        <v>3</v>
      </c>
      <c r="G2" t="s" s="7">
        <f>G17</f>
        <v>4</v>
      </c>
      <c r="H2" t="s" s="7">
        <f>H17</f>
        <v>5</v>
      </c>
      <c r="I2" t="s" s="7">
        <f>I17</f>
        <v>6</v>
      </c>
      <c r="J2" t="s" s="7">
        <f>J17</f>
        <v>7</v>
      </c>
      <c r="K2" t="s" s="7">
        <f>K17</f>
        <v>8</v>
      </c>
      <c r="L2" t="s" s="7">
        <f>L17</f>
        <v>9</v>
      </c>
    </row>
    <row r="3" ht="18.75" customHeight="1">
      <c r="A3" s="4"/>
      <c r="B3" s="5">
        <v>1</v>
      </c>
      <c r="C3" t="s" s="5">
        <v>10</v>
      </c>
      <c r="D3" s="5">
        <v>2005</v>
      </c>
      <c r="E3" s="6"/>
      <c r="F3" t="s" s="7">
        <f>F18</f>
        <v>11</v>
      </c>
      <c r="G3" s="7">
        <f>G18</f>
        <v>1</v>
      </c>
      <c r="H3" t="s" s="7">
        <f>H18</f>
        <v>12</v>
      </c>
      <c r="I3" s="7">
        <f>I18</f>
        <v>1</v>
      </c>
      <c r="J3" t="s" s="7">
        <f>J18</f>
        <v>13</v>
      </c>
      <c r="K3" s="7">
        <f>K18</f>
        <v>1</v>
      </c>
      <c r="L3" t="s" s="7">
        <f>L18</f>
        <v>10</v>
      </c>
    </row>
    <row r="4" ht="21" customHeight="1">
      <c r="A4" s="4"/>
      <c r="B4" s="5">
        <v>2</v>
      </c>
      <c r="C4" t="s" s="5">
        <v>14</v>
      </c>
      <c r="D4" s="5">
        <v>1968</v>
      </c>
      <c r="E4" s="6"/>
      <c r="F4" t="s" s="7">
        <f>F19</f>
        <v>15</v>
      </c>
      <c r="G4" s="7">
        <f>G19</f>
        <v>1</v>
      </c>
      <c r="H4" t="s" s="7">
        <f>H19</f>
        <v>12</v>
      </c>
      <c r="I4" s="7">
        <f>I19</f>
        <v>1</v>
      </c>
      <c r="J4" t="s" s="7">
        <f>J19</f>
        <v>13</v>
      </c>
      <c r="K4" s="7">
        <f>K19</f>
        <v>2</v>
      </c>
      <c r="L4" t="s" s="7">
        <f>L19</f>
        <v>14</v>
      </c>
    </row>
    <row r="5" ht="19.5" customHeight="1">
      <c r="A5" s="4"/>
      <c r="B5" s="5">
        <v>3</v>
      </c>
      <c r="C5" t="s" s="5">
        <v>16</v>
      </c>
      <c r="D5" s="5">
        <v>1968</v>
      </c>
      <c r="E5" s="6"/>
      <c r="F5" t="s" s="7">
        <f>F20</f>
        <v>17</v>
      </c>
      <c r="G5" s="7">
        <f>G20</f>
        <v>1</v>
      </c>
      <c r="H5" t="s" s="7">
        <f>H20</f>
        <v>12</v>
      </c>
      <c r="I5" s="7">
        <f>I20</f>
        <v>1</v>
      </c>
      <c r="J5" t="s" s="7">
        <f>J20</f>
        <v>13</v>
      </c>
      <c r="K5" s="7">
        <f>K20</f>
        <v>3</v>
      </c>
      <c r="L5" t="s" s="7">
        <f>L20</f>
        <v>16</v>
      </c>
    </row>
    <row r="6" ht="21" customHeight="1">
      <c r="A6" s="2"/>
      <c r="B6" s="8"/>
      <c r="C6" s="8"/>
      <c r="D6" s="8"/>
      <c r="E6" s="4"/>
      <c r="F6" t="s" s="7">
        <f>F21</f>
        <v>11</v>
      </c>
      <c r="G6" s="7">
        <f>G21</f>
        <v>1</v>
      </c>
      <c r="H6" t="s" s="7">
        <f>H21</f>
        <v>12</v>
      </c>
      <c r="I6" s="7">
        <f>I21</f>
        <v>2</v>
      </c>
      <c r="J6" t="s" s="7">
        <f>J21</f>
        <v>18</v>
      </c>
      <c r="K6" s="7">
        <f>K21</f>
        <v>1</v>
      </c>
      <c r="L6" t="s" s="7">
        <f>L21</f>
        <v>10</v>
      </c>
    </row>
    <row r="7" ht="21" customHeight="1">
      <c r="A7" s="2"/>
      <c r="B7" s="3"/>
      <c r="C7" s="3"/>
      <c r="D7" s="3"/>
      <c r="E7" s="4"/>
      <c r="F7" t="s" s="7">
        <f>F22</f>
        <v>15</v>
      </c>
      <c r="G7" s="7">
        <f>G22</f>
        <v>1</v>
      </c>
      <c r="H7" t="s" s="7">
        <f>H22</f>
        <v>12</v>
      </c>
      <c r="I7" s="7">
        <f>I22</f>
        <v>2</v>
      </c>
      <c r="J7" t="s" s="7">
        <f>J22</f>
        <v>18</v>
      </c>
      <c r="K7" s="7">
        <f>K22</f>
        <v>2</v>
      </c>
      <c r="L7" t="s" s="7">
        <f>L22</f>
        <v>14</v>
      </c>
    </row>
    <row r="8" ht="21" customHeight="1">
      <c r="A8" s="4"/>
      <c r="B8" t="s" s="5">
        <v>19</v>
      </c>
      <c r="C8" t="s" s="5">
        <v>20</v>
      </c>
      <c r="D8" t="s" s="5">
        <v>21</v>
      </c>
      <c r="E8" s="6"/>
      <c r="F8" t="s" s="7">
        <f>F23</f>
        <v>17</v>
      </c>
      <c r="G8" s="7">
        <f>G23</f>
        <v>1</v>
      </c>
      <c r="H8" t="s" s="7">
        <f>H23</f>
        <v>12</v>
      </c>
      <c r="I8" s="7">
        <f>I23</f>
        <v>2</v>
      </c>
      <c r="J8" t="s" s="7">
        <f>J23</f>
        <v>18</v>
      </c>
      <c r="K8" s="7">
        <f>K23</f>
        <v>3</v>
      </c>
      <c r="L8" t="s" s="7">
        <f>L23</f>
        <v>16</v>
      </c>
    </row>
    <row r="9" ht="21" customHeight="1">
      <c r="A9" s="4"/>
      <c r="B9" s="5">
        <v>1</v>
      </c>
      <c r="C9" t="s" s="5">
        <v>22</v>
      </c>
      <c r="D9" t="s" s="5">
        <v>23</v>
      </c>
      <c r="E9" s="6"/>
      <c r="F9" t="s" s="7">
        <f>F24</f>
        <v>17</v>
      </c>
      <c r="G9" s="7">
        <f>G24</f>
        <v>1</v>
      </c>
      <c r="H9" t="s" s="7">
        <f>H24</f>
        <v>12</v>
      </c>
      <c r="I9" s="7">
        <f>I24</f>
        <v>3</v>
      </c>
      <c r="J9" t="s" s="7">
        <f>J24</f>
        <v>24</v>
      </c>
      <c r="K9" s="7">
        <f>K24</f>
        <v>3</v>
      </c>
      <c r="L9" t="s" s="7">
        <f>L24</f>
        <v>16</v>
      </c>
    </row>
    <row r="10" ht="16" customHeight="1">
      <c r="A10" s="4"/>
      <c r="B10" s="5">
        <v>2</v>
      </c>
      <c r="C10" t="s" s="5">
        <v>25</v>
      </c>
      <c r="D10" t="s" s="5">
        <v>26</v>
      </c>
      <c r="E10" s="9"/>
      <c r="F10" s="8"/>
      <c r="G10" s="8"/>
      <c r="H10" s="10"/>
      <c r="I10" s="8"/>
      <c r="J10" s="8"/>
      <c r="K10" s="8"/>
      <c r="L10" s="8"/>
    </row>
    <row r="11" ht="16" customHeight="1">
      <c r="A11" s="4"/>
      <c r="B11" s="5">
        <v>3</v>
      </c>
      <c r="C11" t="s" s="5">
        <v>27</v>
      </c>
      <c r="D11" t="s" s="5">
        <v>28</v>
      </c>
      <c r="E11" s="9"/>
      <c r="F11" s="2"/>
      <c r="G11" s="2"/>
      <c r="H11" s="2"/>
      <c r="I11" s="2"/>
      <c r="J11" s="2"/>
      <c r="K11" s="2"/>
      <c r="L11" s="2"/>
    </row>
    <row r="12" ht="15.65" customHeight="1">
      <c r="A12" s="2"/>
      <c r="B12" s="8"/>
      <c r="C12" s="8"/>
      <c r="D12" s="8"/>
      <c r="E12" s="2"/>
      <c r="F12" s="2"/>
      <c r="G12" s="2"/>
      <c r="H12" s="2"/>
      <c r="I12" s="2"/>
      <c r="J12" s="2"/>
      <c r="K12" s="2"/>
      <c r="L12" s="2"/>
    </row>
    <row r="13" ht="15.6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65" customHeight="1">
      <c r="A14" s="2"/>
      <c r="B14" s="3"/>
      <c r="C14" s="3"/>
      <c r="D14" s="2"/>
      <c r="E14" s="2"/>
      <c r="F14" s="2"/>
      <c r="G14" s="2"/>
      <c r="H14" s="2"/>
      <c r="I14" s="2"/>
      <c r="J14" s="2"/>
      <c r="K14" s="2"/>
      <c r="L14" s="2"/>
    </row>
    <row r="15" ht="16" customHeight="1">
      <c r="A15" s="4"/>
      <c r="B15" t="s" s="5">
        <v>29</v>
      </c>
      <c r="C15" t="s" s="5">
        <v>30</v>
      </c>
      <c r="D15" s="9"/>
      <c r="E15" s="2"/>
      <c r="F15" s="2"/>
      <c r="G15" s="2"/>
      <c r="H15" s="2"/>
      <c r="I15" s="2"/>
      <c r="J15" s="2"/>
      <c r="K15" s="2"/>
      <c r="L15" s="2"/>
    </row>
    <row r="16" ht="16" customHeight="1">
      <c r="A16" s="4"/>
      <c r="B16" s="5">
        <v>1</v>
      </c>
      <c r="C16" t="s" s="5">
        <v>31</v>
      </c>
      <c r="D16" s="9"/>
      <c r="E16" s="2"/>
      <c r="F16" s="3"/>
      <c r="G16" s="3"/>
      <c r="H16" s="3"/>
      <c r="I16" s="3"/>
      <c r="J16" s="3"/>
      <c r="K16" s="3"/>
      <c r="L16" s="3"/>
    </row>
    <row r="17" ht="19.5" customHeight="1">
      <c r="A17" s="2"/>
      <c r="B17" s="8"/>
      <c r="C17" s="8"/>
      <c r="D17" s="2"/>
      <c r="E17" s="4"/>
      <c r="F17" t="s" s="7">
        <v>32</v>
      </c>
      <c r="G17" t="s" s="7">
        <v>33</v>
      </c>
      <c r="H17" t="s" s="7">
        <v>34</v>
      </c>
      <c r="I17" t="s" s="7">
        <v>19</v>
      </c>
      <c r="J17" t="s" s="7">
        <v>35</v>
      </c>
      <c r="K17" t="s" s="7">
        <v>0</v>
      </c>
      <c r="L17" t="s" s="7">
        <v>1</v>
      </c>
    </row>
    <row r="18" ht="21" customHeight="1">
      <c r="A18" s="2"/>
      <c r="B18" s="2"/>
      <c r="C18" s="2"/>
      <c r="D18" s="2"/>
      <c r="E18" s="4"/>
      <c r="F18" t="s" s="7">
        <v>36</v>
      </c>
      <c r="G18" s="7">
        <v>1</v>
      </c>
      <c r="H18" t="s" s="7">
        <f>INDEX($C$16,MATCH(G18,$B$16,1),1)</f>
        <v>31</v>
      </c>
      <c r="I18" s="7">
        <v>1</v>
      </c>
      <c r="J18" t="s" s="7">
        <f>VLOOKUP($I18,$B$8:$D$11,2)</f>
        <v>22</v>
      </c>
      <c r="K18" s="7">
        <v>1</v>
      </c>
      <c r="L18" t="s" s="5">
        <f>VLOOKUP($K18,$B$2:$D$5,2)</f>
        <v>10</v>
      </c>
    </row>
    <row r="19" ht="21" customHeight="1">
      <c r="A19" s="2"/>
      <c r="B19" s="2"/>
      <c r="C19" s="2"/>
      <c r="D19" s="2"/>
      <c r="E19" s="4"/>
      <c r="F19" t="s" s="7">
        <v>37</v>
      </c>
      <c r="G19" s="7">
        <v>1</v>
      </c>
      <c r="H19" t="s" s="7">
        <f>INDEX($C$16,MATCH(G19,$B$16,1),1)</f>
        <v>31</v>
      </c>
      <c r="I19" s="7">
        <v>1</v>
      </c>
      <c r="J19" t="s" s="7">
        <f>VLOOKUP($I19,$B$8:$D$11,2)</f>
        <v>22</v>
      </c>
      <c r="K19" s="7">
        <v>2</v>
      </c>
      <c r="L19" t="s" s="5">
        <f>VLOOKUP($K19,$B$2:$D$5,2)</f>
        <v>14</v>
      </c>
    </row>
    <row r="20" ht="21" customHeight="1">
      <c r="A20" s="2"/>
      <c r="B20" s="2"/>
      <c r="C20" s="2"/>
      <c r="D20" s="2"/>
      <c r="E20" s="4"/>
      <c r="F20" t="s" s="7">
        <v>38</v>
      </c>
      <c r="G20" s="7">
        <v>1</v>
      </c>
      <c r="H20" t="s" s="7">
        <f>INDEX($C$16,MATCH(G20,$B$16,1),1)</f>
        <v>31</v>
      </c>
      <c r="I20" s="7">
        <v>1</v>
      </c>
      <c r="J20" t="s" s="7">
        <f>VLOOKUP($I20,$B$8:$D$11,2)</f>
        <v>22</v>
      </c>
      <c r="K20" s="7">
        <v>3</v>
      </c>
      <c r="L20" t="s" s="5">
        <f>VLOOKUP($K20,$B$2:$D$5,2)</f>
        <v>16</v>
      </c>
    </row>
    <row r="21" ht="21" customHeight="1">
      <c r="A21" s="2"/>
      <c r="B21" s="2"/>
      <c r="C21" s="2"/>
      <c r="D21" s="2"/>
      <c r="E21" s="4"/>
      <c r="F21" t="s" s="7">
        <v>36</v>
      </c>
      <c r="G21" s="7">
        <v>1</v>
      </c>
      <c r="H21" t="s" s="7">
        <f>INDEX($C$16,MATCH(G21,$B$16,1),1)</f>
        <v>31</v>
      </c>
      <c r="I21" s="7">
        <v>2</v>
      </c>
      <c r="J21" t="s" s="7">
        <f>VLOOKUP($I21,$B$8:$D$11,2)</f>
        <v>25</v>
      </c>
      <c r="K21" s="7">
        <v>1</v>
      </c>
      <c r="L21" t="s" s="5">
        <f>VLOOKUP($K21,$B$2:$D$5,2)</f>
        <v>10</v>
      </c>
    </row>
    <row r="22" ht="21" customHeight="1">
      <c r="A22" s="2"/>
      <c r="B22" s="2"/>
      <c r="C22" s="2"/>
      <c r="D22" s="2"/>
      <c r="E22" s="4"/>
      <c r="F22" t="s" s="7">
        <v>37</v>
      </c>
      <c r="G22" s="7">
        <v>1</v>
      </c>
      <c r="H22" t="s" s="7">
        <f>INDEX($C$16,MATCH(G22,$B$16,1),1)</f>
        <v>31</v>
      </c>
      <c r="I22" s="7">
        <v>2</v>
      </c>
      <c r="J22" t="s" s="7">
        <f>VLOOKUP($I22,$B$8:$D$11,2)</f>
        <v>25</v>
      </c>
      <c r="K22" s="7">
        <v>2</v>
      </c>
      <c r="L22" t="s" s="5">
        <f>VLOOKUP($K22,$B$2:$D$5,2)</f>
        <v>14</v>
      </c>
    </row>
    <row r="23" ht="21" customHeight="1">
      <c r="A23" s="2"/>
      <c r="B23" s="2"/>
      <c r="C23" s="2"/>
      <c r="D23" s="2"/>
      <c r="E23" s="4"/>
      <c r="F23" t="s" s="7">
        <v>38</v>
      </c>
      <c r="G23" s="7">
        <v>1</v>
      </c>
      <c r="H23" t="s" s="7">
        <f>INDEX($C$16,MATCH(G23,$B$16,1),1)</f>
        <v>31</v>
      </c>
      <c r="I23" s="7">
        <v>2</v>
      </c>
      <c r="J23" t="s" s="7">
        <f>VLOOKUP($I23,$B$8:$D$11,2)</f>
        <v>25</v>
      </c>
      <c r="K23" s="7">
        <v>3</v>
      </c>
      <c r="L23" t="s" s="5">
        <f>VLOOKUP($K23,$B$2:$D$5,2)</f>
        <v>16</v>
      </c>
    </row>
    <row r="24" ht="21" customHeight="1">
      <c r="A24" s="2"/>
      <c r="B24" s="2"/>
      <c r="C24" s="2"/>
      <c r="D24" s="2"/>
      <c r="E24" s="4"/>
      <c r="F24" t="s" s="7">
        <v>38</v>
      </c>
      <c r="G24" s="7">
        <v>1</v>
      </c>
      <c r="H24" t="s" s="7">
        <f>INDEX($C$16,MATCH(G24,$B$16,1),1)</f>
        <v>31</v>
      </c>
      <c r="I24" s="7">
        <v>3</v>
      </c>
      <c r="J24" t="s" s="7">
        <f>VLOOKUP($I24,$B$8:$D$11,2)</f>
        <v>27</v>
      </c>
      <c r="K24" s="7">
        <v>3</v>
      </c>
      <c r="L24" t="s" s="5">
        <f>VLOOKUP($K24,$B$2:$D$5,2)</f>
        <v>16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