
<file path=[Content_Types].xml><?xml version="1.0" encoding="utf-8"?>
<Types xmlns="http://schemas.openxmlformats.org/package/2006/content-types">
  <Default Extension="(null)" ContentType="image/x-emf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ts/src/ctbot/ct-bot-hw/v2/teensy/"/>
    </mc:Choice>
  </mc:AlternateContent>
  <xr:revisionPtr revIDLastSave="0" documentId="13_ncr:1_{57FBAB97-BE71-0D49-BEFA-56E314E06A7C}" xr6:coauthVersionLast="45" xr6:coauthVersionMax="45" xr10:uidLastSave="{00000000-0000-0000-0000-000000000000}"/>
  <bookViews>
    <workbookView xWindow="9240" yWindow="460" windowWidth="42460" windowHeight="28460" tabRatio="500" xr2:uid="{00000000-000D-0000-FFFF-FFFF00000000}"/>
  </bookViews>
  <sheets>
    <sheet name="Tabelle1" sheetId="1" r:id="rId1"/>
  </sheets>
  <definedNames>
    <definedName name="_xlnm.Print_Area" localSheetId="0">Tabelle1!$A$1:$Q$82</definedName>
  </definedNames>
  <calcPr calcId="191029" iterate="1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8" i="1" l="1"/>
</calcChain>
</file>

<file path=xl/sharedStrings.xml><?xml version="1.0" encoding="utf-8"?>
<sst xmlns="http://schemas.openxmlformats.org/spreadsheetml/2006/main" count="478" uniqueCount="317">
  <si>
    <t>Pin</t>
  </si>
  <si>
    <t>Funktion</t>
  </si>
  <si>
    <t>Signal</t>
  </si>
  <si>
    <t>MOSI0</t>
  </si>
  <si>
    <t>MISO0</t>
  </si>
  <si>
    <t>GPIO</t>
  </si>
  <si>
    <t>A21</t>
  </si>
  <si>
    <t>A22</t>
  </si>
  <si>
    <t>A23</t>
  </si>
  <si>
    <t>A24</t>
  </si>
  <si>
    <t>A11</t>
  </si>
  <si>
    <t>A10</t>
  </si>
  <si>
    <t>Servo 1</t>
  </si>
  <si>
    <t>Servo 2</t>
  </si>
  <si>
    <t>Liniensensor L</t>
  </si>
  <si>
    <t>Liniensensor R</t>
  </si>
  <si>
    <t>Kantensensor L</t>
  </si>
  <si>
    <t>Kantensensor R</t>
  </si>
  <si>
    <t>Radencoder L</t>
  </si>
  <si>
    <t>Radencoder R</t>
  </si>
  <si>
    <t>FERNBED</t>
  </si>
  <si>
    <t>Fernbedienung</t>
  </si>
  <si>
    <t>BPS</t>
  </si>
  <si>
    <t>BPS Sensor</t>
  </si>
  <si>
    <t>ct-Bot</t>
  </si>
  <si>
    <t>Erweiterung</t>
  </si>
  <si>
    <t>x</t>
  </si>
  <si>
    <t>Überwachung Batterie</t>
  </si>
  <si>
    <t>MOSI1/RX1</t>
  </si>
  <si>
    <t>MISO1/TX1</t>
  </si>
  <si>
    <t>A4/SDA0</t>
  </si>
  <si>
    <t>A5/SCL0</t>
  </si>
  <si>
    <t>RX1/SCK0</t>
  </si>
  <si>
    <t>GPIO/MOSI0</t>
  </si>
  <si>
    <t>A20/MISO0</t>
  </si>
  <si>
    <t>RX6/SCL0</t>
  </si>
  <si>
    <t>TX6/SDA0</t>
  </si>
  <si>
    <t>Analog Erweiterung</t>
  </si>
  <si>
    <t>Verwendung</t>
  </si>
  <si>
    <t>USB Host</t>
  </si>
  <si>
    <t>optional</t>
  </si>
  <si>
    <t>﻿MOT_L_DIR</t>
  </si>
  <si>
    <t>﻿MOT_R_DIR</t>
  </si>
  <si>
    <t>-</t>
  </si>
  <si>
    <t>VBat</t>
  </si>
  <si>
    <t>VBAT_RTC</t>
  </si>
  <si>
    <t>RTC Batterie</t>
  </si>
  <si>
    <t>DP</t>
  </si>
  <si>
    <t>DM</t>
  </si>
  <si>
    <t>Motor L PWM</t>
  </si>
  <si>
    <t>Motor R PWM</t>
  </si>
  <si>
    <t>Reset</t>
  </si>
  <si>
    <t>RESET</t>
  </si>
  <si>
    <t>MOT_L_PWM</t>
  </si>
  <si>
    <t>MOT_R_PWM</t>
  </si>
  <si>
    <t>PWM (FTM0)</t>
  </si>
  <si>
    <t>SCL0/RX3/PWM (FTM3)</t>
  </si>
  <si>
    <t>SDA0/TX3/PWM (FTM3)</t>
  </si>
  <si>
    <t>SCK0/A0/PWM (FTM3)</t>
  </si>
  <si>
    <t>SCK1/A13/TX4</t>
  </si>
  <si>
    <t>TX5/A14/SCL0</t>
  </si>
  <si>
    <t>RX5/A15/SDA0</t>
  </si>
  <si>
    <t>PWM (FTM3)/A16</t>
  </si>
  <si>
    <t>PWM (FTM3)/A17</t>
  </si>
  <si>
    <t>GPIO/MOSI2</t>
  </si>
  <si>
    <t>GPIO/SCK2</t>
  </si>
  <si>
    <t>D+</t>
  </si>
  <si>
    <t>D-</t>
  </si>
  <si>
    <t>Vb</t>
  </si>
  <si>
    <t>R</t>
  </si>
  <si>
    <t>BAT_IN_FB</t>
  </si>
  <si>
    <t>Wi-Fi oder USB2Bot TX</t>
  </si>
  <si>
    <t>Wi-Fi oder USB2Bot RX</t>
  </si>
  <si>
    <t>Reset Teensy</t>
  </si>
  <si>
    <t>Audio Out</t>
  </si>
  <si>
    <t>This work (excluding the teensy images) is licensed under the Creative Commons Attribution-ShareAlike 4.0 International License. To view a copy of this license, visit http://creativecommons.org/licenses/by-sa/4.0</t>
  </si>
  <si>
    <t>AUDIO_OUT</t>
  </si>
  <si>
    <t>Servo 1 Feedback</t>
  </si>
  <si>
    <t>TEENSY_LED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</si>
  <si>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</si>
  <si>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</si>
  <si>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</si>
  <si>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</si>
  <si>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</si>
  <si>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</si>
  <si>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</si>
  <si>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</si>
  <si>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</si>
  <si>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</si>
  <si>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</si>
  <si>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</si>
  <si>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</si>
  <si>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PTE26</t>
  </si>
  <si>
    <t>PTA5</t>
  </si>
  <si>
    <t>PTA14</t>
  </si>
  <si>
    <t>PTA15</t>
  </si>
  <si>
    <t>PTA16</t>
  </si>
  <si>
    <t>PTB18</t>
  </si>
  <si>
    <t>PTB19</t>
  </si>
  <si>
    <t>PTB10</t>
  </si>
  <si>
    <t>PTB11</t>
  </si>
  <si>
    <t>PTE24</t>
  </si>
  <si>
    <t>PTE25</t>
  </si>
  <si>
    <t>PTC8</t>
  </si>
  <si>
    <t>PTC9</t>
  </si>
  <si>
    <t>PTC10</t>
  </si>
  <si>
    <t>PTC11</t>
  </si>
  <si>
    <t>PTA17</t>
  </si>
  <si>
    <t xml:space="preserve">ADC0_SE23 </t>
  </si>
  <si>
    <t xml:space="preserve">ADC1_SE23 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</si>
  <si>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</si>
  <si>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</si>
  <si>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</si>
  <si>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</si>
  <si>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</si>
  <si>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</si>
  <si>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</si>
  <si>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</si>
  <si>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</si>
  <si>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</si>
  <si>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</si>
  <si>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PTA28</t>
  </si>
  <si>
    <t>PTA29</t>
  </si>
  <si>
    <t>PTA26</t>
  </si>
  <si>
    <t>PTB20</t>
  </si>
  <si>
    <t>PTB22</t>
  </si>
  <si>
    <t>PTB23</t>
  </si>
  <si>
    <t>PTD8</t>
  </si>
  <si>
    <t>PTD9</t>
  </si>
  <si>
    <t>PTB4</t>
  </si>
  <si>
    <t>PTB5</t>
  </si>
  <si>
    <t>PTD14</t>
  </si>
  <si>
    <t>PTD13</t>
  </si>
  <si>
    <t>PTD12</t>
  </si>
  <si>
    <t>PTD15</t>
  </si>
  <si>
    <t>PTD11</t>
  </si>
  <si>
    <t>PTE10</t>
  </si>
  <si>
    <t>PTE11</t>
  </si>
  <si>
    <t xml:space="preserve">ADC1_DM0 </t>
  </si>
  <si>
    <t xml:space="preserve">ADC1_DP0 </t>
  </si>
  <si>
    <t>USB1_DP</t>
  </si>
  <si>
    <t>USB1_DM</t>
  </si>
  <si>
    <t>VBAT</t>
  </si>
  <si>
    <t>RESET_b</t>
  </si>
  <si>
    <t>Pin Name</t>
  </si>
  <si>
    <t>Lichtsensor L</t>
  </si>
  <si>
    <t>Lichtsensor R</t>
  </si>
  <si>
    <t>I2C 1 oder PWM</t>
  </si>
  <si>
    <t>MISO2/GPIO</t>
  </si>
  <si>
    <t>MOSI2/GPIO</t>
  </si>
  <si>
    <t>SCK2/GPIO</t>
  </si>
  <si>
    <t>Debug LED</t>
  </si>
  <si>
    <t>PWM (FTM1)/SCL2</t>
  </si>
  <si>
    <t>PWM (FTM1)/SDA2</t>
  </si>
  <si>
    <t>50 Hz</t>
  </si>
  <si>
    <t>FTM0</t>
  </si>
  <si>
    <t>FTM1</t>
  </si>
  <si>
    <t>FTM2</t>
  </si>
  <si>
    <t>PWM Servos</t>
  </si>
  <si>
    <t>FTM3</t>
  </si>
  <si>
    <t>PWM Motor</t>
  </si>
  <si>
    <t>29296 Hz</t>
  </si>
  <si>
    <t>TPM1</t>
  </si>
  <si>
    <t>915 Hz</t>
  </si>
  <si>
    <t>Timer</t>
  </si>
  <si>
    <t>Frequenz</t>
  </si>
  <si>
    <t>Motor L Control</t>
  </si>
  <si>
    <t>Motor R Control</t>
  </si>
  <si>
    <t>PWM (FTM2)/GPIO</t>
  </si>
  <si>
    <t>Auflösung</t>
  </si>
  <si>
    <t>11 Bit</t>
  </si>
  <si>
    <t>16 Bit</t>
  </si>
  <si>
    <t>PWM Erweiterung 3</t>
  </si>
  <si>
    <t>PWM</t>
  </si>
  <si>
    <t>SPI0_PCS0</t>
  </si>
  <si>
    <t>SPI Signal</t>
  </si>
  <si>
    <t>SPI1 CS</t>
  </si>
  <si>
    <t>SPI1_PCS0</t>
  </si>
  <si>
    <t>SPI1_PCS1</t>
  </si>
  <si>
    <t>SPI1_PCS2</t>
  </si>
  <si>
    <t>PTE4</t>
  </si>
  <si>
    <t>SPI2 CS</t>
  </si>
  <si>
    <t>PTE0</t>
  </si>
  <si>
    <t>PTB9</t>
  </si>
  <si>
    <t>SPI1_PCS3</t>
  </si>
  <si>
    <t>PTE5</t>
  </si>
  <si>
    <t>PTE6</t>
  </si>
  <si>
    <t>SPI2_PCS0</t>
  </si>
  <si>
    <t>SPI2_PCS1</t>
  </si>
  <si>
    <t>SPI0 CS</t>
  </si>
  <si>
    <t>SPI0_PCS1</t>
  </si>
  <si>
    <t>SPI0_PCS2</t>
  </si>
  <si>
    <t>SPI0_PCS3</t>
  </si>
  <si>
    <t>SPI0_PCS4</t>
  </si>
  <si>
    <t>SPI0_PCS5</t>
  </si>
  <si>
    <t>PWM (FTM0)/SPI1 CS0/SPI0 CS1</t>
  </si>
  <si>
    <t>SPI0 CS0/PWM (FTM3)</t>
  </si>
  <si>
    <t>TX2/PWM (FTM0)/SPI0 CS0</t>
  </si>
  <si>
    <t>TX1/SPI0 CS0</t>
  </si>
  <si>
    <t>SPI2 CS1/GPIO</t>
  </si>
  <si>
    <t>SPI2 CS0/GPIO</t>
  </si>
  <si>
    <t>GPIO/SPI2 CS0</t>
  </si>
  <si>
    <t>SPI1 CS0/A12/RX4</t>
  </si>
  <si>
    <t>RX2/PWM (FTM0)/SPI0 CS1</t>
  </si>
  <si>
    <t>PWM (FTM0)/A6/SCK1/SPI0 CS2</t>
  </si>
  <si>
    <t>PWM (FTM0)/A9/SPI0 CS2</t>
  </si>
  <si>
    <t>PWM (FTM0)/A7/MOSI1/SPI0 CS3</t>
  </si>
  <si>
    <t>PWM (FTM0)/A8/SPI0 CS3</t>
  </si>
  <si>
    <t>GPIO/MISO2/SPI0 CS5</t>
  </si>
  <si>
    <t>Servo 2 Feedback</t>
  </si>
  <si>
    <t>SPI 2 Master CS1 oder GPIO</t>
  </si>
  <si>
    <t>SPI 2 Master CS0 oder GPIO</t>
  </si>
  <si>
    <t>SPI 1 Slave MISO (SOUT)</t>
  </si>
  <si>
    <t>SPI 1 Slave MOSI (SIN)</t>
  </si>
  <si>
    <t>SPI 0 Master MOSI</t>
  </si>
  <si>
    <t>SPI 0 Master MISO</t>
  </si>
  <si>
    <t>SPI 0 Master SCK</t>
  </si>
  <si>
    <t>SPI 1 Slave SCK</t>
  </si>
  <si>
    <t>Anmerkungen</t>
  </si>
  <si>
    <t>SPI 2 Master MISO oder GPIO</t>
  </si>
  <si>
    <t>SPI 2 Master MOSI oder GPIO</t>
  </si>
  <si>
    <t>SPI 2 Master SCK oder GPIO</t>
  </si>
  <si>
    <t>neu</t>
  </si>
  <si>
    <t>LDR_L</t>
  </si>
  <si>
    <t>LDR_R</t>
  </si>
  <si>
    <t>KANTE_L</t>
  </si>
  <si>
    <t>KANTE_R</t>
  </si>
  <si>
    <t>RAD_L</t>
  </si>
  <si>
    <t>RAD_R</t>
  </si>
  <si>
    <t>Uart 5 TX</t>
  </si>
  <si>
    <t>Uart 5 RX</t>
  </si>
  <si>
    <t>RPi Uart RX</t>
  </si>
  <si>
    <t>RPi Uart TX</t>
  </si>
  <si>
    <t>SOUT_1</t>
  </si>
  <si>
    <t>SIN_1</t>
  </si>
  <si>
    <t>PWM_ERW_1</t>
  </si>
  <si>
    <t>PWM_ERW_2</t>
  </si>
  <si>
    <t>SCL_0</t>
  </si>
  <si>
    <t>SDA_0</t>
  </si>
  <si>
    <t>RX_2</t>
  </si>
  <si>
    <t>TX_2</t>
  </si>
  <si>
    <t>MOSI_0</t>
  </si>
  <si>
    <t>MISO_0</t>
  </si>
  <si>
    <t>SCK_0</t>
  </si>
  <si>
    <t>PWM_ERW_3</t>
  </si>
  <si>
    <t>PWM_ERW_4</t>
  </si>
  <si>
    <t>SERVO_1_FB</t>
  </si>
  <si>
    <t>SERVO_2_FB</t>
  </si>
  <si>
    <t>TX_1</t>
  </si>
  <si>
    <t>RX_1</t>
  </si>
  <si>
    <t>SCK_1</t>
  </si>
  <si>
    <t>TX_5</t>
  </si>
  <si>
    <t>RX_5</t>
  </si>
  <si>
    <t>SCL_1</t>
  </si>
  <si>
    <t>SDA_1</t>
  </si>
  <si>
    <t>A_22_DAC_1</t>
  </si>
  <si>
    <t>SPI_1_CS_0</t>
  </si>
  <si>
    <t>SPI_0_CS_0</t>
  </si>
  <si>
    <t>SPI 0 Master CS 0 (z.B. Display CS)</t>
  </si>
  <si>
    <t>SPI_0_CS_4</t>
  </si>
  <si>
    <t>SPI 0 Master CS 4 (z.B. Display D/C)</t>
  </si>
  <si>
    <t>SPI_0_CS_5</t>
  </si>
  <si>
    <t>SPI 1 Slave CS 0</t>
  </si>
  <si>
    <t>Erweiterung oder SPI 0 CS 5</t>
  </si>
  <si>
    <t>GPIO_46</t>
  </si>
  <si>
    <t>RX_6</t>
  </si>
  <si>
    <t>TX_6</t>
  </si>
  <si>
    <t>MISO_2</t>
  </si>
  <si>
    <t>MOSI_2</t>
  </si>
  <si>
    <t>SCK_2</t>
  </si>
  <si>
    <t>SPI_2_CS_1</t>
  </si>
  <si>
    <t>SPI_2_CS_0</t>
  </si>
  <si>
    <t>SDA_3</t>
  </si>
  <si>
    <t>SCL_3</t>
  </si>
  <si>
    <t>USB_1_D+</t>
  </si>
  <si>
    <t>USB_1_D-</t>
  </si>
  <si>
    <t>PWM_ERW_5</t>
  </si>
  <si>
    <t>SERVO_1_PWM</t>
  </si>
  <si>
    <t>SERVO_2_PWM</t>
  </si>
  <si>
    <t>PTB21</t>
  </si>
  <si>
    <t>LINIE_L</t>
  </si>
  <si>
    <t>LINIE_R</t>
  </si>
  <si>
    <t>GPIO_24</t>
  </si>
  <si>
    <t>PWM (FTM0)/GPIO</t>
  </si>
  <si>
    <t>SDA3/PWM (FTM3)</t>
  </si>
  <si>
    <t>SCL3/PWM (FTM3)</t>
  </si>
  <si>
    <t>Servo 3</t>
  </si>
  <si>
    <t>SERVO_4_PWM</t>
  </si>
  <si>
    <t>SERVO_5_PWM</t>
  </si>
  <si>
    <t>SERVO_3_PWM</t>
  </si>
  <si>
    <t>PWM Erweiterung 1</t>
  </si>
  <si>
    <t>PWM Erweiterung 2</t>
  </si>
  <si>
    <t>SCL1/PWM (FTM3)/A18</t>
  </si>
  <si>
    <t>SDA1/PWM (FTM3)/A19</t>
  </si>
  <si>
    <t>DAC0/A21</t>
  </si>
  <si>
    <t>DAC1/A22</t>
  </si>
  <si>
    <t>PWM (TPM1)/A2/SCL0</t>
  </si>
  <si>
    <t>PWM (TPM1)/A3/SDA0</t>
  </si>
  <si>
    <t>SPI0 CS4/A1</t>
  </si>
  <si>
    <t>PWM Erweiterung 5 oder I2C 2</t>
  </si>
  <si>
    <t>PWM Erweiterung 4</t>
  </si>
  <si>
    <t>PWM_ERW_6</t>
  </si>
  <si>
    <t>PWM Erweiterung 6 oder I2C 2</t>
  </si>
  <si>
    <t>Uart 6 (LPUART 0) TX</t>
  </si>
  <si>
    <t>Uart 6 (LPUART 0) RX</t>
  </si>
  <si>
    <t>PWM Erw. 3/4 (z.B. Display)</t>
  </si>
  <si>
    <t>PWM Erweiterung 5/6</t>
  </si>
  <si>
    <t>PWM Erweiterung 1/2</t>
  </si>
  <si>
    <r>
      <t xml:space="preserve">- SPI 0 und SPI 1 evtl. tauschen (Master / Slave für RPi) -&gt; </t>
    </r>
    <r>
      <rPr>
        <i/>
        <sz val="12"/>
        <color rgb="FFFF0000"/>
        <rFont val="Calibri (Textkörper)"/>
      </rPr>
      <t>Performance Nachteil von SPI 1 checken</t>
    </r>
    <r>
      <rPr>
        <sz val="12"/>
        <color theme="1"/>
        <rFont val="Calibri"/>
        <family val="2"/>
        <scheme val="minor"/>
      </rPr>
      <t xml:space="preserve">
- SCHRANKE Transportfachüberwachung: evtl. über I2C, abhängig vom gewählten Sensor, evtl. VCNL4010
- Distanzsensoren über I2C (z.B. VL53L0X)
- Maussensor bisher nicht berücksichtigt, da aktuell unklar, ob verfügbar. Evtl. an SPI 2 anschließen
- PWM auf alternativen Pin-Funktionen gelb markiert, unklar ob möglich, da kein Treiber-Support (25, 56, 57)
- Verfügbare </t>
    </r>
    <r>
      <rPr>
        <b/>
        <sz val="12"/>
        <color theme="1"/>
        <rFont val="Calibri"/>
        <family val="2"/>
        <scheme val="minor"/>
      </rPr>
      <t>UARTs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(RPi),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(Wi-Fi),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 xml:space="preserve">6 </t>
    </r>
    <r>
      <rPr>
        <sz val="12"/>
        <color theme="1"/>
        <rFont val="Calibri"/>
        <family val="2"/>
        <scheme val="minor"/>
      </rPr>
      <t xml:space="preserve">(LPUART 0)
- Verfügbare </t>
    </r>
    <r>
      <rPr>
        <b/>
        <sz val="12"/>
        <color theme="1"/>
        <rFont val="Calibri"/>
        <family val="2"/>
        <scheme val="minor"/>
      </rPr>
      <t>I2C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(ENA, LEDs),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-&gt; </t>
    </r>
    <r>
      <rPr>
        <i/>
        <sz val="12"/>
        <color rgb="FFFF0000"/>
        <rFont val="Calibri (Textkörper)"/>
      </rPr>
      <t>zu klären: Gibt es Unterschiede zwischen den I2C-Controllern?</t>
    </r>
    <r>
      <rPr>
        <sz val="12"/>
        <color theme="1"/>
        <rFont val="Calibri"/>
        <family val="2"/>
        <scheme val="minor"/>
      </rPr>
      <t xml:space="preserve">
- Verfügbare </t>
    </r>
    <r>
      <rPr>
        <b/>
        <sz val="12"/>
        <color theme="1"/>
        <rFont val="Calibri"/>
        <family val="2"/>
        <scheme val="minor"/>
      </rPr>
      <t>SPI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
- Pin-Fähigkeiten für SPI gemäß K66P144M180SF5RMV2.pdf -&gt; </t>
    </r>
    <r>
      <rPr>
        <i/>
        <sz val="12"/>
        <color rgb="FFFF0000"/>
        <rFont val="Calibri (Textkörper)"/>
      </rPr>
      <t>Rest ist noch zu überprüfen</t>
    </r>
  </si>
  <si>
    <t>I2C 0 (5V: Sensoren, Ena)</t>
  </si>
  <si>
    <t>I2C 3 (5V: LEDs, ENA CNY70)</t>
  </si>
  <si>
    <t>Signale</t>
  </si>
  <si>
    <t>GND</t>
  </si>
  <si>
    <t>AGND</t>
  </si>
  <si>
    <t>5V</t>
  </si>
  <si>
    <t>Servo 5 oder SPI0 CS 2</t>
  </si>
  <si>
    <t>Servo 4 oder SPI0 CS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</si>
</sst>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FF0000"/>
      <name val="Calibri (Textkörper)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5DA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Fill="1"/>
    <xf numFmtId="0" fontId="0" fillId="0" borderId="3" xfId="0" applyFont="1" applyBorder="1" applyAlignment="1">
      <alignment horizontal="right"/>
    </xf>
    <xf numFmtId="0" fontId="0" fillId="0" borderId="1" xfId="0" applyBorder="1"/>
    <xf numFmtId="0" fontId="0" fillId="4" borderId="2" xfId="0" applyFill="1" applyBorder="1"/>
    <xf numFmtId="0" fontId="0" fillId="12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10" borderId="3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9" borderId="2" xfId="0" applyFill="1" applyBorder="1"/>
    <xf numFmtId="0" fontId="0" fillId="9" borderId="3" xfId="0" applyFill="1" applyBorder="1"/>
    <xf numFmtId="0" fontId="0" fillId="12" borderId="1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3" borderId="2" xfId="0" applyFill="1" applyBorder="1"/>
    <xf numFmtId="0" fontId="0" fillId="13" borderId="3" xfId="0" applyFill="1" applyBorder="1"/>
    <xf numFmtId="0" fontId="0" fillId="2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14" borderId="2" xfId="0" applyFill="1" applyBorder="1"/>
    <xf numFmtId="0" fontId="0" fillId="14" borderId="3" xfId="0" applyFill="1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3" xfId="0" applyFont="1" applyBorder="1"/>
    <xf numFmtId="0" fontId="0" fillId="0" borderId="1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0" fillId="16" borderId="2" xfId="0" applyFill="1" applyBorder="1"/>
    <xf numFmtId="0" fontId="4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13" borderId="1" xfId="0" applyFill="1" applyBorder="1"/>
    <xf numFmtId="0" fontId="3" fillId="16" borderId="2" xfId="0" applyFont="1" applyFill="1" applyBorder="1"/>
    <xf numFmtId="0" fontId="0" fillId="0" borderId="0" xfId="0" applyFill="1" applyBorder="1" applyAlignment="1">
      <alignment horizontal="left"/>
    </xf>
    <xf numFmtId="0" fontId="0" fillId="0" borderId="9" xfId="0" applyBorder="1"/>
    <xf numFmtId="0" fontId="0" fillId="0" borderId="9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1" xfId="0" applyFont="1" applyBorder="1"/>
    <xf numFmtId="0" fontId="0" fillId="0" borderId="4" xfId="0" applyBorder="1"/>
    <xf numFmtId="0" fontId="0" fillId="13" borderId="5" xfId="0" applyFill="1" applyBorder="1"/>
    <xf numFmtId="0" fontId="0" fillId="16" borderId="3" xfId="0" applyFill="1" applyBorder="1"/>
    <xf numFmtId="0" fontId="0" fillId="18" borderId="2" xfId="0" applyFill="1" applyBorder="1"/>
    <xf numFmtId="0" fontId="0" fillId="20" borderId="5" xfId="0" applyFill="1" applyBorder="1"/>
    <xf numFmtId="0" fontId="0" fillId="20" borderId="2" xfId="0" applyFill="1" applyBorder="1"/>
    <xf numFmtId="0" fontId="0" fillId="20" borderId="8" xfId="0" applyFill="1" applyBorder="1"/>
    <xf numFmtId="0" fontId="0" fillId="20" borderId="3" xfId="0" applyFill="1" applyBorder="1"/>
    <xf numFmtId="0" fontId="6" fillId="19" borderId="2" xfId="0" applyFont="1" applyFill="1" applyBorder="1"/>
    <xf numFmtId="0" fontId="6" fillId="17" borderId="2" xfId="0" applyFont="1" applyFill="1" applyBorder="1"/>
    <xf numFmtId="0" fontId="6" fillId="17" borderId="3" xfId="0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3" fillId="16" borderId="3" xfId="0" applyFont="1" applyFill="1" applyBorder="1"/>
    <xf numFmtId="0" fontId="0" fillId="0" borderId="5" xfId="0" applyBorder="1" applyAlignment="1">
      <alignment horizontal="left"/>
    </xf>
    <xf numFmtId="0" fontId="6" fillId="19" borderId="3" xfId="0" applyFont="1" applyFill="1" applyBorder="1"/>
    <xf numFmtId="0" fontId="0" fillId="16" borderId="5" xfId="0" applyFill="1" applyBorder="1"/>
    <xf numFmtId="0" fontId="0" fillId="2" borderId="3" xfId="0" applyFill="1" applyBorder="1"/>
    <xf numFmtId="0" fontId="0" fillId="2" borderId="5" xfId="0" applyFill="1" applyBorder="1"/>
    <xf numFmtId="0" fontId="6" fillId="21" borderId="2" xfId="0" applyFont="1" applyFill="1" applyBorder="1"/>
    <xf numFmtId="0" fontId="6" fillId="21" borderId="3" xfId="0" applyFont="1" applyFill="1" applyBorder="1"/>
    <xf numFmtId="0" fontId="5" fillId="0" borderId="12" xfId="0" applyFont="1" applyFill="1" applyBorder="1"/>
    <xf numFmtId="0" fontId="0" fillId="0" borderId="13" xfId="0" applyBorder="1"/>
    <xf numFmtId="0" fontId="0" fillId="0" borderId="13" xfId="0" applyFill="1" applyBorder="1"/>
    <xf numFmtId="0" fontId="0" fillId="0" borderId="4" xfId="0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14" xfId="0" applyBorder="1"/>
    <xf numFmtId="0" fontId="0" fillId="0" borderId="8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5" fillId="0" borderId="12" xfId="0" applyFont="1" applyBorder="1"/>
    <xf numFmtId="0" fontId="4" fillId="0" borderId="15" xfId="0" applyFont="1" applyBorder="1"/>
    <xf numFmtId="0" fontId="4" fillId="0" borderId="16" xfId="0" applyFont="1" applyFill="1" applyBorder="1"/>
    <xf numFmtId="0" fontId="0" fillId="0" borderId="14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49" fontId="0" fillId="0" borderId="14" xfId="0" quotePrefix="1" applyNumberFormat="1" applyFill="1" applyBorder="1" applyAlignment="1">
      <alignment horizontal="left" vertical="top" wrapText="1"/>
    </xf>
    <xf numFmtId="49" fontId="0" fillId="0" borderId="0" xfId="0" quotePrefix="1" applyNumberFormat="1" applyFill="1" applyBorder="1" applyAlignment="1">
      <alignment horizontal="left" vertical="top" wrapText="1"/>
    </xf>
    <xf numFmtId="49" fontId="0" fillId="0" borderId="6" xfId="0" quotePrefix="1" applyNumberFormat="1" applyFill="1" applyBorder="1" applyAlignment="1">
      <alignment horizontal="left" vertical="top" wrapText="1"/>
    </xf>
    <xf numFmtId="49" fontId="0" fillId="0" borderId="8" xfId="0" quotePrefix="1" applyNumberFormat="1" applyFill="1" applyBorder="1" applyAlignment="1">
      <alignment horizontal="left" vertical="top" wrapText="1"/>
    </xf>
    <xf numFmtId="49" fontId="0" fillId="0" borderId="9" xfId="0" quotePrefix="1" applyNumberFormat="1" applyFill="1" applyBorder="1" applyAlignment="1">
      <alignment horizontal="left" vertical="top" wrapText="1"/>
    </xf>
    <xf numFmtId="49" fontId="0" fillId="0" borderId="7" xfId="0" quotePrefix="1" applyNumberFormat="1" applyFill="1" applyBorder="1" applyAlignment="1">
      <alignment horizontal="left" vertical="top" wrapText="1"/>
    </xf>
    <xf numFmtId="0" fontId="4" fillId="0" borderId="11" xfId="0" applyFont="1" applyBorder="1"/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Fill="1" applyBorder="1" applyAlignment="1">
      <alignment horizontal="left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7"/>
  <colors>
    <mruColors>
      <color rgb="FF335DAF"/>
      <color rgb="FF325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(null)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</xdr:colOff>
      <xdr:row>79</xdr:row>
      <xdr:rowOff>9771</xdr:rowOff>
    </xdr:from>
    <xdr:to>
      <xdr:col>1</xdr:col>
      <xdr:colOff>801074</xdr:colOff>
      <xdr:row>80</xdr:row>
      <xdr:rowOff>29310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5606BCB-3D7E-D246-B570-1DD70C8F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" y="14165386"/>
          <a:ext cx="1123459" cy="224692"/>
        </a:xfrm>
        <a:prstGeom prst="rect">
          <a:avLst/>
        </a:prstGeom>
      </xdr:spPr>
    </xdr:pic>
    <xdr:clientData/>
  </xdr:twoCellAnchor>
  <xdr:oneCellAnchor>
    <xdr:from>
      <xdr:col>10</xdr:col>
      <xdr:colOff>502278</xdr:colOff>
      <xdr:row>51</xdr:row>
      <xdr:rowOff>102584</xdr:rowOff>
    </xdr:from>
    <xdr:ext cx="5090653" cy="233205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D8AF4AC-71AA-9742-B813-0807FB0B26C7}"/>
            </a:ext>
          </a:extLst>
        </xdr:cNvPr>
        <xdr:cNvSpPr txBox="1"/>
      </xdr:nvSpPr>
      <xdr:spPr>
        <a:xfrm rot="10800000" flipH="1" flipV="1">
          <a:off x="9392278" y="10565430"/>
          <a:ext cx="509065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de-DE" sz="900"/>
            <a:t>Sources: https://www.pjrc.com/teensy/card9a_rev1.pdf; https://www.pjrc.com/teensy/card9b_rev1.pdf</a:t>
          </a:r>
        </a:p>
      </xdr:txBody>
    </xdr:sp>
    <xdr:clientData/>
  </xdr:oneCellAnchor>
  <xdr:twoCellAnchor>
    <xdr:from>
      <xdr:col>9</xdr:col>
      <xdr:colOff>18943</xdr:colOff>
      <xdr:row>0</xdr:row>
      <xdr:rowOff>115135</xdr:rowOff>
    </xdr:from>
    <xdr:to>
      <xdr:col>17</xdr:col>
      <xdr:colOff>39078</xdr:colOff>
      <xdr:row>50</xdr:row>
      <xdr:rowOff>134752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9F29C237-4406-4441-BBB5-92C7E5F08575}"/>
            </a:ext>
          </a:extLst>
        </xdr:cNvPr>
        <xdr:cNvGrpSpPr/>
      </xdr:nvGrpSpPr>
      <xdr:grpSpPr>
        <a:xfrm>
          <a:off x="8039481" y="115135"/>
          <a:ext cx="6887905" cy="10277309"/>
          <a:chOff x="8034884" y="115135"/>
          <a:chExt cx="6878135" cy="10104911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90C05433-9127-3F43-966A-EBC70F74C0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4884" y="115135"/>
            <a:ext cx="6664361" cy="4683522"/>
          </a:xfrm>
          <a:prstGeom prst="rect">
            <a:avLst/>
          </a:prstGeom>
        </xdr:spPr>
      </xdr:pic>
      <xdr:pic>
        <xdr:nvPicPr>
          <xdr:cNvPr id="3" name="Bild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20" t="5507" r="230" b="4854"/>
          <a:stretch/>
        </xdr:blipFill>
        <xdr:spPr>
          <a:xfrm>
            <a:off x="9138253" y="4718092"/>
            <a:ext cx="5774766" cy="5501954"/>
          </a:xfrm>
          <a:prstGeom prst="rect">
            <a:avLst/>
          </a:prstGeom>
        </xdr:spPr>
      </xdr:pic>
      <xdr:cxnSp macro="">
        <xdr:nvCxnSpPr>
          <xdr:cNvPr id="6" name="Gerade Verbindung mit Pfeil 5">
            <a:extLst>
              <a:ext uri="{FF2B5EF4-FFF2-40B4-BE49-F238E27FC236}">
                <a16:creationId xmlns:a16="http://schemas.microsoft.com/office/drawing/2014/main" id="{FD347F0B-5940-DC4A-ABF3-6F01D447B9EE}"/>
              </a:ext>
            </a:extLst>
          </xdr:cNvPr>
          <xdr:cNvCxnSpPr/>
        </xdr:nvCxnSpPr>
        <xdr:spPr>
          <a:xfrm>
            <a:off x="9349799" y="8063744"/>
            <a:ext cx="1552389" cy="6350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Gerade Verbindung mit Pfeil 11">
            <a:extLst>
              <a:ext uri="{FF2B5EF4-FFF2-40B4-BE49-F238E27FC236}">
                <a16:creationId xmlns:a16="http://schemas.microsoft.com/office/drawing/2014/main" id="{FB57FE77-15D9-7F4D-8786-C76FFE109934}"/>
              </a:ext>
            </a:extLst>
          </xdr:cNvPr>
          <xdr:cNvCxnSpPr/>
        </xdr:nvCxnSpPr>
        <xdr:spPr>
          <a:xfrm flipV="1">
            <a:off x="9349799" y="8289438"/>
            <a:ext cx="1560150" cy="1412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A0433A7-26E5-C44F-AD45-96A91F9F2950}"/>
              </a:ext>
            </a:extLst>
          </xdr:cNvPr>
          <xdr:cNvSpPr txBox="1"/>
        </xdr:nvSpPr>
        <xdr:spPr>
          <a:xfrm>
            <a:off x="8384831" y="8170906"/>
            <a:ext cx="10351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DC (14)</a:t>
            </a:r>
          </a:p>
        </xdr:txBody>
      </xdr:sp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ED764666-7175-E140-8077-2D3B6CF2BFCA}"/>
              </a:ext>
            </a:extLst>
          </xdr:cNvPr>
          <xdr:cNvSpPr txBox="1"/>
        </xdr:nvSpPr>
        <xdr:spPr>
          <a:xfrm>
            <a:off x="8384831" y="7931101"/>
            <a:ext cx="10467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DD (16)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1"/>
  <sheetViews>
    <sheetView tabSelected="1" zoomScale="130" zoomScaleNormal="130" workbookViewId="0"/>
  </sheetViews>
  <sheetFormatPr baseColWidth="10" defaultRowHeight="16"/>
  <cols>
    <col min="1" max="1" width="4.33203125" style="137" bestFit="1" customWidth="1"/>
    <col min="2" max="2" width="29.83203125" bestFit="1" customWidth="1"/>
    <col min="3" max="3" width="14.33203125" bestFit="1" customWidth="1"/>
    <col min="4" max="4" width="30.83203125" customWidth="1"/>
    <col min="5" max="5" width="6.33203125" bestFit="1" customWidth="1"/>
    <col min="6" max="6" width="4.5" hidden="1" customWidth="1"/>
    <col min="7" max="7" width="11.6640625" hidden="1" customWidth="1"/>
    <col min="8" max="8" width="8.33203125" customWidth="1"/>
    <col min="9" max="9" width="11.1640625" style="66" bestFit="1" customWidth="1"/>
    <col min="12" max="12" width="13.83203125" customWidth="1"/>
  </cols>
  <sheetData>
    <row r="1" spans="1:9">
      <c r="A1" s="46" t="s">
        <v>0</v>
      </c>
      <c r="B1" s="47" t="s">
        <v>1</v>
      </c>
      <c r="C1" s="47" t="s">
        <v>2</v>
      </c>
      <c r="D1" s="47" t="s">
        <v>38</v>
      </c>
      <c r="E1" s="48" t="s">
        <v>24</v>
      </c>
      <c r="F1" s="48" t="s">
        <v>222</v>
      </c>
      <c r="G1" s="48" t="s">
        <v>25</v>
      </c>
      <c r="H1" s="48" t="s">
        <v>40</v>
      </c>
      <c r="I1" s="61" t="s">
        <v>144</v>
      </c>
    </row>
    <row r="2" spans="1:9">
      <c r="A2" s="130">
        <v>0</v>
      </c>
      <c r="B2" s="9" t="s">
        <v>28</v>
      </c>
      <c r="C2" s="10" t="s">
        <v>233</v>
      </c>
      <c r="D2" s="71" t="s">
        <v>212</v>
      </c>
      <c r="E2" s="40"/>
      <c r="F2" s="40"/>
      <c r="G2" s="40" t="s">
        <v>26</v>
      </c>
      <c r="H2" s="40" t="s">
        <v>26</v>
      </c>
      <c r="I2" s="62" t="s">
        <v>79</v>
      </c>
    </row>
    <row r="3" spans="1:9">
      <c r="A3" s="130">
        <v>1</v>
      </c>
      <c r="B3" s="9" t="s">
        <v>29</v>
      </c>
      <c r="C3" s="10" t="s">
        <v>234</v>
      </c>
      <c r="D3" s="71" t="s">
        <v>213</v>
      </c>
      <c r="E3" s="40"/>
      <c r="F3" s="40"/>
      <c r="G3" s="40" t="s">
        <v>26</v>
      </c>
      <c r="H3" s="40" t="s">
        <v>26</v>
      </c>
      <c r="I3" s="62" t="s">
        <v>80</v>
      </c>
    </row>
    <row r="4" spans="1:9">
      <c r="A4" s="2">
        <v>2</v>
      </c>
      <c r="B4" s="97" t="s">
        <v>196</v>
      </c>
      <c r="C4" s="30" t="s">
        <v>257</v>
      </c>
      <c r="D4" s="82" t="s">
        <v>258</v>
      </c>
      <c r="E4" s="41"/>
      <c r="F4" s="41" t="s">
        <v>26</v>
      </c>
      <c r="G4" s="41"/>
      <c r="H4" s="41" t="s">
        <v>26</v>
      </c>
      <c r="I4" s="64" t="s">
        <v>81</v>
      </c>
    </row>
    <row r="5" spans="1:9">
      <c r="A5" s="130">
        <v>3</v>
      </c>
      <c r="B5" s="83" t="s">
        <v>152</v>
      </c>
      <c r="C5" s="10" t="s">
        <v>276</v>
      </c>
      <c r="D5" s="31" t="s">
        <v>299</v>
      </c>
      <c r="E5" s="40"/>
      <c r="F5" s="40"/>
      <c r="G5" s="40" t="s">
        <v>26</v>
      </c>
      <c r="H5" s="40" t="s">
        <v>26</v>
      </c>
      <c r="I5" s="62" t="s">
        <v>82</v>
      </c>
    </row>
    <row r="6" spans="1:9">
      <c r="A6" s="130">
        <v>4</v>
      </c>
      <c r="B6" s="83" t="s">
        <v>153</v>
      </c>
      <c r="C6" s="10" t="s">
        <v>301</v>
      </c>
      <c r="D6" s="31" t="s">
        <v>302</v>
      </c>
      <c r="E6" s="40"/>
      <c r="F6" s="40"/>
      <c r="G6" s="40" t="s">
        <v>26</v>
      </c>
      <c r="H6" s="40" t="s">
        <v>26</v>
      </c>
      <c r="I6" s="62" t="s">
        <v>83</v>
      </c>
    </row>
    <row r="7" spans="1:9">
      <c r="A7" s="130">
        <v>5</v>
      </c>
      <c r="B7" s="6" t="s">
        <v>55</v>
      </c>
      <c r="C7" s="31" t="s">
        <v>277</v>
      </c>
      <c r="D7" s="31" t="s">
        <v>12</v>
      </c>
      <c r="E7" s="40" t="s">
        <v>26</v>
      </c>
      <c r="F7" s="40"/>
      <c r="G7" s="40"/>
      <c r="H7" s="40"/>
      <c r="I7" s="62" t="s">
        <v>84</v>
      </c>
    </row>
    <row r="8" spans="1:9">
      <c r="A8" s="2">
        <v>6</v>
      </c>
      <c r="B8" s="17" t="s">
        <v>195</v>
      </c>
      <c r="C8" s="32" t="s">
        <v>278</v>
      </c>
      <c r="D8" s="30" t="s">
        <v>13</v>
      </c>
      <c r="E8" s="41"/>
      <c r="F8" s="41"/>
      <c r="G8" s="41" t="s">
        <v>26</v>
      </c>
      <c r="H8" s="41" t="s">
        <v>26</v>
      </c>
      <c r="I8" s="64" t="s">
        <v>85</v>
      </c>
    </row>
    <row r="9" spans="1:9">
      <c r="A9" s="130">
        <v>7</v>
      </c>
      <c r="B9" s="12" t="s">
        <v>56</v>
      </c>
      <c r="C9" s="31" t="s">
        <v>237</v>
      </c>
      <c r="D9" s="10" t="s">
        <v>309</v>
      </c>
      <c r="E9" s="40"/>
      <c r="F9" s="40" t="s">
        <v>26</v>
      </c>
      <c r="G9" s="40"/>
      <c r="H9" s="40"/>
      <c r="I9" s="62" t="s">
        <v>86</v>
      </c>
    </row>
    <row r="10" spans="1:9">
      <c r="A10" s="2">
        <v>8</v>
      </c>
      <c r="B10" s="13" t="s">
        <v>57</v>
      </c>
      <c r="C10" s="33" t="s">
        <v>238</v>
      </c>
      <c r="D10" s="30" t="s">
        <v>309</v>
      </c>
      <c r="E10" s="43"/>
      <c r="F10" s="43" t="s">
        <v>26</v>
      </c>
      <c r="G10" s="43"/>
      <c r="H10" s="43"/>
      <c r="I10" s="68" t="s">
        <v>87</v>
      </c>
    </row>
    <row r="11" spans="1:9">
      <c r="A11" s="130">
        <v>9</v>
      </c>
      <c r="B11" s="7" t="s">
        <v>203</v>
      </c>
      <c r="C11" s="10" t="s">
        <v>239</v>
      </c>
      <c r="D11" s="10" t="s">
        <v>71</v>
      </c>
      <c r="E11" s="40" t="s">
        <v>26</v>
      </c>
      <c r="F11" s="40"/>
      <c r="G11" s="40"/>
      <c r="H11" s="40" t="s">
        <v>26</v>
      </c>
      <c r="I11" s="62" t="s">
        <v>88</v>
      </c>
    </row>
    <row r="12" spans="1:9">
      <c r="A12" s="2">
        <v>10</v>
      </c>
      <c r="B12" s="8" t="s">
        <v>197</v>
      </c>
      <c r="C12" s="34" t="s">
        <v>240</v>
      </c>
      <c r="D12" s="34" t="s">
        <v>72</v>
      </c>
      <c r="E12" s="43" t="s">
        <v>26</v>
      </c>
      <c r="F12" s="43"/>
      <c r="G12" s="43"/>
      <c r="H12" s="43" t="s">
        <v>26</v>
      </c>
      <c r="I12" s="68" t="s">
        <v>89</v>
      </c>
    </row>
    <row r="13" spans="1:9">
      <c r="A13" s="130">
        <v>11</v>
      </c>
      <c r="B13" s="25" t="s">
        <v>3</v>
      </c>
      <c r="C13" s="10" t="s">
        <v>241</v>
      </c>
      <c r="D13" s="60" t="s">
        <v>214</v>
      </c>
      <c r="E13" s="40"/>
      <c r="F13" s="40" t="s">
        <v>26</v>
      </c>
      <c r="G13" s="40"/>
      <c r="H13" s="40" t="s">
        <v>26</v>
      </c>
      <c r="I13" s="62" t="s">
        <v>90</v>
      </c>
    </row>
    <row r="14" spans="1:9">
      <c r="A14" s="2">
        <v>12</v>
      </c>
      <c r="B14" s="97" t="s">
        <v>4</v>
      </c>
      <c r="C14" s="30" t="s">
        <v>242</v>
      </c>
      <c r="D14" s="82" t="s">
        <v>215</v>
      </c>
      <c r="E14" s="41"/>
      <c r="F14" s="41" t="s">
        <v>26</v>
      </c>
      <c r="G14" s="41"/>
      <c r="H14" s="41" t="s">
        <v>26</v>
      </c>
      <c r="I14" s="64" t="s">
        <v>91</v>
      </c>
    </row>
    <row r="15" spans="1:9">
      <c r="A15" s="131">
        <v>13</v>
      </c>
      <c r="B15" s="70" t="s">
        <v>283</v>
      </c>
      <c r="C15" s="35" t="s">
        <v>78</v>
      </c>
      <c r="D15" s="3" t="s">
        <v>151</v>
      </c>
      <c r="E15" s="42"/>
      <c r="F15" s="42" t="s">
        <v>26</v>
      </c>
      <c r="G15" s="42"/>
      <c r="H15" s="3"/>
      <c r="I15" s="67" t="s">
        <v>110</v>
      </c>
    </row>
    <row r="16" spans="1:9">
      <c r="A16" s="132">
        <v>14</v>
      </c>
      <c r="B16" s="98" t="s">
        <v>58</v>
      </c>
      <c r="C16" s="59" t="s">
        <v>243</v>
      </c>
      <c r="D16" s="96" t="s">
        <v>216</v>
      </c>
      <c r="E16" s="50"/>
      <c r="F16" s="50" t="s">
        <v>26</v>
      </c>
      <c r="G16" s="50"/>
      <c r="H16" s="50" t="s">
        <v>26</v>
      </c>
      <c r="I16" s="94" t="s">
        <v>111</v>
      </c>
    </row>
    <row r="17" spans="1:21">
      <c r="A17" s="2">
        <v>15</v>
      </c>
      <c r="B17" s="97" t="s">
        <v>298</v>
      </c>
      <c r="C17" s="57" t="s">
        <v>259</v>
      </c>
      <c r="D17" s="39" t="s">
        <v>260</v>
      </c>
      <c r="E17" s="41"/>
      <c r="F17" s="41"/>
      <c r="G17" s="41"/>
      <c r="H17" s="41" t="s">
        <v>26</v>
      </c>
      <c r="I17" s="64" t="s">
        <v>112</v>
      </c>
    </row>
    <row r="18" spans="1:21">
      <c r="A18" s="130">
        <v>16</v>
      </c>
      <c r="B18" s="88" t="s">
        <v>296</v>
      </c>
      <c r="C18" s="10" t="s">
        <v>235</v>
      </c>
      <c r="D18" s="56" t="s">
        <v>290</v>
      </c>
      <c r="E18" s="40"/>
      <c r="F18" s="40"/>
      <c r="G18" s="40" t="s">
        <v>26</v>
      </c>
      <c r="H18" s="40" t="s">
        <v>26</v>
      </c>
      <c r="I18" s="62" t="s">
        <v>113</v>
      </c>
    </row>
    <row r="19" spans="1:21">
      <c r="A19" s="2">
        <v>17</v>
      </c>
      <c r="B19" s="95" t="s">
        <v>297</v>
      </c>
      <c r="C19" s="32" t="s">
        <v>236</v>
      </c>
      <c r="D19" s="57" t="s">
        <v>291</v>
      </c>
      <c r="E19" s="41"/>
      <c r="F19" s="41"/>
      <c r="G19" s="41" t="s">
        <v>26</v>
      </c>
      <c r="H19" s="41" t="s">
        <v>26</v>
      </c>
      <c r="I19" s="64" t="s">
        <v>114</v>
      </c>
    </row>
    <row r="20" spans="1:21">
      <c r="A20" s="133">
        <v>18</v>
      </c>
      <c r="B20" s="85" t="s">
        <v>30</v>
      </c>
      <c r="C20" s="54" t="s">
        <v>225</v>
      </c>
      <c r="D20" s="54" t="s">
        <v>16</v>
      </c>
      <c r="E20" s="40" t="s">
        <v>26</v>
      </c>
      <c r="F20" s="40"/>
      <c r="G20" s="40"/>
      <c r="H20" s="40"/>
      <c r="I20" s="62" t="s">
        <v>115</v>
      </c>
    </row>
    <row r="21" spans="1:21">
      <c r="A21" s="134">
        <v>19</v>
      </c>
      <c r="B21" s="86" t="s">
        <v>31</v>
      </c>
      <c r="C21" s="55" t="s">
        <v>226</v>
      </c>
      <c r="D21" s="55" t="s">
        <v>17</v>
      </c>
      <c r="E21" s="41" t="s">
        <v>26</v>
      </c>
      <c r="F21" s="41"/>
      <c r="G21" s="41"/>
      <c r="H21" s="41"/>
      <c r="I21" s="64" t="s">
        <v>116</v>
      </c>
    </row>
    <row r="22" spans="1:21">
      <c r="A22" s="130">
        <v>20</v>
      </c>
      <c r="B22" s="6" t="s">
        <v>204</v>
      </c>
      <c r="C22" s="10" t="s">
        <v>288</v>
      </c>
      <c r="D22" s="31" t="s">
        <v>315</v>
      </c>
      <c r="E22" s="40"/>
      <c r="F22" s="40"/>
      <c r="G22" s="40" t="s">
        <v>26</v>
      </c>
      <c r="H22" s="40" t="s">
        <v>26</v>
      </c>
      <c r="I22" s="62" t="s">
        <v>117</v>
      </c>
    </row>
    <row r="23" spans="1:21">
      <c r="A23" s="2">
        <v>21</v>
      </c>
      <c r="B23" s="17" t="s">
        <v>206</v>
      </c>
      <c r="C23" s="30" t="s">
        <v>287</v>
      </c>
      <c r="D23" s="32" t="s">
        <v>316</v>
      </c>
      <c r="E23" s="41"/>
      <c r="F23" s="41"/>
      <c r="G23" s="41" t="s">
        <v>26</v>
      </c>
      <c r="H23" s="41" t="s">
        <v>26</v>
      </c>
      <c r="I23" s="64" t="s">
        <v>118</v>
      </c>
    </row>
    <row r="24" spans="1:21">
      <c r="A24" s="130">
        <v>22</v>
      </c>
      <c r="B24" s="85" t="s">
        <v>207</v>
      </c>
      <c r="C24" s="10" t="s">
        <v>246</v>
      </c>
      <c r="D24" s="10" t="s">
        <v>77</v>
      </c>
      <c r="E24" s="40"/>
      <c r="F24" s="40" t="s">
        <v>26</v>
      </c>
      <c r="G24" s="40"/>
      <c r="H24" s="40"/>
      <c r="I24" s="62" t="s">
        <v>119</v>
      </c>
    </row>
    <row r="25" spans="1:21">
      <c r="A25" s="2">
        <v>23</v>
      </c>
      <c r="B25" s="87" t="s">
        <v>205</v>
      </c>
      <c r="C25" s="30" t="s">
        <v>247</v>
      </c>
      <c r="D25" s="37" t="s">
        <v>209</v>
      </c>
      <c r="E25" s="41"/>
      <c r="F25" s="41"/>
      <c r="G25" s="41" t="s">
        <v>26</v>
      </c>
      <c r="H25" s="41" t="s">
        <v>26</v>
      </c>
      <c r="I25" s="64" t="s">
        <v>120</v>
      </c>
    </row>
    <row r="26" spans="1:21">
      <c r="A26" s="130">
        <v>24</v>
      </c>
      <c r="B26" s="5" t="s">
        <v>5</v>
      </c>
      <c r="C26" s="10" t="s">
        <v>282</v>
      </c>
      <c r="D26" s="10" t="s">
        <v>25</v>
      </c>
      <c r="E26" s="40"/>
      <c r="F26" s="40"/>
      <c r="G26" s="40" t="s">
        <v>26</v>
      </c>
      <c r="H26" s="40" t="s">
        <v>26</v>
      </c>
      <c r="I26" s="62" t="s">
        <v>92</v>
      </c>
    </row>
    <row r="27" spans="1:21">
      <c r="A27" s="2">
        <v>25</v>
      </c>
      <c r="B27" s="17" t="s">
        <v>283</v>
      </c>
      <c r="C27" s="82" t="s">
        <v>289</v>
      </c>
      <c r="D27" s="30" t="s">
        <v>286</v>
      </c>
      <c r="E27" s="41"/>
      <c r="F27" s="41"/>
      <c r="G27" s="41" t="s">
        <v>26</v>
      </c>
      <c r="H27" s="41" t="s">
        <v>26</v>
      </c>
      <c r="I27" s="64" t="s">
        <v>93</v>
      </c>
    </row>
    <row r="28" spans="1:21">
      <c r="A28" s="130">
        <v>26</v>
      </c>
      <c r="B28" s="91" t="s">
        <v>198</v>
      </c>
      <c r="C28" s="10" t="s">
        <v>248</v>
      </c>
      <c r="D28" s="10" t="s">
        <v>231</v>
      </c>
      <c r="E28" s="40"/>
      <c r="F28" s="40" t="s">
        <v>26</v>
      </c>
      <c r="G28" s="40"/>
      <c r="H28" s="40" t="s">
        <v>26</v>
      </c>
      <c r="I28" s="62" t="s">
        <v>94</v>
      </c>
    </row>
    <row r="29" spans="1:21">
      <c r="A29" s="2">
        <v>27</v>
      </c>
      <c r="B29" s="92" t="s">
        <v>32</v>
      </c>
      <c r="C29" s="30" t="s">
        <v>249</v>
      </c>
      <c r="D29" s="30" t="s">
        <v>232</v>
      </c>
      <c r="E29" s="41"/>
      <c r="F29" s="41" t="s">
        <v>26</v>
      </c>
      <c r="G29" s="41"/>
      <c r="H29" s="41" t="s">
        <v>26</v>
      </c>
      <c r="I29" s="64" t="s">
        <v>95</v>
      </c>
    </row>
    <row r="30" spans="1:21">
      <c r="A30" s="131">
        <v>28</v>
      </c>
      <c r="B30" s="16" t="s">
        <v>33</v>
      </c>
      <c r="C30" s="3" t="s">
        <v>20</v>
      </c>
      <c r="D30" s="3" t="s">
        <v>21</v>
      </c>
      <c r="E30" s="42" t="s">
        <v>26</v>
      </c>
      <c r="F30" s="42"/>
      <c r="G30" s="42"/>
      <c r="H30" s="42"/>
      <c r="I30" s="67" t="s">
        <v>96</v>
      </c>
      <c r="R30" s="52"/>
      <c r="S30" s="52"/>
      <c r="T30" s="52"/>
      <c r="U30" s="52"/>
    </row>
    <row r="31" spans="1:21">
      <c r="A31" s="130">
        <v>29</v>
      </c>
      <c r="B31" s="19" t="s">
        <v>168</v>
      </c>
      <c r="C31" s="10" t="s">
        <v>244</v>
      </c>
      <c r="D31" s="52" t="s">
        <v>172</v>
      </c>
      <c r="E31" s="40"/>
      <c r="F31" s="40" t="s">
        <v>26</v>
      </c>
      <c r="G31" s="40" t="s">
        <v>26</v>
      </c>
      <c r="H31" s="40" t="s">
        <v>26</v>
      </c>
      <c r="I31" s="62" t="s">
        <v>97</v>
      </c>
      <c r="R31" s="52"/>
      <c r="U31" s="52"/>
    </row>
    <row r="32" spans="1:21">
      <c r="A32" s="2">
        <v>30</v>
      </c>
      <c r="B32" s="20" t="s">
        <v>168</v>
      </c>
      <c r="C32" s="30" t="s">
        <v>245</v>
      </c>
      <c r="D32" s="30" t="s">
        <v>300</v>
      </c>
      <c r="E32" s="41"/>
      <c r="F32" s="41"/>
      <c r="G32" s="41" t="s">
        <v>26</v>
      </c>
      <c r="H32" s="41" t="s">
        <v>26</v>
      </c>
      <c r="I32" s="64" t="s">
        <v>98</v>
      </c>
      <c r="R32" s="52"/>
      <c r="U32" s="52"/>
    </row>
    <row r="33" spans="1:21">
      <c r="A33" s="130">
        <v>31</v>
      </c>
      <c r="B33" s="9" t="s">
        <v>202</v>
      </c>
      <c r="C33" s="10" t="s">
        <v>256</v>
      </c>
      <c r="D33" s="71" t="s">
        <v>262</v>
      </c>
      <c r="E33" s="40"/>
      <c r="F33" s="40"/>
      <c r="G33" s="40" t="s">
        <v>26</v>
      </c>
      <c r="H33" s="40" t="s">
        <v>26</v>
      </c>
      <c r="I33" s="62" t="s">
        <v>99</v>
      </c>
    </row>
    <row r="34" spans="1:21">
      <c r="A34" s="2">
        <v>32</v>
      </c>
      <c r="B34" s="11" t="s">
        <v>59</v>
      </c>
      <c r="C34" s="30" t="s">
        <v>250</v>
      </c>
      <c r="D34" s="93" t="s">
        <v>217</v>
      </c>
      <c r="E34" s="41"/>
      <c r="F34" s="41"/>
      <c r="G34" s="41" t="s">
        <v>26</v>
      </c>
      <c r="H34" s="41" t="s">
        <v>26</v>
      </c>
      <c r="I34" s="64" t="s">
        <v>100</v>
      </c>
    </row>
    <row r="35" spans="1:21">
      <c r="A35" s="130">
        <v>33</v>
      </c>
      <c r="B35" s="7" t="s">
        <v>60</v>
      </c>
      <c r="C35" s="10" t="s">
        <v>251</v>
      </c>
      <c r="D35" s="36" t="s">
        <v>229</v>
      </c>
      <c r="E35" s="40"/>
      <c r="F35" s="40"/>
      <c r="G35" s="40" t="s">
        <v>26</v>
      </c>
      <c r="H35" s="40" t="s">
        <v>26</v>
      </c>
      <c r="I35" s="62" t="s">
        <v>101</v>
      </c>
    </row>
    <row r="36" spans="1:21">
      <c r="A36" s="2">
        <v>34</v>
      </c>
      <c r="B36" s="18" t="s">
        <v>61</v>
      </c>
      <c r="C36" s="30" t="s">
        <v>252</v>
      </c>
      <c r="D36" s="37" t="s">
        <v>230</v>
      </c>
      <c r="E36" s="41"/>
      <c r="F36" s="41"/>
      <c r="G36" s="41" t="s">
        <v>26</v>
      </c>
      <c r="H36" s="41" t="s">
        <v>26</v>
      </c>
      <c r="I36" s="64" t="s">
        <v>102</v>
      </c>
    </row>
    <row r="37" spans="1:21">
      <c r="A37" s="130">
        <v>35</v>
      </c>
      <c r="B37" s="14" t="s">
        <v>62</v>
      </c>
      <c r="C37" s="31" t="s">
        <v>53</v>
      </c>
      <c r="D37" s="10" t="s">
        <v>49</v>
      </c>
      <c r="E37" s="40" t="s">
        <v>26</v>
      </c>
      <c r="F37" s="10"/>
      <c r="G37" s="10"/>
      <c r="H37" s="40"/>
      <c r="I37" s="62" t="s">
        <v>103</v>
      </c>
    </row>
    <row r="38" spans="1:21">
      <c r="A38" s="2">
        <v>36</v>
      </c>
      <c r="B38" s="15" t="s">
        <v>63</v>
      </c>
      <c r="C38" s="32" t="s">
        <v>54</v>
      </c>
      <c r="D38" s="30" t="s">
        <v>50</v>
      </c>
      <c r="E38" s="41" t="s">
        <v>26</v>
      </c>
      <c r="F38" s="30"/>
      <c r="G38" s="30"/>
      <c r="H38" s="41"/>
      <c r="I38" s="64" t="s">
        <v>104</v>
      </c>
      <c r="S38" s="52"/>
      <c r="T38" s="52"/>
      <c r="U38" s="52"/>
    </row>
    <row r="39" spans="1:21">
      <c r="A39" s="130">
        <v>37</v>
      </c>
      <c r="B39" s="28" t="s">
        <v>292</v>
      </c>
      <c r="C39" s="49" t="s">
        <v>253</v>
      </c>
      <c r="D39" s="10" t="s">
        <v>147</v>
      </c>
      <c r="E39" s="40"/>
      <c r="F39" s="40"/>
      <c r="G39" s="40" t="s">
        <v>26</v>
      </c>
      <c r="H39" s="40" t="s">
        <v>26</v>
      </c>
      <c r="I39" s="62" t="s">
        <v>105</v>
      </c>
      <c r="S39" s="52"/>
      <c r="T39" s="52"/>
      <c r="U39" s="52"/>
    </row>
    <row r="40" spans="1:21">
      <c r="A40" s="2">
        <v>38</v>
      </c>
      <c r="B40" s="29" t="s">
        <v>293</v>
      </c>
      <c r="C40" s="32" t="s">
        <v>254</v>
      </c>
      <c r="D40" s="30" t="s">
        <v>147</v>
      </c>
      <c r="E40" s="41"/>
      <c r="F40" s="41"/>
      <c r="G40" s="41" t="s">
        <v>26</v>
      </c>
      <c r="H40" s="41" t="s">
        <v>26</v>
      </c>
      <c r="I40" s="64" t="s">
        <v>106</v>
      </c>
      <c r="S40" s="52"/>
      <c r="T40" s="52"/>
      <c r="U40" s="52"/>
    </row>
    <row r="41" spans="1:21">
      <c r="A41" s="2">
        <v>39</v>
      </c>
      <c r="B41" s="87" t="s">
        <v>34</v>
      </c>
      <c r="C41" s="30" t="s">
        <v>70</v>
      </c>
      <c r="D41" s="30" t="s">
        <v>27</v>
      </c>
      <c r="E41" s="41"/>
      <c r="F41" s="41" t="s">
        <v>26</v>
      </c>
      <c r="G41" s="41"/>
      <c r="H41" s="41"/>
      <c r="I41" s="64" t="s">
        <v>107</v>
      </c>
      <c r="S41" s="52"/>
      <c r="T41" s="52"/>
      <c r="U41" s="52"/>
    </row>
    <row r="42" spans="1:21">
      <c r="A42" s="130" t="s">
        <v>6</v>
      </c>
      <c r="B42" s="99" t="s">
        <v>294</v>
      </c>
      <c r="C42" s="10" t="s">
        <v>76</v>
      </c>
      <c r="D42" s="36" t="s">
        <v>74</v>
      </c>
      <c r="E42" s="40"/>
      <c r="F42" s="40" t="s">
        <v>26</v>
      </c>
      <c r="G42" s="40"/>
      <c r="H42" s="40" t="s">
        <v>26</v>
      </c>
      <c r="I42" s="62" t="s">
        <v>108</v>
      </c>
      <c r="S42" s="52"/>
      <c r="T42" s="52"/>
      <c r="U42" s="52"/>
    </row>
    <row r="43" spans="1:21">
      <c r="A43" s="2" t="s">
        <v>7</v>
      </c>
      <c r="B43" s="100" t="s">
        <v>295</v>
      </c>
      <c r="C43" s="30" t="s">
        <v>255</v>
      </c>
      <c r="D43" s="37" t="s">
        <v>37</v>
      </c>
      <c r="E43" s="41"/>
      <c r="F43" s="41"/>
      <c r="G43" s="41" t="s">
        <v>26</v>
      </c>
      <c r="H43" s="41" t="s">
        <v>26</v>
      </c>
      <c r="I43" s="64" t="s">
        <v>109</v>
      </c>
      <c r="S43" s="52"/>
      <c r="T43" s="52"/>
      <c r="U43" s="52"/>
    </row>
    <row r="44" spans="1:21">
      <c r="A44" s="133">
        <v>40</v>
      </c>
      <c r="B44" s="81" t="s">
        <v>5</v>
      </c>
      <c r="C44" s="80" t="s">
        <v>41</v>
      </c>
      <c r="D44" s="54" t="s">
        <v>166</v>
      </c>
      <c r="E44" s="40" t="s">
        <v>26</v>
      </c>
      <c r="F44" s="40"/>
      <c r="G44" s="40"/>
      <c r="H44" s="40"/>
      <c r="I44" s="62" t="s">
        <v>121</v>
      </c>
      <c r="S44" s="52"/>
      <c r="T44" s="52"/>
      <c r="U44" s="52"/>
    </row>
    <row r="45" spans="1:21">
      <c r="A45" s="133">
        <v>41</v>
      </c>
      <c r="B45" s="23" t="s">
        <v>5</v>
      </c>
      <c r="C45" s="54" t="s">
        <v>42</v>
      </c>
      <c r="D45" s="52" t="s">
        <v>167</v>
      </c>
      <c r="E45" s="40" t="s">
        <v>26</v>
      </c>
      <c r="F45" s="40"/>
      <c r="G45" s="40"/>
      <c r="H45" s="40"/>
      <c r="I45" s="62" t="s">
        <v>122</v>
      </c>
      <c r="S45" s="52"/>
      <c r="T45" s="52"/>
      <c r="U45" s="52"/>
    </row>
    <row r="46" spans="1:21">
      <c r="A46" s="133">
        <v>42</v>
      </c>
      <c r="B46" s="23" t="s">
        <v>5</v>
      </c>
      <c r="C46" s="10" t="s">
        <v>22</v>
      </c>
      <c r="D46" s="36" t="s">
        <v>23</v>
      </c>
      <c r="E46" s="40"/>
      <c r="F46" s="40"/>
      <c r="G46" s="40"/>
      <c r="H46" s="40" t="s">
        <v>26</v>
      </c>
      <c r="I46" s="62" t="s">
        <v>123</v>
      </c>
    </row>
    <row r="47" spans="1:21">
      <c r="A47" s="133">
        <v>43</v>
      </c>
      <c r="B47" s="23" t="s">
        <v>201</v>
      </c>
      <c r="C47" s="31" t="s">
        <v>227</v>
      </c>
      <c r="D47" s="36" t="s">
        <v>18</v>
      </c>
      <c r="E47" s="40" t="s">
        <v>26</v>
      </c>
      <c r="F47" s="40"/>
      <c r="G47" s="40"/>
      <c r="H47" s="40"/>
      <c r="I47" s="62" t="s">
        <v>124</v>
      </c>
    </row>
    <row r="48" spans="1:21">
      <c r="A48" s="133">
        <v>44</v>
      </c>
      <c r="B48" s="23" t="s">
        <v>64</v>
      </c>
      <c r="C48" s="31" t="s">
        <v>228</v>
      </c>
      <c r="D48" s="38" t="s">
        <v>19</v>
      </c>
      <c r="E48" s="40" t="s">
        <v>26</v>
      </c>
      <c r="F48" s="40"/>
      <c r="G48" s="40"/>
      <c r="H48" s="40"/>
      <c r="I48" s="62" t="s">
        <v>125</v>
      </c>
    </row>
    <row r="49" spans="1:20">
      <c r="A49" s="133">
        <v>45</v>
      </c>
      <c r="B49" s="25" t="s">
        <v>208</v>
      </c>
      <c r="C49" s="10" t="s">
        <v>261</v>
      </c>
      <c r="D49" s="10" t="s">
        <v>263</v>
      </c>
      <c r="E49" s="40"/>
      <c r="F49" s="40"/>
      <c r="G49" s="40" t="s">
        <v>26</v>
      </c>
      <c r="H49" s="40" t="s">
        <v>26</v>
      </c>
      <c r="I49" s="62" t="s">
        <v>126</v>
      </c>
    </row>
    <row r="50" spans="1:20">
      <c r="A50" s="134">
        <v>46</v>
      </c>
      <c r="B50" s="24" t="s">
        <v>65</v>
      </c>
      <c r="C50" s="30" t="s">
        <v>264</v>
      </c>
      <c r="D50" s="32" t="s">
        <v>25</v>
      </c>
      <c r="E50" s="41"/>
      <c r="F50" s="41"/>
      <c r="G50" s="41" t="s">
        <v>26</v>
      </c>
      <c r="H50" s="41" t="s">
        <v>26</v>
      </c>
      <c r="I50" s="64" t="s">
        <v>279</v>
      </c>
    </row>
    <row r="51" spans="1:20">
      <c r="A51" s="133">
        <v>47</v>
      </c>
      <c r="B51" s="26" t="s">
        <v>35</v>
      </c>
      <c r="C51" s="10" t="s">
        <v>265</v>
      </c>
      <c r="D51" s="36" t="s">
        <v>304</v>
      </c>
      <c r="E51" s="40"/>
      <c r="F51" s="40"/>
      <c r="G51" s="40" t="s">
        <v>26</v>
      </c>
      <c r="H51" s="40" t="s">
        <v>26</v>
      </c>
      <c r="I51" s="62" t="s">
        <v>127</v>
      </c>
    </row>
    <row r="52" spans="1:20">
      <c r="A52" s="2">
        <v>48</v>
      </c>
      <c r="B52" s="27" t="s">
        <v>36</v>
      </c>
      <c r="C52" s="30" t="s">
        <v>266</v>
      </c>
      <c r="D52" s="37" t="s">
        <v>303</v>
      </c>
      <c r="E52" s="30"/>
      <c r="F52" s="30"/>
      <c r="G52" s="41" t="s">
        <v>26</v>
      </c>
      <c r="H52" s="41" t="s">
        <v>26</v>
      </c>
      <c r="I52" s="64" t="s">
        <v>128</v>
      </c>
    </row>
    <row r="53" spans="1:20">
      <c r="A53" s="130">
        <v>49</v>
      </c>
      <c r="B53" s="85" t="s">
        <v>8</v>
      </c>
      <c r="C53" s="59" t="s">
        <v>223</v>
      </c>
      <c r="D53" s="52" t="s">
        <v>145</v>
      </c>
      <c r="E53" s="40" t="s">
        <v>26</v>
      </c>
      <c r="F53" s="40"/>
      <c r="G53" s="40"/>
      <c r="H53" s="40"/>
      <c r="I53" s="62" t="s">
        <v>129</v>
      </c>
    </row>
    <row r="54" spans="1:20">
      <c r="A54" s="2">
        <v>50</v>
      </c>
      <c r="B54" s="87" t="s">
        <v>9</v>
      </c>
      <c r="C54" s="30" t="s">
        <v>224</v>
      </c>
      <c r="D54" s="52" t="s">
        <v>146</v>
      </c>
      <c r="E54" s="41" t="s">
        <v>26</v>
      </c>
      <c r="F54" s="41"/>
      <c r="G54" s="41"/>
      <c r="H54" s="41"/>
      <c r="I54" s="64" t="s">
        <v>130</v>
      </c>
      <c r="K54" s="126" t="s">
        <v>173</v>
      </c>
      <c r="L54" s="102"/>
      <c r="M54" s="102"/>
      <c r="N54" s="102"/>
      <c r="O54" s="80"/>
      <c r="S54" t="s">
        <v>311</v>
      </c>
      <c r="T54">
        <v>63</v>
      </c>
    </row>
    <row r="55" spans="1:20" ht="17" thickBot="1">
      <c r="A55" s="132">
        <v>51</v>
      </c>
      <c r="B55" s="4" t="s">
        <v>148</v>
      </c>
      <c r="C55" s="49" t="s">
        <v>267</v>
      </c>
      <c r="D55" s="49" t="s">
        <v>219</v>
      </c>
      <c r="E55" s="50"/>
      <c r="F55" s="50"/>
      <c r="G55" s="50" t="s">
        <v>26</v>
      </c>
      <c r="H55" s="50" t="s">
        <v>26</v>
      </c>
      <c r="I55" s="62" t="s">
        <v>131</v>
      </c>
      <c r="K55" s="127" t="s">
        <v>164</v>
      </c>
      <c r="L55" s="145" t="s">
        <v>38</v>
      </c>
      <c r="M55" s="145"/>
      <c r="N55" s="79" t="s">
        <v>165</v>
      </c>
      <c r="O55" s="128" t="s">
        <v>169</v>
      </c>
      <c r="Q55" s="52"/>
      <c r="S55" t="s">
        <v>312</v>
      </c>
      <c r="T55">
        <v>1</v>
      </c>
    </row>
    <row r="56" spans="1:20">
      <c r="A56" s="130">
        <v>52</v>
      </c>
      <c r="B56" s="4" t="s">
        <v>149</v>
      </c>
      <c r="C56" s="31" t="s">
        <v>268</v>
      </c>
      <c r="D56" s="31" t="s">
        <v>220</v>
      </c>
      <c r="E56" s="40"/>
      <c r="F56" s="40"/>
      <c r="G56" s="40" t="s">
        <v>26</v>
      </c>
      <c r="H56" s="40" t="s">
        <v>26</v>
      </c>
      <c r="I56" s="62" t="s">
        <v>132</v>
      </c>
      <c r="K56" s="129" t="s">
        <v>155</v>
      </c>
      <c r="L56" s="146" t="s">
        <v>158</v>
      </c>
      <c r="M56" s="146"/>
      <c r="N56" s="110" t="s">
        <v>154</v>
      </c>
      <c r="O56" s="112" t="s">
        <v>171</v>
      </c>
      <c r="Q56" s="52"/>
      <c r="S56" t="s">
        <v>313</v>
      </c>
      <c r="T56">
        <v>1</v>
      </c>
    </row>
    <row r="57" spans="1:20">
      <c r="A57" s="130">
        <v>53</v>
      </c>
      <c r="B57" s="4" t="s">
        <v>150</v>
      </c>
      <c r="C57" s="31" t="s">
        <v>269</v>
      </c>
      <c r="D57" s="31" t="s">
        <v>221</v>
      </c>
      <c r="E57" s="40"/>
      <c r="F57" s="40"/>
      <c r="G57" s="58" t="s">
        <v>26</v>
      </c>
      <c r="H57" s="40" t="s">
        <v>26</v>
      </c>
      <c r="I57" s="62" t="s">
        <v>133</v>
      </c>
      <c r="K57" s="129" t="s">
        <v>156</v>
      </c>
      <c r="L57" s="147" t="s">
        <v>306</v>
      </c>
      <c r="M57" s="147"/>
      <c r="N57" s="110"/>
      <c r="O57" s="54"/>
      <c r="Q57" s="52"/>
      <c r="R57" s="53"/>
      <c r="S57" s="53" t="s">
        <v>314</v>
      </c>
      <c r="T57">
        <v>1</v>
      </c>
    </row>
    <row r="58" spans="1:20">
      <c r="A58" s="130">
        <v>54</v>
      </c>
      <c r="B58" s="4" t="s">
        <v>199</v>
      </c>
      <c r="C58" s="31" t="s">
        <v>270</v>
      </c>
      <c r="D58" s="31" t="s">
        <v>210</v>
      </c>
      <c r="E58" s="40"/>
      <c r="F58" s="40"/>
      <c r="G58" s="40" t="s">
        <v>26</v>
      </c>
      <c r="H58" s="40" t="s">
        <v>26</v>
      </c>
      <c r="I58" s="62" t="s">
        <v>134</v>
      </c>
      <c r="K58" s="109" t="s">
        <v>157</v>
      </c>
      <c r="L58" s="148" t="s">
        <v>305</v>
      </c>
      <c r="M58" s="148"/>
      <c r="N58" s="72" t="s">
        <v>163</v>
      </c>
      <c r="O58" s="112" t="s">
        <v>171</v>
      </c>
      <c r="S58" s="53"/>
      <c r="T58">
        <f>SUM(T54:T57)</f>
        <v>66</v>
      </c>
    </row>
    <row r="59" spans="1:20">
      <c r="A59" s="2">
        <v>55</v>
      </c>
      <c r="B59" s="4" t="s">
        <v>200</v>
      </c>
      <c r="C59" s="32" t="s">
        <v>271</v>
      </c>
      <c r="D59" s="30" t="s">
        <v>211</v>
      </c>
      <c r="E59" s="41"/>
      <c r="F59" s="41"/>
      <c r="G59" s="41" t="s">
        <v>26</v>
      </c>
      <c r="H59" s="41" t="s">
        <v>26</v>
      </c>
      <c r="I59" s="64" t="s">
        <v>135</v>
      </c>
      <c r="K59" s="109" t="s">
        <v>159</v>
      </c>
      <c r="L59" s="148" t="s">
        <v>160</v>
      </c>
      <c r="M59" s="148"/>
      <c r="N59" s="72" t="s">
        <v>161</v>
      </c>
      <c r="O59" s="112" t="s">
        <v>170</v>
      </c>
    </row>
    <row r="60" spans="1:20">
      <c r="A60" s="130">
        <v>56</v>
      </c>
      <c r="B60" s="89" t="s">
        <v>284</v>
      </c>
      <c r="C60" s="31" t="s">
        <v>272</v>
      </c>
      <c r="D60" s="10" t="s">
        <v>310</v>
      </c>
      <c r="E60" s="40"/>
      <c r="F60" s="40"/>
      <c r="G60" s="40" t="s">
        <v>26</v>
      </c>
      <c r="H60" s="40"/>
      <c r="I60" s="62" t="s">
        <v>136</v>
      </c>
      <c r="K60" s="113" t="s">
        <v>162</v>
      </c>
      <c r="L60" s="149" t="s">
        <v>307</v>
      </c>
      <c r="M60" s="149"/>
      <c r="N60" s="73"/>
      <c r="O60" s="57"/>
    </row>
    <row r="61" spans="1:20">
      <c r="A61" s="2">
        <v>57</v>
      </c>
      <c r="B61" s="90" t="s">
        <v>285</v>
      </c>
      <c r="C61" s="32" t="s">
        <v>273</v>
      </c>
      <c r="D61" s="30" t="s">
        <v>310</v>
      </c>
      <c r="E61" s="41"/>
      <c r="F61" s="41"/>
      <c r="G61" s="41" t="s">
        <v>26</v>
      </c>
      <c r="H61" s="41"/>
      <c r="I61" s="64" t="s">
        <v>137</v>
      </c>
      <c r="K61" s="66"/>
      <c r="L61" s="66"/>
      <c r="M61" s="66"/>
    </row>
    <row r="62" spans="1:20" s="1" customFormat="1">
      <c r="A62" s="132" t="s">
        <v>10</v>
      </c>
      <c r="B62" s="84" t="s">
        <v>10</v>
      </c>
      <c r="C62" s="31" t="s">
        <v>280</v>
      </c>
      <c r="D62" s="10" t="s">
        <v>14</v>
      </c>
      <c r="E62" s="50" t="s">
        <v>26</v>
      </c>
      <c r="F62" s="50"/>
      <c r="G62" s="50"/>
      <c r="H62" s="51"/>
      <c r="I62" s="63" t="s">
        <v>138</v>
      </c>
      <c r="K62" s="105" t="s">
        <v>189</v>
      </c>
      <c r="L62" s="106"/>
      <c r="M62" s="104"/>
      <c r="O62" s="105" t="s">
        <v>176</v>
      </c>
      <c r="P62" s="106"/>
      <c r="Q62" s="104"/>
    </row>
    <row r="63" spans="1:20" s="1" customFormat="1" ht="17" thickBot="1">
      <c r="A63" s="2" t="s">
        <v>11</v>
      </c>
      <c r="B63" s="87" t="s">
        <v>11</v>
      </c>
      <c r="C63" s="32" t="s">
        <v>281</v>
      </c>
      <c r="D63" s="30" t="s">
        <v>15</v>
      </c>
      <c r="E63" s="41" t="s">
        <v>26</v>
      </c>
      <c r="F63" s="41"/>
      <c r="G63" s="41"/>
      <c r="H63" s="45"/>
      <c r="I63" s="69" t="s">
        <v>139</v>
      </c>
      <c r="K63" s="107" t="s">
        <v>175</v>
      </c>
      <c r="L63" s="78" t="s">
        <v>144</v>
      </c>
      <c r="M63" s="108" t="s">
        <v>0</v>
      </c>
      <c r="O63" s="107" t="s">
        <v>175</v>
      </c>
      <c r="P63" s="78" t="s">
        <v>144</v>
      </c>
      <c r="Q63" s="108" t="s">
        <v>0</v>
      </c>
    </row>
    <row r="64" spans="1:20" s="1" customFormat="1">
      <c r="A64" s="135" t="s">
        <v>66</v>
      </c>
      <c r="B64" s="21" t="s">
        <v>47</v>
      </c>
      <c r="C64" s="31" t="s">
        <v>274</v>
      </c>
      <c r="D64" s="38" t="s">
        <v>39</v>
      </c>
      <c r="E64" s="31"/>
      <c r="F64" s="44"/>
      <c r="G64" s="40" t="s">
        <v>26</v>
      </c>
      <c r="H64" s="44" t="s">
        <v>26</v>
      </c>
      <c r="I64" s="63" t="s">
        <v>140</v>
      </c>
      <c r="K64" s="109" t="s">
        <v>174</v>
      </c>
      <c r="L64" s="110" t="s">
        <v>81</v>
      </c>
      <c r="M64" s="111">
        <v>2</v>
      </c>
      <c r="O64" s="109" t="s">
        <v>177</v>
      </c>
      <c r="P64" s="72" t="s">
        <v>85</v>
      </c>
      <c r="Q64" s="112">
        <v>6</v>
      </c>
    </row>
    <row r="65" spans="1:17" s="1" customFormat="1">
      <c r="A65" s="134" t="s">
        <v>67</v>
      </c>
      <c r="B65" s="22" t="s">
        <v>48</v>
      </c>
      <c r="C65" s="32" t="s">
        <v>275</v>
      </c>
      <c r="D65" s="39" t="s">
        <v>39</v>
      </c>
      <c r="E65" s="41"/>
      <c r="F65" s="41"/>
      <c r="G65" s="41" t="s">
        <v>26</v>
      </c>
      <c r="H65" s="45" t="s">
        <v>26</v>
      </c>
      <c r="I65" s="69" t="s">
        <v>141</v>
      </c>
      <c r="K65" s="109" t="s">
        <v>174</v>
      </c>
      <c r="L65" s="72" t="s">
        <v>89</v>
      </c>
      <c r="M65" s="112">
        <v>10</v>
      </c>
      <c r="O65" s="109" t="s">
        <v>177</v>
      </c>
      <c r="P65" s="72" t="s">
        <v>99</v>
      </c>
      <c r="Q65" s="120">
        <v>31</v>
      </c>
    </row>
    <row r="66" spans="1:17">
      <c r="A66" s="131" t="s">
        <v>68</v>
      </c>
      <c r="B66" s="35" t="s">
        <v>44</v>
      </c>
      <c r="C66" s="35" t="s">
        <v>45</v>
      </c>
      <c r="D66" s="35" t="s">
        <v>46</v>
      </c>
      <c r="E66" s="42"/>
      <c r="F66" s="42" t="s">
        <v>26</v>
      </c>
      <c r="G66" s="42"/>
      <c r="H66" s="42" t="s">
        <v>26</v>
      </c>
      <c r="I66" s="67" t="s">
        <v>142</v>
      </c>
      <c r="K66" s="113" t="s">
        <v>174</v>
      </c>
      <c r="L66" s="74" t="s">
        <v>94</v>
      </c>
      <c r="M66" s="114">
        <v>26</v>
      </c>
      <c r="O66" s="113" t="s">
        <v>177</v>
      </c>
      <c r="P66" s="75" t="s">
        <v>180</v>
      </c>
      <c r="Q66" s="116" t="s">
        <v>43</v>
      </c>
    </row>
    <row r="67" spans="1:17">
      <c r="A67" s="131" t="s">
        <v>69</v>
      </c>
      <c r="B67" s="3" t="s">
        <v>51</v>
      </c>
      <c r="C67" s="35" t="s">
        <v>52</v>
      </c>
      <c r="D67" s="35" t="s">
        <v>73</v>
      </c>
      <c r="E67" s="42"/>
      <c r="F67" s="42" t="s">
        <v>26</v>
      </c>
      <c r="G67" s="42"/>
      <c r="H67" s="42" t="s">
        <v>26</v>
      </c>
      <c r="I67" s="64" t="s">
        <v>143</v>
      </c>
      <c r="K67" s="109" t="s">
        <v>190</v>
      </c>
      <c r="L67" s="72" t="s">
        <v>85</v>
      </c>
      <c r="M67" s="115">
        <v>6</v>
      </c>
      <c r="O67" s="121" t="s">
        <v>178</v>
      </c>
      <c r="P67" s="52" t="s">
        <v>182</v>
      </c>
      <c r="Q67" s="54" t="s">
        <v>43</v>
      </c>
    </row>
    <row r="68" spans="1:17">
      <c r="A68" s="136"/>
      <c r="B68" s="1"/>
      <c r="H68" s="1"/>
      <c r="I68" s="65"/>
      <c r="K68" s="113" t="s">
        <v>190</v>
      </c>
      <c r="L68" s="74" t="s">
        <v>88</v>
      </c>
      <c r="M68" s="116">
        <v>9</v>
      </c>
      <c r="O68" s="122" t="s">
        <v>178</v>
      </c>
      <c r="P68" s="73" t="s">
        <v>183</v>
      </c>
      <c r="Q68" s="116" t="s">
        <v>43</v>
      </c>
    </row>
    <row r="69" spans="1:17">
      <c r="A69" s="136"/>
      <c r="B69" s="101" t="s">
        <v>218</v>
      </c>
      <c r="C69" s="102"/>
      <c r="D69" s="102"/>
      <c r="E69" s="102"/>
      <c r="F69" s="102"/>
      <c r="G69" s="102"/>
      <c r="H69" s="103"/>
      <c r="I69" s="104"/>
      <c r="K69" s="109" t="s">
        <v>191</v>
      </c>
      <c r="L69" s="72" t="s">
        <v>117</v>
      </c>
      <c r="M69" s="111">
        <v>20</v>
      </c>
      <c r="O69" s="123" t="s">
        <v>179</v>
      </c>
      <c r="P69" s="76" t="s">
        <v>185</v>
      </c>
      <c r="Q69" s="124" t="s">
        <v>43</v>
      </c>
    </row>
    <row r="70" spans="1:17" ht="16" customHeight="1">
      <c r="A70" s="136"/>
      <c r="B70" s="139" t="s">
        <v>308</v>
      </c>
      <c r="C70" s="140"/>
      <c r="D70" s="140"/>
      <c r="E70" s="140"/>
      <c r="F70" s="140"/>
      <c r="G70" s="140"/>
      <c r="H70" s="140"/>
      <c r="I70" s="141"/>
      <c r="K70" s="113" t="s">
        <v>191</v>
      </c>
      <c r="L70" s="74" t="s">
        <v>120</v>
      </c>
      <c r="M70" s="116">
        <v>23</v>
      </c>
      <c r="O70" s="122" t="s">
        <v>184</v>
      </c>
      <c r="P70" s="73" t="s">
        <v>186</v>
      </c>
      <c r="Q70" s="116" t="s">
        <v>43</v>
      </c>
    </row>
    <row r="71" spans="1:17">
      <c r="B71" s="139"/>
      <c r="C71" s="140"/>
      <c r="D71" s="140"/>
      <c r="E71" s="140"/>
      <c r="F71" s="140"/>
      <c r="G71" s="140"/>
      <c r="H71" s="140"/>
      <c r="I71" s="141"/>
      <c r="K71" s="109" t="s">
        <v>192</v>
      </c>
      <c r="L71" s="72" t="s">
        <v>118</v>
      </c>
      <c r="M71" s="111">
        <v>21</v>
      </c>
    </row>
    <row r="72" spans="1:17">
      <c r="A72" s="136"/>
      <c r="B72" s="139"/>
      <c r="C72" s="140"/>
      <c r="D72" s="140"/>
      <c r="E72" s="140"/>
      <c r="F72" s="140"/>
      <c r="G72" s="140"/>
      <c r="H72" s="140"/>
      <c r="I72" s="141"/>
      <c r="K72" s="113" t="s">
        <v>192</v>
      </c>
      <c r="L72" s="74" t="s">
        <v>119</v>
      </c>
      <c r="M72" s="116">
        <v>22</v>
      </c>
      <c r="O72" s="105" t="s">
        <v>181</v>
      </c>
      <c r="P72" s="106"/>
      <c r="Q72" s="104"/>
    </row>
    <row r="73" spans="1:17" ht="17" thickBot="1">
      <c r="B73" s="139"/>
      <c r="C73" s="140"/>
      <c r="D73" s="140"/>
      <c r="E73" s="140"/>
      <c r="F73" s="140"/>
      <c r="G73" s="140"/>
      <c r="H73" s="140"/>
      <c r="I73" s="141"/>
      <c r="K73" s="117" t="s">
        <v>193</v>
      </c>
      <c r="L73" s="77" t="s">
        <v>112</v>
      </c>
      <c r="M73" s="118">
        <v>15</v>
      </c>
      <c r="O73" s="107" t="s">
        <v>175</v>
      </c>
      <c r="P73" s="78" t="s">
        <v>144</v>
      </c>
      <c r="Q73" s="108" t="s">
        <v>0</v>
      </c>
    </row>
    <row r="74" spans="1:17">
      <c r="A74" s="136"/>
      <c r="B74" s="139"/>
      <c r="C74" s="140"/>
      <c r="D74" s="140"/>
      <c r="E74" s="140"/>
      <c r="F74" s="140"/>
      <c r="G74" s="140"/>
      <c r="H74" s="140"/>
      <c r="I74" s="141"/>
      <c r="K74" s="113" t="s">
        <v>194</v>
      </c>
      <c r="L74" s="74" t="s">
        <v>126</v>
      </c>
      <c r="M74" s="119">
        <v>45</v>
      </c>
      <c r="O74" s="109" t="s">
        <v>187</v>
      </c>
      <c r="P74" s="72" t="s">
        <v>124</v>
      </c>
      <c r="Q74" s="112">
        <v>43</v>
      </c>
    </row>
    <row r="75" spans="1:17">
      <c r="A75" s="136"/>
      <c r="B75" s="139"/>
      <c r="C75" s="140"/>
      <c r="D75" s="140"/>
      <c r="E75" s="140"/>
      <c r="F75" s="140"/>
      <c r="G75" s="140"/>
      <c r="H75" s="140"/>
      <c r="I75" s="141"/>
      <c r="O75" s="113" t="s">
        <v>187</v>
      </c>
      <c r="P75" s="74" t="s">
        <v>135</v>
      </c>
      <c r="Q75" s="125">
        <v>55</v>
      </c>
    </row>
    <row r="76" spans="1:17">
      <c r="B76" s="139"/>
      <c r="C76" s="140"/>
      <c r="D76" s="140"/>
      <c r="E76" s="140"/>
      <c r="F76" s="140"/>
      <c r="G76" s="140"/>
      <c r="H76" s="140"/>
      <c r="I76" s="141"/>
      <c r="O76" s="113" t="s">
        <v>188</v>
      </c>
      <c r="P76" s="75" t="s">
        <v>134</v>
      </c>
      <c r="Q76" s="125">
        <v>54</v>
      </c>
    </row>
    <row r="77" spans="1:17">
      <c r="B77" s="139"/>
      <c r="C77" s="140"/>
      <c r="D77" s="140"/>
      <c r="E77" s="140"/>
      <c r="F77" s="140"/>
      <c r="G77" s="140"/>
      <c r="H77" s="140"/>
      <c r="I77" s="141"/>
    </row>
    <row r="78" spans="1:17">
      <c r="B78" s="142"/>
      <c r="C78" s="143"/>
      <c r="D78" s="143"/>
      <c r="E78" s="143"/>
      <c r="F78" s="143"/>
      <c r="G78" s="143"/>
      <c r="H78" s="143"/>
      <c r="I78" s="144"/>
    </row>
    <row r="81" spans="1:1">
      <c r="A81" s="138" t="s">
        <v>75</v>
      </c>
    </row>
  </sheetData>
  <mergeCells count="7">
    <mergeCell ref="B70:I78"/>
    <mergeCell ref="L55:M55"/>
    <mergeCell ref="L56:M56"/>
    <mergeCell ref="L57:M57"/>
    <mergeCell ref="L58:M58"/>
    <mergeCell ref="L59:M59"/>
    <mergeCell ref="L60:M60"/>
  </mergeCells>
  <pageMargins left="0.196850393700787" right="0.196850393700787" top="0.39370078740157499" bottom="0.196850393700787" header="0.196850393700787" footer="3.9370078740157501E-2"/>
  <pageSetup paperSize="9" scale="48" orientation="portrait" cellComments="asDisplayed" horizontalDpi="0" verticalDpi="0"/>
  <headerFooter>
    <oddHeader>&amp;C&amp;"Calibri,Standard"&amp;16&amp;K000000c’t-Bot Teensy 3.6 Pin Mapping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c't-Bot Teensy Pin Mapping</dc:title>
  <dc:subject/>
  <dc:creator>Timo Sandmann</dc:creator>
  <cp:keywords/>
  <dc:description/>
  <cp:lastModifiedBy>Microsoft Office User</cp:lastModifiedBy>
  <cp:lastPrinted>2019-04-26T20:22:36Z</cp:lastPrinted>
  <dcterms:created xsi:type="dcterms:W3CDTF">2017-11-18T21:59:16Z</dcterms:created>
  <dcterms:modified xsi:type="dcterms:W3CDTF">2019-09-16T20:12:47Z</dcterms:modified>
  <cp:category/>
</cp:coreProperties>
</file>