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y.jessup.CSCI561/"/>
    </mc:Choice>
  </mc:AlternateContent>
  <xr:revisionPtr revIDLastSave="0" documentId="13_ncr:1_{65868244-7B30-FF43-983D-5D0A0C0BABD4}" xr6:coauthVersionLast="43" xr6:coauthVersionMax="43" xr10:uidLastSave="{00000000-0000-0000-0000-000000000000}"/>
  <bookViews>
    <workbookView xWindow="1360" yWindow="460" windowWidth="26140" windowHeight="14180" xr2:uid="{E599917D-ECB5-CB45-AB0E-0B544D1D3DA4}"/>
  </bookViews>
  <sheets>
    <sheet name="Grade" sheetId="4" r:id="rId1"/>
    <sheet name="Grade (2)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B36" i="5" l="1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C7" i="4"/>
  <c r="B7" i="4" s="1"/>
  <c r="C8" i="4"/>
  <c r="B8" i="4" s="1"/>
  <c r="C9" i="4"/>
  <c r="B9" i="4" s="1"/>
  <c r="C10" i="4"/>
  <c r="B10" i="4" s="1"/>
  <c r="C11" i="4"/>
  <c r="B11" i="4" s="1"/>
  <c r="C12" i="4"/>
  <c r="B12" i="4" s="1"/>
  <c r="C13" i="4"/>
  <c r="B13" i="4" s="1"/>
  <c r="C14" i="4"/>
  <c r="B14" i="4" s="1"/>
  <c r="C15" i="4"/>
  <c r="B15" i="4" s="1"/>
  <c r="C16" i="4"/>
  <c r="B16" i="4" s="1"/>
  <c r="C17" i="4"/>
  <c r="B17" i="4" s="1"/>
  <c r="C18" i="4"/>
  <c r="B18" i="4" s="1"/>
  <c r="C19" i="4"/>
  <c r="B19" i="4" s="1"/>
  <c r="C20" i="4"/>
  <c r="B20" i="4" s="1"/>
  <c r="C6" i="4"/>
  <c r="B6" i="4" s="1"/>
</calcChain>
</file>

<file path=xl/sharedStrings.xml><?xml version="1.0" encoding="utf-8"?>
<sst xmlns="http://schemas.openxmlformats.org/spreadsheetml/2006/main" count="158" uniqueCount="53">
  <si>
    <t>-</t>
  </si>
  <si>
    <t>Bijay</t>
  </si>
  <si>
    <t>Veera</t>
  </si>
  <si>
    <t>Kokkirapati</t>
  </si>
  <si>
    <t>Vinay</t>
  </si>
  <si>
    <t>Kudumula</t>
  </si>
  <si>
    <t>Taian</t>
  </si>
  <si>
    <t>Li</t>
  </si>
  <si>
    <t>Michael</t>
  </si>
  <si>
    <t>Olorunninwo</t>
  </si>
  <si>
    <t>Yue</t>
  </si>
  <si>
    <t>Pan </t>
  </si>
  <si>
    <t>Dhruvkumar</t>
  </si>
  <si>
    <t>Patel</t>
  </si>
  <si>
    <t>Jagan</t>
  </si>
  <si>
    <t>Pentakota</t>
  </si>
  <si>
    <t>Lakshmi</t>
  </si>
  <si>
    <t>Pericharla</t>
  </si>
  <si>
    <t>Sirikalaya</t>
  </si>
  <si>
    <t>Siripattarakul</t>
  </si>
  <si>
    <t>Siva</t>
  </si>
  <si>
    <t>Vattikutti</t>
  </si>
  <si>
    <t>Manoj</t>
  </si>
  <si>
    <t>Virigineni</t>
  </si>
  <si>
    <t>Bingjie</t>
  </si>
  <si>
    <t>Xiao</t>
  </si>
  <si>
    <t>Sampath</t>
  </si>
  <si>
    <t>Yedla</t>
  </si>
  <si>
    <t>KC</t>
  </si>
  <si>
    <t>Duan</t>
  </si>
  <si>
    <t>Ran</t>
  </si>
  <si>
    <t>sampath</t>
  </si>
  <si>
    <t>week2</t>
  </si>
  <si>
    <t>week3</t>
  </si>
  <si>
    <t>w4</t>
  </si>
  <si>
    <t>w5</t>
  </si>
  <si>
    <t>w6</t>
  </si>
  <si>
    <t>w7</t>
  </si>
  <si>
    <t>w1</t>
  </si>
  <si>
    <t>w2</t>
  </si>
  <si>
    <t>w3</t>
  </si>
  <si>
    <t>C</t>
  </si>
  <si>
    <t>Pan</t>
  </si>
  <si>
    <t>#1</t>
  </si>
  <si>
    <t>#2</t>
  </si>
  <si>
    <t>Weight</t>
  </si>
  <si>
    <t>Classes</t>
  </si>
  <si>
    <t>Weekly Assignments</t>
  </si>
  <si>
    <t>Weekly Discussion</t>
  </si>
  <si>
    <t>Total</t>
  </si>
  <si>
    <t>Grade</t>
  </si>
  <si>
    <t>(SP-19) 2019.03.11 - CSCI-561: Data Structures and Algorithms, Section 11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</si>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</sst>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9" fontId="2" fillId="0" borderId="0" xfId="1" applyFont="1" applyAlignment="1">
      <alignment horizontal="center"/>
    </xf>
    <xf numFmtId="9" fontId="6" fillId="0" borderId="1" xfId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9" fontId="2" fillId="2" borderId="0" xfId="1" applyFont="1" applyFill="1" applyBorder="1" applyAlignment="1">
      <alignment horizontal="center"/>
    </xf>
    <xf numFmtId="9" fontId="2" fillId="0" borderId="5" xfId="1" applyFont="1" applyBorder="1" applyAlignment="1">
      <alignment horizontal="center"/>
    </xf>
    <xf numFmtId="9" fontId="2" fillId="0" borderId="7" xfId="1" applyFont="1" applyBorder="1" applyAlignment="1">
      <alignment horizontal="center"/>
    </xf>
    <xf numFmtId="9" fontId="2" fillId="0" borderId="6" xfId="1" applyFont="1" applyBorder="1" applyAlignment="1">
      <alignment horizontal="center"/>
    </xf>
    <xf numFmtId="9" fontId="5" fillId="0" borderId="5" xfId="1" applyFont="1" applyBorder="1" applyAlignment="1">
      <alignment horizontal="center"/>
    </xf>
    <xf numFmtId="9" fontId="5" fillId="0" borderId="7" xfId="1" applyFont="1" applyBorder="1" applyAlignment="1">
      <alignment horizontal="center"/>
    </xf>
    <xf numFmtId="9" fontId="5" fillId="0" borderId="6" xfId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" fontId="2" fillId="3" borderId="1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9" fontId="6" fillId="0" borderId="5" xfId="1" applyFont="1" applyBorder="1" applyAlignment="1">
      <alignment horizontal="center"/>
    </xf>
    <xf numFmtId="9" fontId="6" fillId="0" borderId="6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F4087-33BE-D446-8D20-28267BD974EA}">
  <dimension ref="A1:W40"/>
  <sheetViews>
    <sheetView tabSelected="1" topLeftCell="A4" zoomScale="187" workbookViewId="0">
      <selection activeCell="G16" sqref="G16"/>
    </sheetView>
  </sheetViews>
  <sheetFormatPr baseColWidth="10" defaultRowHeight="15" x14ac:dyDescent="0.2"/>
  <cols>
    <col min="1" max="1" width="12.83203125" style="10" bestFit="1" customWidth="1"/>
    <col min="2" max="2" width="3.5" style="1" bestFit="1" customWidth="1"/>
    <col min="3" max="3" width="5.5" style="3" bestFit="1" customWidth="1"/>
    <col min="4" max="5" width="4.5" style="1" bestFit="1" customWidth="1"/>
    <col min="6" max="12" width="4.1640625" style="1" bestFit="1" customWidth="1"/>
    <col min="13" max="14" width="3.5" style="1" bestFit="1" customWidth="1"/>
    <col min="15" max="18" width="3.5" style="10" bestFit="1" customWidth="1"/>
    <col min="19" max="19" width="3.5" style="1" bestFit="1" customWidth="1"/>
    <col min="20" max="20" width="12.83203125" style="10" bestFit="1" customWidth="1"/>
    <col min="21" max="21" width="11.5" style="1" bestFit="1" customWidth="1"/>
    <col min="22" max="22" width="10.83203125" style="1"/>
    <col min="23" max="23" width="2.1640625" style="1" bestFit="1" customWidth="1"/>
    <col min="24" max="16384" width="10.83203125" style="1"/>
  </cols>
  <sheetData>
    <row r="1" spans="1:23" x14ac:dyDescent="0.2">
      <c r="A1" s="66" t="s">
        <v>51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23" s="23" customFormat="1" x14ac:dyDescent="0.2">
      <c r="A2" s="65" t="s">
        <v>45</v>
      </c>
      <c r="B2" s="65"/>
      <c r="C2" s="23">
        <f>SUM(D2:S2)</f>
        <v>1</v>
      </c>
      <c r="D2" s="24">
        <v>0.15</v>
      </c>
      <c r="E2" s="24">
        <v>0.15</v>
      </c>
      <c r="F2" s="25">
        <v>0.08</v>
      </c>
      <c r="G2" s="25">
        <v>0.08</v>
      </c>
      <c r="H2" s="25">
        <v>0.08</v>
      </c>
      <c r="I2" s="25">
        <v>0.08</v>
      </c>
      <c r="J2" s="25">
        <v>0.08</v>
      </c>
      <c r="K2" s="25">
        <v>0.08</v>
      </c>
      <c r="L2" s="25">
        <v>0.08</v>
      </c>
      <c r="M2" s="26">
        <v>0.02</v>
      </c>
      <c r="N2" s="26">
        <v>0.02</v>
      </c>
      <c r="O2" s="26">
        <v>0.02</v>
      </c>
      <c r="P2" s="26">
        <v>0.02</v>
      </c>
      <c r="Q2" s="26">
        <v>0.02</v>
      </c>
      <c r="R2" s="26">
        <v>0.02</v>
      </c>
      <c r="S2" s="26">
        <v>0.02</v>
      </c>
      <c r="T2" s="28"/>
    </row>
    <row r="3" spans="1:23" s="23" customFormat="1" ht="16" customHeight="1" x14ac:dyDescent="0.2">
      <c r="A3" s="38"/>
      <c r="B3" s="38"/>
      <c r="D3" s="67" t="s">
        <v>52</v>
      </c>
      <c r="E3" s="68"/>
      <c r="F3" s="39"/>
      <c r="G3" s="40"/>
      <c r="H3" s="40"/>
      <c r="I3" s="40"/>
      <c r="J3" s="40"/>
      <c r="K3" s="40"/>
      <c r="L3" s="41"/>
      <c r="M3" s="42"/>
      <c r="N3" s="43"/>
      <c r="O3" s="43"/>
      <c r="P3" s="43"/>
      <c r="Q3" s="43"/>
      <c r="R3" s="43"/>
      <c r="S3" s="44"/>
      <c r="T3" s="28"/>
    </row>
    <row r="4" spans="1:23" x14ac:dyDescent="0.2">
      <c r="D4" s="57" t="s">
        <v>46</v>
      </c>
      <c r="E4" s="58"/>
      <c r="F4" s="59" t="s">
        <v>47</v>
      </c>
      <c r="G4" s="60"/>
      <c r="H4" s="60"/>
      <c r="I4" s="60"/>
      <c r="J4" s="60"/>
      <c r="K4" s="60"/>
      <c r="L4" s="61"/>
      <c r="M4" s="62" t="s">
        <v>48</v>
      </c>
      <c r="N4" s="63"/>
      <c r="O4" s="63"/>
      <c r="P4" s="63"/>
      <c r="Q4" s="63"/>
      <c r="R4" s="63"/>
      <c r="S4" s="64"/>
      <c r="T4" s="27"/>
    </row>
    <row r="5" spans="1:23" ht="16" thickBot="1" x14ac:dyDescent="0.25">
      <c r="B5" s="5" t="s">
        <v>50</v>
      </c>
      <c r="C5" s="34" t="s">
        <v>49</v>
      </c>
      <c r="D5" s="22" t="s">
        <v>43</v>
      </c>
      <c r="E5" s="22" t="s">
        <v>44</v>
      </c>
      <c r="F5" s="6" t="s">
        <v>38</v>
      </c>
      <c r="G5" s="6" t="s">
        <v>39</v>
      </c>
      <c r="H5" s="6" t="s">
        <v>40</v>
      </c>
      <c r="I5" s="6" t="s">
        <v>34</v>
      </c>
      <c r="J5" s="6" t="s">
        <v>35</v>
      </c>
      <c r="K5" s="6" t="s">
        <v>36</v>
      </c>
      <c r="L5" s="6" t="s">
        <v>37</v>
      </c>
      <c r="M5" s="13">
        <v>1</v>
      </c>
      <c r="N5" s="13">
        <v>2</v>
      </c>
      <c r="O5" s="14">
        <v>3</v>
      </c>
      <c r="P5" s="14">
        <v>4</v>
      </c>
      <c r="Q5" s="14">
        <v>5</v>
      </c>
      <c r="R5" s="14">
        <v>6</v>
      </c>
      <c r="S5" s="13">
        <v>7</v>
      </c>
    </row>
    <row r="6" spans="1:23" x14ac:dyDescent="0.2">
      <c r="A6" s="32" t="s">
        <v>30</v>
      </c>
      <c r="B6" s="33" t="str">
        <f t="shared" ref="B6:B20" si="0">IF(C6&gt;=97,"A+",IF(C6&gt;=92,"A",IF(C6&gt;=90,"A-",IF(C6&gt;=87,"B+",IF(C6&gt;=82,"B",IF(C6&gt;=80,"B-",IF(C6&gt;=77,"C+",IF(C6&gt;=74,"C",IF(C6&gt;=65,"C-",IF(C6&gt;=60,"D+","D"))))))))))</f>
        <v>A-</v>
      </c>
      <c r="C6" s="34">
        <f t="shared" ref="C6:C20" si="1">(D6+E6)*0.15+SUM(F6:L6)*0.08+SUM(M6:S6)*0.2</f>
        <v>90.97</v>
      </c>
      <c r="D6" s="29">
        <v>100</v>
      </c>
      <c r="E6" s="19">
        <v>75</v>
      </c>
      <c r="F6" s="7">
        <v>100</v>
      </c>
      <c r="G6" s="7">
        <v>88</v>
      </c>
      <c r="H6" s="7">
        <v>53</v>
      </c>
      <c r="I6" s="7">
        <v>98</v>
      </c>
      <c r="J6" s="7">
        <v>95</v>
      </c>
      <c r="K6" s="7">
        <v>100</v>
      </c>
      <c r="L6" s="7">
        <v>100</v>
      </c>
      <c r="M6" s="15">
        <v>10</v>
      </c>
      <c r="N6" s="15">
        <v>10</v>
      </c>
      <c r="O6" s="16">
        <v>10</v>
      </c>
      <c r="P6" s="16">
        <v>10</v>
      </c>
      <c r="Q6" s="16">
        <v>10</v>
      </c>
      <c r="R6" s="16">
        <v>10</v>
      </c>
      <c r="S6" s="35">
        <v>10</v>
      </c>
      <c r="T6" s="32" t="s">
        <v>30</v>
      </c>
      <c r="U6" s="5" t="s">
        <v>29</v>
      </c>
    </row>
    <row r="7" spans="1:23" x14ac:dyDescent="0.2">
      <c r="A7" s="32" t="s">
        <v>1</v>
      </c>
      <c r="B7" s="33" t="str">
        <f t="shared" si="0"/>
        <v>B+</v>
      </c>
      <c r="C7" s="34">
        <f t="shared" si="1"/>
        <v>88.87</v>
      </c>
      <c r="D7" s="30">
        <v>100</v>
      </c>
      <c r="E7" s="20">
        <v>85</v>
      </c>
      <c r="F7" s="5">
        <v>100</v>
      </c>
      <c r="G7" s="5">
        <v>76</v>
      </c>
      <c r="H7" s="5">
        <v>68</v>
      </c>
      <c r="I7" s="5">
        <v>85</v>
      </c>
      <c r="J7" s="5">
        <v>90</v>
      </c>
      <c r="K7" s="5">
        <v>75</v>
      </c>
      <c r="L7" s="5">
        <v>95</v>
      </c>
      <c r="M7" s="11">
        <v>10</v>
      </c>
      <c r="N7" s="11">
        <v>10</v>
      </c>
      <c r="O7" s="12">
        <v>10</v>
      </c>
      <c r="P7" s="12">
        <v>10</v>
      </c>
      <c r="Q7" s="12">
        <v>10</v>
      </c>
      <c r="R7" s="12">
        <v>10</v>
      </c>
      <c r="S7" s="36">
        <v>10</v>
      </c>
      <c r="T7" s="32" t="s">
        <v>1</v>
      </c>
      <c r="U7" s="5" t="s">
        <v>28</v>
      </c>
    </row>
    <row r="8" spans="1:23" x14ac:dyDescent="0.2">
      <c r="A8" s="32" t="s">
        <v>2</v>
      </c>
      <c r="B8" s="33" t="str">
        <f t="shared" si="0"/>
        <v>C-</v>
      </c>
      <c r="C8" s="34">
        <f t="shared" si="1"/>
        <v>68.16</v>
      </c>
      <c r="D8" s="30">
        <v>80</v>
      </c>
      <c r="E8" s="20">
        <v>40</v>
      </c>
      <c r="F8" s="5">
        <v>100</v>
      </c>
      <c r="G8" s="5">
        <v>57</v>
      </c>
      <c r="H8" s="5">
        <v>20</v>
      </c>
      <c r="I8" s="5">
        <v>90</v>
      </c>
      <c r="J8" s="5">
        <v>75</v>
      </c>
      <c r="K8" s="5">
        <v>40</v>
      </c>
      <c r="L8" s="5">
        <v>70</v>
      </c>
      <c r="M8" s="11">
        <v>10</v>
      </c>
      <c r="N8" s="11">
        <v>10</v>
      </c>
      <c r="O8" s="12">
        <v>10</v>
      </c>
      <c r="P8" s="12">
        <v>10</v>
      </c>
      <c r="Q8" s="12">
        <v>10</v>
      </c>
      <c r="R8" s="12">
        <v>10</v>
      </c>
      <c r="S8" s="36">
        <v>10</v>
      </c>
      <c r="T8" s="32" t="s">
        <v>2</v>
      </c>
      <c r="U8" s="5" t="s">
        <v>3</v>
      </c>
    </row>
    <row r="9" spans="1:23" x14ac:dyDescent="0.2">
      <c r="A9" s="32" t="s">
        <v>4</v>
      </c>
      <c r="B9" s="33" t="str">
        <f t="shared" si="0"/>
        <v>D+</v>
      </c>
      <c r="C9" s="34">
        <f t="shared" si="1"/>
        <v>63.2</v>
      </c>
      <c r="D9" s="30">
        <v>80</v>
      </c>
      <c r="E9" s="20">
        <v>40</v>
      </c>
      <c r="F9" s="5">
        <v>100</v>
      </c>
      <c r="G9" s="5">
        <v>37</v>
      </c>
      <c r="H9" s="5">
        <v>58</v>
      </c>
      <c r="I9" s="5">
        <v>90</v>
      </c>
      <c r="J9" s="5">
        <v>25</v>
      </c>
      <c r="K9" s="5">
        <v>60</v>
      </c>
      <c r="L9" s="5">
        <v>70</v>
      </c>
      <c r="M9" s="11">
        <v>10</v>
      </c>
      <c r="N9" s="11">
        <v>10</v>
      </c>
      <c r="O9" s="12">
        <v>10</v>
      </c>
      <c r="P9" s="12">
        <v>10</v>
      </c>
      <c r="Q9" s="9">
        <v>0</v>
      </c>
      <c r="R9" s="9">
        <v>0</v>
      </c>
      <c r="S9" s="36">
        <v>10</v>
      </c>
      <c r="T9" s="32" t="s">
        <v>4</v>
      </c>
      <c r="U9" s="5" t="s">
        <v>5</v>
      </c>
    </row>
    <row r="10" spans="1:23" x14ac:dyDescent="0.2">
      <c r="A10" s="32" t="s">
        <v>6</v>
      </c>
      <c r="B10" s="33" t="str">
        <f t="shared" si="0"/>
        <v>A</v>
      </c>
      <c r="C10" s="34">
        <f t="shared" si="1"/>
        <v>96.6</v>
      </c>
      <c r="D10" s="30">
        <v>100</v>
      </c>
      <c r="E10" s="20">
        <v>88</v>
      </c>
      <c r="F10" s="5">
        <v>100</v>
      </c>
      <c r="G10" s="5">
        <v>100</v>
      </c>
      <c r="H10" s="5">
        <v>100</v>
      </c>
      <c r="I10" s="5">
        <v>100</v>
      </c>
      <c r="J10" s="5">
        <v>95</v>
      </c>
      <c r="K10" s="5">
        <v>100</v>
      </c>
      <c r="L10" s="5">
        <v>85</v>
      </c>
      <c r="M10" s="11">
        <v>10</v>
      </c>
      <c r="N10" s="11">
        <v>10</v>
      </c>
      <c r="O10" s="12">
        <v>10</v>
      </c>
      <c r="P10" s="12">
        <v>10</v>
      </c>
      <c r="Q10" s="12">
        <v>10</v>
      </c>
      <c r="R10" s="12">
        <v>10</v>
      </c>
      <c r="S10" s="36">
        <v>10</v>
      </c>
      <c r="T10" s="32" t="s">
        <v>6</v>
      </c>
      <c r="U10" s="5" t="s">
        <v>7</v>
      </c>
    </row>
    <row r="11" spans="1:23" x14ac:dyDescent="0.2">
      <c r="A11" s="32" t="s">
        <v>8</v>
      </c>
      <c r="B11" s="33" t="str">
        <f t="shared" si="0"/>
        <v>B+</v>
      </c>
      <c r="C11" s="34">
        <f t="shared" si="1"/>
        <v>87.91</v>
      </c>
      <c r="D11" s="30">
        <v>100</v>
      </c>
      <c r="E11" s="20">
        <v>85</v>
      </c>
      <c r="F11" s="5">
        <v>60</v>
      </c>
      <c r="G11" s="5">
        <v>87</v>
      </c>
      <c r="H11" s="5">
        <v>100</v>
      </c>
      <c r="I11" s="5">
        <v>55</v>
      </c>
      <c r="J11" s="5">
        <v>80</v>
      </c>
      <c r="K11" s="5">
        <v>100</v>
      </c>
      <c r="L11" s="5">
        <v>95</v>
      </c>
      <c r="M11" s="11">
        <v>10</v>
      </c>
      <c r="N11" s="11">
        <v>10</v>
      </c>
      <c r="O11" s="12">
        <v>10</v>
      </c>
      <c r="P11" s="12">
        <v>10</v>
      </c>
      <c r="Q11" s="12">
        <v>10</v>
      </c>
      <c r="R11" s="12">
        <v>10</v>
      </c>
      <c r="S11" s="36">
        <v>10</v>
      </c>
      <c r="T11" s="32" t="s">
        <v>8</v>
      </c>
      <c r="U11" s="5" t="s">
        <v>9</v>
      </c>
    </row>
    <row r="12" spans="1:23" x14ac:dyDescent="0.2">
      <c r="A12" s="32" t="s">
        <v>10</v>
      </c>
      <c r="B12" s="33" t="str">
        <f t="shared" si="0"/>
        <v>A</v>
      </c>
      <c r="C12" s="34">
        <f t="shared" si="1"/>
        <v>92.75</v>
      </c>
      <c r="D12" s="30">
        <v>100</v>
      </c>
      <c r="E12" s="20">
        <v>73</v>
      </c>
      <c r="F12" s="5">
        <v>100</v>
      </c>
      <c r="G12" s="5">
        <v>90</v>
      </c>
      <c r="H12" s="5">
        <v>75</v>
      </c>
      <c r="I12" s="5">
        <v>100</v>
      </c>
      <c r="J12" s="5">
        <v>95</v>
      </c>
      <c r="K12" s="5">
        <v>100</v>
      </c>
      <c r="L12" s="5">
        <v>100</v>
      </c>
      <c r="M12" s="11">
        <v>10</v>
      </c>
      <c r="N12" s="11">
        <v>10</v>
      </c>
      <c r="O12" s="12">
        <v>10</v>
      </c>
      <c r="P12" s="12">
        <v>10</v>
      </c>
      <c r="Q12" s="12">
        <v>10</v>
      </c>
      <c r="R12" s="12">
        <v>10</v>
      </c>
      <c r="S12" s="36">
        <v>10</v>
      </c>
      <c r="T12" s="32" t="s">
        <v>10</v>
      </c>
      <c r="U12" s="5" t="s">
        <v>42</v>
      </c>
    </row>
    <row r="13" spans="1:23" x14ac:dyDescent="0.2">
      <c r="A13" s="54" t="s">
        <v>12</v>
      </c>
      <c r="B13" s="33" t="str">
        <f t="shared" si="0"/>
        <v>C-</v>
      </c>
      <c r="C13" s="34">
        <f t="shared" si="1"/>
        <v>69.02000000000001</v>
      </c>
      <c r="D13" s="22">
        <v>100</v>
      </c>
      <c r="E13" s="22">
        <v>70</v>
      </c>
      <c r="F13" s="6">
        <v>80</v>
      </c>
      <c r="G13" s="6">
        <v>71</v>
      </c>
      <c r="H13" s="6">
        <v>40</v>
      </c>
      <c r="I13" s="6">
        <v>40</v>
      </c>
      <c r="J13" s="6">
        <v>53</v>
      </c>
      <c r="K13" s="6">
        <v>70</v>
      </c>
      <c r="L13" s="6">
        <v>65</v>
      </c>
      <c r="M13" s="13">
        <v>10</v>
      </c>
      <c r="N13" s="13">
        <v>10</v>
      </c>
      <c r="O13" s="14">
        <v>10</v>
      </c>
      <c r="P13" s="55">
        <v>0</v>
      </c>
      <c r="Q13" s="55">
        <v>0</v>
      </c>
      <c r="R13" s="14">
        <v>10</v>
      </c>
      <c r="S13" s="13">
        <v>10</v>
      </c>
      <c r="T13" s="54" t="s">
        <v>12</v>
      </c>
      <c r="U13" s="56" t="s">
        <v>13</v>
      </c>
    </row>
    <row r="14" spans="1:23" s="53" customFormat="1" x14ac:dyDescent="0.2">
      <c r="A14" s="32" t="s">
        <v>14</v>
      </c>
      <c r="B14" s="33" t="str">
        <f t="shared" si="0"/>
        <v>B-</v>
      </c>
      <c r="C14" s="34">
        <f t="shared" si="1"/>
        <v>80.38</v>
      </c>
      <c r="D14" s="30">
        <v>90</v>
      </c>
      <c r="E14" s="20">
        <v>88</v>
      </c>
      <c r="F14" s="5">
        <v>100</v>
      </c>
      <c r="G14" s="5">
        <v>55</v>
      </c>
      <c r="H14" s="5">
        <v>61</v>
      </c>
      <c r="I14" s="5">
        <v>60</v>
      </c>
      <c r="J14" s="5">
        <v>50</v>
      </c>
      <c r="K14" s="5">
        <v>100</v>
      </c>
      <c r="L14" s="5">
        <v>70</v>
      </c>
      <c r="M14" s="11">
        <v>10</v>
      </c>
      <c r="N14" s="11">
        <v>10</v>
      </c>
      <c r="O14" s="12">
        <v>10</v>
      </c>
      <c r="P14" s="12">
        <v>10</v>
      </c>
      <c r="Q14" s="12">
        <v>10</v>
      </c>
      <c r="R14" s="12">
        <v>10</v>
      </c>
      <c r="S14" s="36">
        <v>10</v>
      </c>
      <c r="T14" s="32" t="s">
        <v>14</v>
      </c>
      <c r="U14" s="5" t="s">
        <v>15</v>
      </c>
      <c r="V14" s="1"/>
      <c r="W14" s="1"/>
    </row>
    <row r="15" spans="1:23" x14ac:dyDescent="0.2">
      <c r="A15" s="32" t="s">
        <v>16</v>
      </c>
      <c r="B15" s="33" t="str">
        <f t="shared" si="0"/>
        <v>C-</v>
      </c>
      <c r="C15" s="34">
        <f t="shared" si="1"/>
        <v>69.7</v>
      </c>
      <c r="D15" s="30">
        <v>80</v>
      </c>
      <c r="E15" s="20">
        <v>30</v>
      </c>
      <c r="F15" s="5">
        <v>100</v>
      </c>
      <c r="G15" s="5">
        <v>55</v>
      </c>
      <c r="H15" s="5">
        <v>55</v>
      </c>
      <c r="I15" s="5">
        <v>75</v>
      </c>
      <c r="J15" s="5">
        <v>75</v>
      </c>
      <c r="K15" s="5">
        <v>60</v>
      </c>
      <c r="L15" s="5">
        <v>70</v>
      </c>
      <c r="M15" s="11">
        <v>10</v>
      </c>
      <c r="N15" s="11">
        <v>10</v>
      </c>
      <c r="O15" s="12">
        <v>10</v>
      </c>
      <c r="P15" s="12">
        <v>10</v>
      </c>
      <c r="Q15" s="12">
        <v>10</v>
      </c>
      <c r="R15" s="12">
        <v>10</v>
      </c>
      <c r="S15" s="36">
        <v>10</v>
      </c>
      <c r="T15" s="32" t="s">
        <v>16</v>
      </c>
      <c r="U15" s="5" t="s">
        <v>17</v>
      </c>
    </row>
    <row r="16" spans="1:23" x14ac:dyDescent="0.2">
      <c r="A16" s="45" t="s">
        <v>18</v>
      </c>
      <c r="B16" s="46" t="str">
        <f t="shared" si="0"/>
        <v>B+</v>
      </c>
      <c r="C16" s="47">
        <f t="shared" si="1"/>
        <v>87.31</v>
      </c>
      <c r="D16" s="48">
        <v>100</v>
      </c>
      <c r="E16" s="49">
        <v>73</v>
      </c>
      <c r="F16" s="50">
        <v>100</v>
      </c>
      <c r="G16" s="50">
        <v>53</v>
      </c>
      <c r="H16" s="50">
        <v>76</v>
      </c>
      <c r="I16" s="9">
        <v>98</v>
      </c>
      <c r="J16" s="50">
        <v>85</v>
      </c>
      <c r="K16" s="50">
        <v>80</v>
      </c>
      <c r="L16" s="50">
        <v>100</v>
      </c>
      <c r="M16" s="51">
        <v>10</v>
      </c>
      <c r="N16" s="51">
        <v>10</v>
      </c>
      <c r="O16" s="51">
        <v>10</v>
      </c>
      <c r="P16" s="51">
        <v>10</v>
      </c>
      <c r="Q16" s="51">
        <v>10</v>
      </c>
      <c r="R16" s="51">
        <v>10</v>
      </c>
      <c r="S16" s="52">
        <v>10</v>
      </c>
      <c r="T16" s="45" t="s">
        <v>18</v>
      </c>
      <c r="U16" s="50" t="s">
        <v>19</v>
      </c>
      <c r="V16" s="53"/>
      <c r="W16" s="53"/>
    </row>
    <row r="17" spans="1:21" x14ac:dyDescent="0.2">
      <c r="A17" s="32" t="s">
        <v>20</v>
      </c>
      <c r="B17" s="33" t="str">
        <f t="shared" si="0"/>
        <v>A-</v>
      </c>
      <c r="C17" s="34">
        <f t="shared" si="1"/>
        <v>91.56</v>
      </c>
      <c r="D17" s="30">
        <v>100</v>
      </c>
      <c r="E17" s="20">
        <v>80</v>
      </c>
      <c r="F17" s="5">
        <v>100</v>
      </c>
      <c r="G17" s="5">
        <v>93</v>
      </c>
      <c r="H17" s="5">
        <v>79</v>
      </c>
      <c r="I17" s="5">
        <v>100</v>
      </c>
      <c r="J17" s="5">
        <v>85</v>
      </c>
      <c r="K17" s="5">
        <v>90</v>
      </c>
      <c r="L17" s="5">
        <v>85</v>
      </c>
      <c r="M17" s="11">
        <v>10</v>
      </c>
      <c r="N17" s="11">
        <v>10</v>
      </c>
      <c r="O17" s="12">
        <v>10</v>
      </c>
      <c r="P17" s="12">
        <v>10</v>
      </c>
      <c r="Q17" s="12">
        <v>10</v>
      </c>
      <c r="R17" s="12">
        <v>10</v>
      </c>
      <c r="S17" s="36">
        <v>10</v>
      </c>
      <c r="T17" s="32" t="s">
        <v>20</v>
      </c>
      <c r="U17" s="5" t="s">
        <v>21</v>
      </c>
    </row>
    <row r="18" spans="1:21" x14ac:dyDescent="0.2">
      <c r="A18" s="32" t="s">
        <v>22</v>
      </c>
      <c r="B18" s="33" t="str">
        <f t="shared" si="0"/>
        <v>C-</v>
      </c>
      <c r="C18" s="34">
        <f t="shared" si="1"/>
        <v>65.099999999999994</v>
      </c>
      <c r="D18" s="30">
        <v>80</v>
      </c>
      <c r="E18" s="20">
        <v>10</v>
      </c>
      <c r="F18" s="5">
        <v>100</v>
      </c>
      <c r="G18" s="5">
        <v>55</v>
      </c>
      <c r="H18" s="5">
        <v>55</v>
      </c>
      <c r="I18" s="5">
        <v>90</v>
      </c>
      <c r="J18" s="5">
        <v>80</v>
      </c>
      <c r="K18" s="5">
        <v>60</v>
      </c>
      <c r="L18" s="5">
        <v>30</v>
      </c>
      <c r="M18" s="11">
        <v>10</v>
      </c>
      <c r="N18" s="11">
        <v>10</v>
      </c>
      <c r="O18" s="12">
        <v>10</v>
      </c>
      <c r="P18" s="12">
        <v>10</v>
      </c>
      <c r="Q18" s="12">
        <v>10</v>
      </c>
      <c r="R18" s="12">
        <v>10</v>
      </c>
      <c r="S18" s="36">
        <v>10</v>
      </c>
      <c r="T18" s="32" t="s">
        <v>22</v>
      </c>
      <c r="U18" s="5" t="s">
        <v>23</v>
      </c>
    </row>
    <row r="19" spans="1:21" x14ac:dyDescent="0.2">
      <c r="A19" s="32" t="s">
        <v>24</v>
      </c>
      <c r="B19" s="33" t="str">
        <f t="shared" si="0"/>
        <v>A</v>
      </c>
      <c r="C19" s="34">
        <f t="shared" si="1"/>
        <v>95.84</v>
      </c>
      <c r="D19" s="30">
        <v>100</v>
      </c>
      <c r="E19" s="20">
        <v>100</v>
      </c>
      <c r="F19" s="5">
        <v>100</v>
      </c>
      <c r="G19" s="5">
        <v>100</v>
      </c>
      <c r="H19" s="5">
        <v>86</v>
      </c>
      <c r="I19" s="5">
        <v>92</v>
      </c>
      <c r="J19" s="5">
        <v>100</v>
      </c>
      <c r="K19" s="5">
        <v>100</v>
      </c>
      <c r="L19" s="5">
        <v>70</v>
      </c>
      <c r="M19" s="11">
        <v>10</v>
      </c>
      <c r="N19" s="11">
        <v>10</v>
      </c>
      <c r="O19" s="12">
        <v>10</v>
      </c>
      <c r="P19" s="12">
        <v>10</v>
      </c>
      <c r="Q19" s="12">
        <v>10</v>
      </c>
      <c r="R19" s="12">
        <v>10</v>
      </c>
      <c r="S19" s="36">
        <v>10</v>
      </c>
      <c r="T19" s="32" t="s">
        <v>24</v>
      </c>
      <c r="U19" s="5" t="s">
        <v>25</v>
      </c>
    </row>
    <row r="20" spans="1:21" x14ac:dyDescent="0.2">
      <c r="A20" s="32" t="s">
        <v>26</v>
      </c>
      <c r="B20" s="33" t="str">
        <f t="shared" si="0"/>
        <v>C-</v>
      </c>
      <c r="C20" s="34">
        <f t="shared" si="1"/>
        <v>67.3</v>
      </c>
      <c r="D20" s="30">
        <v>90</v>
      </c>
      <c r="E20" s="20">
        <v>60</v>
      </c>
      <c r="F20" s="5">
        <v>100</v>
      </c>
      <c r="G20" s="5">
        <v>15</v>
      </c>
      <c r="H20" s="5">
        <v>45</v>
      </c>
      <c r="I20" s="5">
        <v>90</v>
      </c>
      <c r="J20" s="5">
        <v>30</v>
      </c>
      <c r="K20" s="5">
        <v>55</v>
      </c>
      <c r="L20" s="5">
        <v>50</v>
      </c>
      <c r="M20" s="11">
        <v>10</v>
      </c>
      <c r="N20" s="11">
        <v>10</v>
      </c>
      <c r="O20" s="12">
        <v>10</v>
      </c>
      <c r="P20" s="12">
        <v>10</v>
      </c>
      <c r="Q20" s="12">
        <v>10</v>
      </c>
      <c r="R20" s="12">
        <v>10</v>
      </c>
      <c r="S20" s="36">
        <v>10</v>
      </c>
      <c r="T20" s="32" t="s">
        <v>26</v>
      </c>
      <c r="U20" s="5" t="s">
        <v>27</v>
      </c>
    </row>
    <row r="21" spans="1:21" ht="16" thickBot="1" x14ac:dyDescent="0.25">
      <c r="A21" s="9"/>
      <c r="B21" s="5" t="s">
        <v>50</v>
      </c>
      <c r="C21" s="34" t="s">
        <v>49</v>
      </c>
      <c r="D21" s="31" t="s">
        <v>43</v>
      </c>
      <c r="E21" s="21" t="s">
        <v>44</v>
      </c>
      <c r="F21" s="8" t="s">
        <v>38</v>
      </c>
      <c r="G21" s="8" t="s">
        <v>39</v>
      </c>
      <c r="H21" s="8" t="s">
        <v>40</v>
      </c>
      <c r="I21" s="8" t="s">
        <v>34</v>
      </c>
      <c r="J21" s="8" t="s">
        <v>35</v>
      </c>
      <c r="K21" s="8" t="s">
        <v>36</v>
      </c>
      <c r="L21" s="8" t="s">
        <v>37</v>
      </c>
      <c r="M21" s="17">
        <v>1</v>
      </c>
      <c r="N21" s="17">
        <v>2</v>
      </c>
      <c r="O21" s="18">
        <v>3</v>
      </c>
      <c r="P21" s="18">
        <v>4</v>
      </c>
      <c r="Q21" s="18">
        <v>5</v>
      </c>
      <c r="R21" s="18">
        <v>6</v>
      </c>
      <c r="S21" s="37">
        <v>7</v>
      </c>
      <c r="T21" s="9"/>
      <c r="U21" s="5"/>
    </row>
    <row r="25" spans="1:21" x14ac:dyDescent="0.2">
      <c r="T25" s="27"/>
    </row>
    <row r="26" spans="1:21" x14ac:dyDescent="0.2"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9"/>
      <c r="P26" s="9"/>
      <c r="Q26" s="9"/>
      <c r="R26" s="9"/>
      <c r="S26" s="5"/>
    </row>
    <row r="27" spans="1:21" x14ac:dyDescent="0.2"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9"/>
      <c r="P27" s="9"/>
      <c r="Q27" s="9"/>
      <c r="R27" s="9"/>
      <c r="S27" s="5"/>
    </row>
    <row r="28" spans="1:21" x14ac:dyDescent="0.2"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9"/>
      <c r="P28" s="9"/>
      <c r="Q28" s="9"/>
      <c r="R28" s="9"/>
      <c r="S28" s="5"/>
    </row>
    <row r="29" spans="1:21" x14ac:dyDescent="0.2"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9"/>
      <c r="P29" s="9"/>
      <c r="Q29" s="9"/>
      <c r="R29" s="9"/>
      <c r="S29" s="5"/>
    </row>
    <row r="30" spans="1:21" x14ac:dyDescent="0.2"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9"/>
      <c r="P30" s="9"/>
      <c r="Q30" s="9"/>
      <c r="R30" s="9"/>
      <c r="S30" s="5"/>
    </row>
    <row r="31" spans="1:2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9"/>
      <c r="P31" s="9"/>
      <c r="Q31" s="9"/>
      <c r="R31" s="9"/>
      <c r="S31" s="5"/>
    </row>
    <row r="32" spans="1:21" x14ac:dyDescent="0.2"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9"/>
      <c r="P32" s="9"/>
      <c r="Q32" s="9"/>
      <c r="R32" s="9"/>
      <c r="S32" s="5"/>
    </row>
    <row r="33" spans="4:19" x14ac:dyDescent="0.2"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9"/>
      <c r="P33" s="9"/>
      <c r="Q33" s="9"/>
      <c r="R33" s="9"/>
      <c r="S33" s="5"/>
    </row>
    <row r="34" spans="4:19" x14ac:dyDescent="0.2"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9"/>
      <c r="P34" s="9"/>
      <c r="Q34" s="9"/>
      <c r="R34" s="9"/>
      <c r="S34" s="5"/>
    </row>
    <row r="35" spans="4:19" x14ac:dyDescent="0.2"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9"/>
      <c r="P35" s="9"/>
      <c r="Q35" s="9"/>
      <c r="R35" s="9"/>
      <c r="S35" s="5"/>
    </row>
    <row r="36" spans="4:19" x14ac:dyDescent="0.2"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9"/>
      <c r="P36" s="9"/>
      <c r="Q36" s="9"/>
      <c r="R36" s="9"/>
      <c r="S36" s="5"/>
    </row>
    <row r="37" spans="4:19" x14ac:dyDescent="0.2"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9"/>
      <c r="P37" s="9"/>
      <c r="Q37" s="9"/>
      <c r="R37" s="9"/>
      <c r="S37" s="5"/>
    </row>
    <row r="38" spans="4:19" x14ac:dyDescent="0.2"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9"/>
      <c r="P38" s="9"/>
      <c r="Q38" s="9"/>
      <c r="R38" s="9"/>
      <c r="S38" s="5"/>
    </row>
    <row r="39" spans="4:19" x14ac:dyDescent="0.2"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9"/>
      <c r="P39" s="9"/>
      <c r="Q39" s="9"/>
      <c r="R39" s="9"/>
      <c r="S39" s="5"/>
    </row>
    <row r="40" spans="4:19" x14ac:dyDescent="0.2"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9"/>
      <c r="P40" s="9"/>
      <c r="Q40" s="9"/>
      <c r="R40" s="9"/>
      <c r="S40" s="5"/>
    </row>
  </sheetData>
  <sortState xmlns:xlrd2="http://schemas.microsoft.com/office/spreadsheetml/2017/richdata2" ref="A6:W21">
    <sortCondition ref="U6:U21"/>
  </sortState>
  <mergeCells count="6">
    <mergeCell ref="D4:E4"/>
    <mergeCell ref="F4:L4"/>
    <mergeCell ref="M4:S4"/>
    <mergeCell ref="A2:B2"/>
    <mergeCell ref="A1:S1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A056-6640-0846-8126-24D0FD717799}">
  <dimension ref="A2:V36"/>
  <sheetViews>
    <sheetView zoomScale="183" workbookViewId="0">
      <selection activeCell="C5" sqref="C5"/>
    </sheetView>
  </sheetViews>
  <sheetFormatPr baseColWidth="10" defaultRowHeight="15" x14ac:dyDescent="0.2"/>
  <cols>
    <col min="1" max="1" width="11.5" style="1" bestFit="1" customWidth="1"/>
    <col min="2" max="2" width="6.1640625" style="3" bestFit="1" customWidth="1"/>
    <col min="3" max="4" width="8.83203125" style="1" bestFit="1" customWidth="1"/>
    <col min="5" max="5" width="5.1640625" style="1" bestFit="1" customWidth="1"/>
    <col min="6" max="7" width="6" style="1" bestFit="1" customWidth="1"/>
    <col min="8" max="13" width="5.1640625" style="1" bestFit="1" customWidth="1"/>
    <col min="14" max="18" width="4.1640625" style="1" bestFit="1" customWidth="1"/>
    <col min="19" max="19" width="12.83203125" style="1" bestFit="1" customWidth="1"/>
    <col min="20" max="20" width="2.1640625" style="1" bestFit="1" customWidth="1"/>
    <col min="21" max="21" width="10.83203125" style="1"/>
    <col min="22" max="22" width="2.1640625" style="1" bestFit="1" customWidth="1"/>
    <col min="23" max="16384" width="10.83203125" style="1"/>
  </cols>
  <sheetData>
    <row r="2" spans="1:22" x14ac:dyDescent="0.2">
      <c r="C2" s="1" t="s">
        <v>43</v>
      </c>
      <c r="D2" s="1" t="s">
        <v>44</v>
      </c>
      <c r="E2" s="1" t="s">
        <v>38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>
        <v>1</v>
      </c>
      <c r="M2" s="1">
        <v>2</v>
      </c>
      <c r="N2" s="1">
        <v>4</v>
      </c>
      <c r="O2" s="1">
        <v>3</v>
      </c>
      <c r="P2" s="1">
        <v>5</v>
      </c>
      <c r="Q2" s="1">
        <v>6</v>
      </c>
      <c r="R2" s="1">
        <v>7</v>
      </c>
      <c r="V2" s="1" t="s">
        <v>41</v>
      </c>
    </row>
    <row r="3" spans="1:22" x14ac:dyDescent="0.2">
      <c r="C3" s="1">
        <v>0.15</v>
      </c>
      <c r="D3" s="1">
        <v>0.15</v>
      </c>
      <c r="E3" s="1">
        <v>0.08</v>
      </c>
      <c r="F3" s="1">
        <v>0.08</v>
      </c>
      <c r="G3" s="1">
        <v>0.08</v>
      </c>
      <c r="H3" s="1">
        <v>0.08</v>
      </c>
      <c r="I3" s="1">
        <v>0.08</v>
      </c>
      <c r="J3" s="1">
        <v>0.08</v>
      </c>
      <c r="K3" s="1">
        <v>0.08</v>
      </c>
      <c r="L3" s="1">
        <v>0.02</v>
      </c>
      <c r="M3" s="1">
        <v>0.02</v>
      </c>
      <c r="N3" s="1">
        <v>0.2</v>
      </c>
      <c r="O3" s="1">
        <v>0.2</v>
      </c>
      <c r="P3" s="1">
        <v>0.2</v>
      </c>
      <c r="Q3" s="1">
        <v>0.2</v>
      </c>
      <c r="R3" s="1">
        <v>0.2</v>
      </c>
      <c r="S3" s="2"/>
    </row>
    <row r="4" spans="1:22" x14ac:dyDescent="0.2">
      <c r="A4" s="1" t="s">
        <v>29</v>
      </c>
      <c r="B4" s="3">
        <v>39.879999999999995</v>
      </c>
      <c r="C4" s="1">
        <v>100</v>
      </c>
      <c r="D4" s="1">
        <v>0</v>
      </c>
      <c r="E4" s="1">
        <v>100</v>
      </c>
      <c r="F4" s="1">
        <v>88</v>
      </c>
      <c r="G4" s="1">
        <v>0</v>
      </c>
      <c r="H4" s="1">
        <v>98</v>
      </c>
      <c r="I4" s="1">
        <v>0</v>
      </c>
      <c r="J4" s="1">
        <v>0</v>
      </c>
      <c r="K4" s="1">
        <v>0</v>
      </c>
      <c r="L4" s="1">
        <v>10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 t="s">
        <v>30</v>
      </c>
    </row>
    <row r="5" spans="1:22" x14ac:dyDescent="0.2">
      <c r="A5" s="1" t="s">
        <v>28</v>
      </c>
      <c r="B5" s="3">
        <v>58.52</v>
      </c>
      <c r="C5" s="1">
        <v>100</v>
      </c>
      <c r="D5" s="1">
        <v>0</v>
      </c>
      <c r="E5" s="1">
        <v>100</v>
      </c>
      <c r="F5" s="1">
        <v>76</v>
      </c>
      <c r="G5" s="1">
        <v>68</v>
      </c>
      <c r="H5" s="1">
        <v>85</v>
      </c>
      <c r="I5" s="1">
        <v>90</v>
      </c>
      <c r="J5" s="1">
        <v>0</v>
      </c>
      <c r="K5" s="1">
        <v>0</v>
      </c>
      <c r="L5" s="1">
        <v>10</v>
      </c>
      <c r="M5" s="1">
        <v>10</v>
      </c>
      <c r="N5" s="1">
        <v>10</v>
      </c>
      <c r="O5" s="1">
        <v>0</v>
      </c>
      <c r="P5" s="1">
        <v>10</v>
      </c>
      <c r="Q5" s="1">
        <v>10</v>
      </c>
      <c r="R5" s="1">
        <v>0</v>
      </c>
      <c r="S5" s="1" t="s">
        <v>1</v>
      </c>
    </row>
    <row r="6" spans="1:22" x14ac:dyDescent="0.2">
      <c r="A6" s="1" t="s">
        <v>3</v>
      </c>
      <c r="B6" s="3">
        <v>40.159999999999997</v>
      </c>
      <c r="C6" s="1">
        <v>80</v>
      </c>
      <c r="D6" s="1">
        <v>0</v>
      </c>
      <c r="E6" s="1">
        <v>100</v>
      </c>
      <c r="F6" s="1">
        <v>57</v>
      </c>
      <c r="G6" s="1">
        <v>0</v>
      </c>
      <c r="H6" s="1">
        <v>90</v>
      </c>
      <c r="I6" s="1">
        <v>30</v>
      </c>
      <c r="J6" s="1">
        <v>0</v>
      </c>
      <c r="K6" s="1">
        <v>0</v>
      </c>
      <c r="L6" s="1">
        <v>10</v>
      </c>
      <c r="M6" s="1">
        <v>10</v>
      </c>
      <c r="N6" s="1">
        <v>10</v>
      </c>
      <c r="O6" s="1">
        <v>0</v>
      </c>
      <c r="P6" s="1">
        <v>0</v>
      </c>
      <c r="Q6" s="1">
        <v>0</v>
      </c>
      <c r="R6" s="1">
        <v>0</v>
      </c>
      <c r="S6" s="1" t="s">
        <v>2</v>
      </c>
    </row>
    <row r="7" spans="1:22" x14ac:dyDescent="0.2">
      <c r="A7" s="1" t="s">
        <v>5</v>
      </c>
      <c r="B7" s="3">
        <v>38.480000000000004</v>
      </c>
      <c r="C7" s="1">
        <v>80</v>
      </c>
      <c r="D7" s="1">
        <v>0</v>
      </c>
      <c r="E7" s="1">
        <v>100</v>
      </c>
      <c r="F7" s="1">
        <v>8</v>
      </c>
      <c r="G7" s="1">
        <v>58</v>
      </c>
      <c r="H7" s="1">
        <v>90</v>
      </c>
      <c r="I7" s="1" t="s">
        <v>0</v>
      </c>
      <c r="J7" s="1">
        <v>0</v>
      </c>
      <c r="K7" s="1">
        <v>0</v>
      </c>
      <c r="L7" s="1">
        <v>0</v>
      </c>
      <c r="M7" s="1">
        <v>10</v>
      </c>
      <c r="N7" s="1">
        <v>10</v>
      </c>
      <c r="O7" s="1">
        <v>10</v>
      </c>
      <c r="P7" s="1">
        <v>0</v>
      </c>
      <c r="Q7" s="1">
        <v>0</v>
      </c>
      <c r="R7" s="1">
        <v>0</v>
      </c>
      <c r="S7" s="1" t="s">
        <v>4</v>
      </c>
    </row>
    <row r="8" spans="1:22" x14ac:dyDescent="0.2">
      <c r="A8" s="1" t="s">
        <v>7</v>
      </c>
      <c r="B8" s="3">
        <v>79.8</v>
      </c>
      <c r="C8" s="1">
        <v>100</v>
      </c>
      <c r="D8" s="1">
        <v>88</v>
      </c>
      <c r="E8" s="1">
        <v>100</v>
      </c>
      <c r="F8" s="1">
        <v>100</v>
      </c>
      <c r="G8" s="1">
        <v>100</v>
      </c>
      <c r="H8" s="1">
        <v>100</v>
      </c>
      <c r="I8" s="1">
        <v>95</v>
      </c>
      <c r="J8" s="1">
        <v>0</v>
      </c>
      <c r="K8" s="1">
        <v>0</v>
      </c>
      <c r="L8" s="1">
        <v>10</v>
      </c>
      <c r="M8" s="1">
        <v>10</v>
      </c>
      <c r="N8" s="1">
        <v>10</v>
      </c>
      <c r="O8" s="1">
        <v>10</v>
      </c>
      <c r="P8" s="1">
        <v>10</v>
      </c>
      <c r="Q8" s="1">
        <v>10</v>
      </c>
      <c r="R8" s="1">
        <v>0</v>
      </c>
      <c r="S8" s="1" t="s">
        <v>6</v>
      </c>
    </row>
    <row r="9" spans="1:22" x14ac:dyDescent="0.2">
      <c r="A9" s="1" t="s">
        <v>9</v>
      </c>
      <c r="B9" s="3">
        <v>37.659999999999997</v>
      </c>
      <c r="C9" s="1">
        <v>100</v>
      </c>
      <c r="D9" s="1">
        <v>30</v>
      </c>
      <c r="E9" s="1">
        <v>60</v>
      </c>
      <c r="F9" s="1">
        <v>87</v>
      </c>
      <c r="G9" s="1">
        <v>55</v>
      </c>
      <c r="H9" s="1">
        <v>0</v>
      </c>
      <c r="I9" s="1">
        <v>0</v>
      </c>
      <c r="J9" s="1">
        <v>0</v>
      </c>
      <c r="K9" s="1">
        <v>0</v>
      </c>
      <c r="L9" s="1">
        <v>10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 t="s">
        <v>8</v>
      </c>
    </row>
    <row r="10" spans="1:22" x14ac:dyDescent="0.2">
      <c r="A10" s="1" t="s">
        <v>11</v>
      </c>
      <c r="B10" s="3">
        <v>35.25</v>
      </c>
      <c r="C10" s="1">
        <v>67</v>
      </c>
      <c r="D10" s="1">
        <v>0</v>
      </c>
      <c r="E10" s="1">
        <v>100</v>
      </c>
      <c r="F10" s="1">
        <v>90</v>
      </c>
      <c r="G10" s="1">
        <v>0</v>
      </c>
      <c r="H10" s="1">
        <v>100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 t="s">
        <v>10</v>
      </c>
    </row>
    <row r="11" spans="1:22" x14ac:dyDescent="0.2">
      <c r="A11" s="1" t="s">
        <v>13</v>
      </c>
      <c r="B11" s="3">
        <v>53.019999999999996</v>
      </c>
      <c r="C11" s="1">
        <v>100</v>
      </c>
      <c r="D11" s="1">
        <v>70</v>
      </c>
      <c r="E11" s="1">
        <v>80</v>
      </c>
      <c r="F11" s="1">
        <v>71</v>
      </c>
      <c r="G11" s="1">
        <v>0</v>
      </c>
      <c r="H11" s="1">
        <v>40</v>
      </c>
      <c r="I11" s="1">
        <v>53</v>
      </c>
      <c r="J11" s="1">
        <v>0</v>
      </c>
      <c r="K11" s="1">
        <v>0</v>
      </c>
      <c r="L11" s="1">
        <v>10</v>
      </c>
      <c r="M11" s="1">
        <v>0</v>
      </c>
      <c r="N11" s="1">
        <v>0</v>
      </c>
      <c r="O11" s="1">
        <v>10</v>
      </c>
      <c r="P11" s="1">
        <v>0</v>
      </c>
      <c r="Q11" s="1">
        <v>10</v>
      </c>
      <c r="R11" s="1">
        <v>10</v>
      </c>
      <c r="S11" s="1" t="s">
        <v>12</v>
      </c>
    </row>
    <row r="12" spans="1:22" x14ac:dyDescent="0.2">
      <c r="A12" s="1" t="s">
        <v>15</v>
      </c>
      <c r="B12" s="3">
        <v>79.34</v>
      </c>
      <c r="C12" s="1">
        <v>90</v>
      </c>
      <c r="D12" s="1">
        <v>88</v>
      </c>
      <c r="E12" s="1">
        <v>100</v>
      </c>
      <c r="F12" s="1">
        <v>42</v>
      </c>
      <c r="G12" s="1">
        <v>61</v>
      </c>
      <c r="H12" s="1">
        <v>60</v>
      </c>
      <c r="I12" s="1">
        <v>50</v>
      </c>
      <c r="J12" s="1">
        <v>100</v>
      </c>
      <c r="K12" s="1">
        <v>70</v>
      </c>
      <c r="L12" s="1">
        <v>10</v>
      </c>
      <c r="M12" s="1">
        <v>10</v>
      </c>
      <c r="N12" s="1">
        <v>10</v>
      </c>
      <c r="O12" s="1">
        <v>10</v>
      </c>
      <c r="P12" s="1">
        <v>10</v>
      </c>
      <c r="Q12" s="1">
        <v>10</v>
      </c>
      <c r="R12" s="1">
        <v>10</v>
      </c>
      <c r="S12" s="1" t="s">
        <v>14</v>
      </c>
    </row>
    <row r="13" spans="1:22" x14ac:dyDescent="0.2">
      <c r="A13" s="1" t="s">
        <v>17</v>
      </c>
      <c r="B13" s="3">
        <v>45.2</v>
      </c>
      <c r="C13" s="1">
        <v>80</v>
      </c>
      <c r="D13" s="1">
        <v>0</v>
      </c>
      <c r="E13" s="1">
        <v>100</v>
      </c>
      <c r="F13" s="1">
        <v>55</v>
      </c>
      <c r="G13" s="1">
        <v>55</v>
      </c>
      <c r="H13" s="1">
        <v>75</v>
      </c>
      <c r="I13" s="1">
        <v>30</v>
      </c>
      <c r="J13" s="1">
        <v>0</v>
      </c>
      <c r="K13" s="1">
        <v>0</v>
      </c>
      <c r="L13" s="1">
        <v>10</v>
      </c>
      <c r="M13" s="1">
        <v>10</v>
      </c>
      <c r="N13" s="1">
        <v>10</v>
      </c>
      <c r="O13" s="1">
        <v>10</v>
      </c>
      <c r="P13" s="1">
        <v>0</v>
      </c>
      <c r="Q13" s="1">
        <v>0</v>
      </c>
      <c r="R13" s="1">
        <v>0</v>
      </c>
      <c r="S13" s="1" t="s">
        <v>16</v>
      </c>
    </row>
    <row r="14" spans="1:22" x14ac:dyDescent="0.2">
      <c r="A14" s="1" t="s">
        <v>19</v>
      </c>
      <c r="B14" s="3">
        <v>48.92</v>
      </c>
      <c r="C14" s="1">
        <v>100</v>
      </c>
      <c r="D14" s="1">
        <v>0</v>
      </c>
      <c r="E14" s="1">
        <v>100</v>
      </c>
      <c r="F14" s="1">
        <v>53</v>
      </c>
      <c r="G14" s="1">
        <v>76</v>
      </c>
      <c r="H14" s="1">
        <v>95</v>
      </c>
      <c r="I14" s="1">
        <v>0</v>
      </c>
      <c r="J14" s="1">
        <v>0</v>
      </c>
      <c r="K14" s="1">
        <v>0</v>
      </c>
      <c r="L14" s="1">
        <v>10</v>
      </c>
      <c r="M14" s="1">
        <v>10</v>
      </c>
      <c r="N14" s="1">
        <v>10</v>
      </c>
      <c r="O14" s="1">
        <v>10</v>
      </c>
      <c r="P14" s="1">
        <v>0</v>
      </c>
      <c r="Q14" s="1">
        <v>0</v>
      </c>
      <c r="R14" s="1">
        <v>0</v>
      </c>
      <c r="S14" s="1" t="s">
        <v>18</v>
      </c>
    </row>
    <row r="15" spans="1:22" x14ac:dyDescent="0.2">
      <c r="A15" s="1" t="s">
        <v>21</v>
      </c>
      <c r="B15" s="3">
        <v>59.56</v>
      </c>
      <c r="C15" s="1">
        <v>100</v>
      </c>
      <c r="D15" s="1">
        <v>0</v>
      </c>
      <c r="E15" s="1">
        <v>100</v>
      </c>
      <c r="F15" s="1">
        <v>93</v>
      </c>
      <c r="G15" s="1">
        <v>79</v>
      </c>
      <c r="H15" s="1">
        <v>100</v>
      </c>
      <c r="I15" s="1">
        <v>85</v>
      </c>
      <c r="J15" s="1">
        <v>0</v>
      </c>
      <c r="K15" s="1">
        <v>0</v>
      </c>
      <c r="L15" s="1">
        <v>10</v>
      </c>
      <c r="M15" s="1">
        <v>10</v>
      </c>
      <c r="N15" s="1">
        <v>10</v>
      </c>
      <c r="O15" s="1">
        <v>10</v>
      </c>
      <c r="P15" s="1">
        <v>0</v>
      </c>
      <c r="Q15" s="1">
        <v>0</v>
      </c>
      <c r="R15" s="1">
        <v>0</v>
      </c>
      <c r="S15" s="1" t="s">
        <v>20</v>
      </c>
    </row>
    <row r="16" spans="1:22" x14ac:dyDescent="0.2">
      <c r="A16" s="1" t="s">
        <v>23</v>
      </c>
      <c r="B16" s="3">
        <v>46.400000000000006</v>
      </c>
      <c r="C16" s="1">
        <v>80</v>
      </c>
      <c r="D16" s="1">
        <v>0</v>
      </c>
      <c r="E16" s="1">
        <v>100</v>
      </c>
      <c r="F16" s="1">
        <v>55</v>
      </c>
      <c r="G16" s="1">
        <v>55</v>
      </c>
      <c r="H16" s="1">
        <v>90</v>
      </c>
      <c r="I16" s="1">
        <v>30</v>
      </c>
      <c r="J16" s="1">
        <v>0</v>
      </c>
      <c r="K16" s="1">
        <v>0</v>
      </c>
      <c r="L16" s="1">
        <v>10</v>
      </c>
      <c r="M16" s="1">
        <v>10</v>
      </c>
      <c r="N16" s="1">
        <v>10</v>
      </c>
      <c r="O16" s="1">
        <v>10</v>
      </c>
      <c r="P16" s="1">
        <v>0</v>
      </c>
      <c r="Q16" s="1">
        <v>0</v>
      </c>
      <c r="R16" s="1">
        <v>0</v>
      </c>
      <c r="S16" s="1" t="s">
        <v>22</v>
      </c>
    </row>
    <row r="17" spans="1:19" x14ac:dyDescent="0.2">
      <c r="A17" s="1" t="s">
        <v>25</v>
      </c>
      <c r="B17" s="3">
        <v>82.240000000000009</v>
      </c>
      <c r="C17" s="1">
        <v>100</v>
      </c>
      <c r="D17" s="1">
        <v>100</v>
      </c>
      <c r="E17" s="1">
        <v>100</v>
      </c>
      <c r="F17" s="1">
        <v>100</v>
      </c>
      <c r="G17" s="1">
        <v>86</v>
      </c>
      <c r="H17" s="1">
        <v>92</v>
      </c>
      <c r="I17" s="1">
        <v>100</v>
      </c>
      <c r="J17" s="1">
        <v>0</v>
      </c>
      <c r="K17" s="1">
        <v>0</v>
      </c>
      <c r="L17" s="1">
        <v>10</v>
      </c>
      <c r="M17" s="1">
        <v>10</v>
      </c>
      <c r="N17" s="1">
        <v>10</v>
      </c>
      <c r="O17" s="1">
        <v>10</v>
      </c>
      <c r="P17" s="1">
        <v>10</v>
      </c>
      <c r="Q17" s="1">
        <v>10</v>
      </c>
      <c r="R17" s="1">
        <v>10</v>
      </c>
      <c r="S17" s="1" t="s">
        <v>24</v>
      </c>
    </row>
    <row r="18" spans="1:19" x14ac:dyDescent="0.2">
      <c r="A18" s="1" t="s">
        <v>27</v>
      </c>
      <c r="B18" s="3">
        <v>39.74</v>
      </c>
      <c r="C18" s="1">
        <v>90</v>
      </c>
      <c r="D18" s="1">
        <v>0</v>
      </c>
      <c r="E18" s="1">
        <v>100</v>
      </c>
      <c r="F18" s="1">
        <v>15</v>
      </c>
      <c r="G18" s="1">
        <v>23</v>
      </c>
      <c r="H18" s="1">
        <v>90</v>
      </c>
      <c r="I18" s="1">
        <v>0</v>
      </c>
      <c r="J18" s="1">
        <v>0</v>
      </c>
      <c r="K18" s="1">
        <v>0</v>
      </c>
      <c r="L18" s="1">
        <v>10</v>
      </c>
      <c r="M18" s="1">
        <v>10</v>
      </c>
      <c r="N18" s="1">
        <v>10</v>
      </c>
      <c r="O18" s="1">
        <v>10</v>
      </c>
      <c r="P18" s="1">
        <v>0</v>
      </c>
      <c r="Q18" s="1">
        <v>0</v>
      </c>
      <c r="R18" s="1">
        <v>0</v>
      </c>
      <c r="S18" s="1" t="s">
        <v>31</v>
      </c>
    </row>
    <row r="20" spans="1:19" x14ac:dyDescent="0.2">
      <c r="C20" s="1">
        <v>0.15</v>
      </c>
      <c r="D20" s="1">
        <v>0.15</v>
      </c>
      <c r="E20" s="1">
        <v>0.08</v>
      </c>
      <c r="F20" s="1">
        <v>0.08</v>
      </c>
      <c r="G20" s="1">
        <v>0.08</v>
      </c>
      <c r="H20" s="1">
        <v>0.08</v>
      </c>
      <c r="I20" s="1">
        <v>0.08</v>
      </c>
      <c r="J20" s="1">
        <v>0.08</v>
      </c>
      <c r="K20" s="1">
        <v>0.08</v>
      </c>
      <c r="L20" s="1">
        <v>0.02</v>
      </c>
      <c r="M20" s="1">
        <v>0.02</v>
      </c>
      <c r="N20" s="1">
        <v>0.2</v>
      </c>
      <c r="O20" s="1">
        <v>0.2</v>
      </c>
      <c r="P20" s="1">
        <v>0.2</v>
      </c>
      <c r="Q20" s="1">
        <v>0.2</v>
      </c>
      <c r="R20" s="1">
        <v>0.2</v>
      </c>
      <c r="S20" s="2"/>
    </row>
    <row r="21" spans="1:19" x14ac:dyDescent="0.2">
      <c r="C21" s="1" t="s">
        <v>43</v>
      </c>
      <c r="D21" s="1" t="s">
        <v>44</v>
      </c>
      <c r="E21" s="1" t="s">
        <v>38</v>
      </c>
      <c r="F21" s="1" t="s">
        <v>39</v>
      </c>
      <c r="G21" s="1" t="s">
        <v>40</v>
      </c>
      <c r="H21" s="1" t="s">
        <v>34</v>
      </c>
      <c r="I21" s="1" t="s">
        <v>35</v>
      </c>
      <c r="J21" s="1" t="s">
        <v>36</v>
      </c>
      <c r="K21" s="1" t="s">
        <v>37</v>
      </c>
      <c r="L21" s="1">
        <v>1</v>
      </c>
      <c r="M21" s="1">
        <v>2</v>
      </c>
      <c r="N21" s="1">
        <v>4</v>
      </c>
      <c r="O21" s="1">
        <v>3</v>
      </c>
      <c r="P21" s="1">
        <v>5</v>
      </c>
      <c r="Q21" s="1">
        <v>6</v>
      </c>
      <c r="R21" s="1">
        <v>7</v>
      </c>
    </row>
    <row r="22" spans="1:19" x14ac:dyDescent="0.2">
      <c r="A22" s="1" t="s">
        <v>29</v>
      </c>
      <c r="B22" s="4">
        <f>(C22+D22)*0.15+SUM(E22:K22)*0.08+SUM(L22:R22)*0.2</f>
        <v>84.97</v>
      </c>
      <c r="C22" s="1">
        <v>100</v>
      </c>
      <c r="D22" s="1">
        <v>75</v>
      </c>
      <c r="E22" s="1">
        <v>100</v>
      </c>
      <c r="F22" s="1">
        <v>88</v>
      </c>
      <c r="G22" s="1">
        <v>53</v>
      </c>
      <c r="H22" s="1">
        <v>98</v>
      </c>
      <c r="I22" s="1">
        <v>95</v>
      </c>
      <c r="J22" s="1">
        <v>100</v>
      </c>
      <c r="K22" s="1">
        <v>100</v>
      </c>
      <c r="L22" s="1">
        <v>10</v>
      </c>
      <c r="M22" s="1">
        <v>0</v>
      </c>
      <c r="N22" s="1" t="s">
        <v>0</v>
      </c>
      <c r="O22" s="1">
        <v>0</v>
      </c>
      <c r="P22" s="1">
        <v>10</v>
      </c>
      <c r="Q22" s="1">
        <v>10</v>
      </c>
      <c r="R22" s="1">
        <v>10</v>
      </c>
      <c r="S22" s="2" t="s">
        <v>30</v>
      </c>
    </row>
    <row r="23" spans="1:19" x14ac:dyDescent="0.2">
      <c r="A23" s="1" t="s">
        <v>28</v>
      </c>
      <c r="B23" s="4">
        <f t="shared" ref="B23:B36" si="0">(C23+D23)*0.15+SUM(E23:K23)*0.08+SUM(L23:R23)*0.2</f>
        <v>86.87</v>
      </c>
      <c r="C23" s="1">
        <v>100</v>
      </c>
      <c r="D23" s="1">
        <v>85</v>
      </c>
      <c r="E23" s="1">
        <v>100</v>
      </c>
      <c r="F23" s="1">
        <v>76</v>
      </c>
      <c r="G23" s="1">
        <v>68</v>
      </c>
      <c r="H23" s="1">
        <v>85</v>
      </c>
      <c r="I23" s="1">
        <v>90</v>
      </c>
      <c r="J23" s="1">
        <v>75</v>
      </c>
      <c r="K23" s="1">
        <v>95</v>
      </c>
      <c r="L23" s="1">
        <v>10</v>
      </c>
      <c r="M23" s="1">
        <v>10</v>
      </c>
      <c r="N23" s="1">
        <v>10</v>
      </c>
      <c r="O23" s="1">
        <v>0</v>
      </c>
      <c r="P23" s="1">
        <v>10</v>
      </c>
      <c r="Q23" s="1">
        <v>10</v>
      </c>
      <c r="R23" s="1">
        <v>10</v>
      </c>
      <c r="S23" s="2" t="s">
        <v>1</v>
      </c>
    </row>
    <row r="24" spans="1:19" x14ac:dyDescent="0.2">
      <c r="A24" s="1" t="s">
        <v>3</v>
      </c>
      <c r="B24" s="4">
        <f t="shared" si="0"/>
        <v>66.16</v>
      </c>
      <c r="C24" s="1">
        <v>80</v>
      </c>
      <c r="D24" s="1">
        <v>40</v>
      </c>
      <c r="E24" s="1">
        <v>100</v>
      </c>
      <c r="F24" s="1">
        <v>57</v>
      </c>
      <c r="G24" s="1">
        <v>20</v>
      </c>
      <c r="H24" s="1">
        <v>90</v>
      </c>
      <c r="I24" s="1">
        <v>75</v>
      </c>
      <c r="J24" s="1">
        <v>40</v>
      </c>
      <c r="K24" s="1">
        <v>70</v>
      </c>
      <c r="L24" s="1">
        <v>10</v>
      </c>
      <c r="M24" s="1">
        <v>10</v>
      </c>
      <c r="N24" s="1">
        <v>10</v>
      </c>
      <c r="O24" s="1">
        <v>0</v>
      </c>
      <c r="P24" s="1">
        <v>10</v>
      </c>
      <c r="Q24" s="1">
        <v>10</v>
      </c>
      <c r="R24" s="1">
        <v>10</v>
      </c>
      <c r="S24" s="2" t="s">
        <v>2</v>
      </c>
    </row>
    <row r="25" spans="1:19" x14ac:dyDescent="0.2">
      <c r="A25" s="1" t="s">
        <v>5</v>
      </c>
      <c r="B25" s="4">
        <f t="shared" si="0"/>
        <v>60.88</v>
      </c>
      <c r="C25" s="1">
        <v>80</v>
      </c>
      <c r="D25" s="1">
        <v>40</v>
      </c>
      <c r="E25" s="1">
        <v>100</v>
      </c>
      <c r="F25" s="1">
        <v>8</v>
      </c>
      <c r="G25" s="1">
        <v>58</v>
      </c>
      <c r="H25" s="1">
        <v>90</v>
      </c>
      <c r="I25" s="1">
        <v>25</v>
      </c>
      <c r="J25" s="1">
        <v>60</v>
      </c>
      <c r="K25" s="1">
        <v>70</v>
      </c>
      <c r="L25" s="1">
        <v>10</v>
      </c>
      <c r="M25" s="1">
        <v>10</v>
      </c>
      <c r="N25" s="1">
        <v>10</v>
      </c>
      <c r="O25" s="1">
        <v>10</v>
      </c>
      <c r="P25" s="1" t="s">
        <v>0</v>
      </c>
      <c r="Q25" s="1" t="s">
        <v>0</v>
      </c>
      <c r="R25" s="1">
        <v>10</v>
      </c>
      <c r="S25" s="2" t="s">
        <v>4</v>
      </c>
    </row>
    <row r="26" spans="1:19" x14ac:dyDescent="0.2">
      <c r="A26" s="1" t="s">
        <v>7</v>
      </c>
      <c r="B26" s="4">
        <f t="shared" si="0"/>
        <v>96.6</v>
      </c>
      <c r="C26" s="1">
        <v>100</v>
      </c>
      <c r="D26" s="1">
        <v>88</v>
      </c>
      <c r="E26" s="1">
        <v>100</v>
      </c>
      <c r="F26" s="1">
        <v>100</v>
      </c>
      <c r="G26" s="1">
        <v>100</v>
      </c>
      <c r="H26" s="1">
        <v>100</v>
      </c>
      <c r="I26" s="1">
        <v>95</v>
      </c>
      <c r="J26" s="1">
        <v>100</v>
      </c>
      <c r="K26" s="1">
        <v>85</v>
      </c>
      <c r="L26" s="1">
        <v>10</v>
      </c>
      <c r="M26" s="1">
        <v>10</v>
      </c>
      <c r="N26" s="1">
        <v>10</v>
      </c>
      <c r="O26" s="1">
        <v>10</v>
      </c>
      <c r="P26" s="1">
        <v>10</v>
      </c>
      <c r="Q26" s="1">
        <v>10</v>
      </c>
      <c r="R26" s="1">
        <v>10</v>
      </c>
      <c r="S26" s="2" t="s">
        <v>6</v>
      </c>
    </row>
    <row r="27" spans="1:19" x14ac:dyDescent="0.2">
      <c r="A27" s="1" t="s">
        <v>9</v>
      </c>
      <c r="B27" s="4">
        <f t="shared" si="0"/>
        <v>81.91</v>
      </c>
      <c r="C27" s="1">
        <v>100</v>
      </c>
      <c r="D27" s="1">
        <v>85</v>
      </c>
      <c r="E27" s="1">
        <v>60</v>
      </c>
      <c r="F27" s="1">
        <v>87</v>
      </c>
      <c r="G27" s="1">
        <v>100</v>
      </c>
      <c r="H27" s="1">
        <v>55</v>
      </c>
      <c r="I27" s="1">
        <v>80</v>
      </c>
      <c r="J27" s="1">
        <v>100</v>
      </c>
      <c r="K27" s="1">
        <v>95</v>
      </c>
      <c r="L27" s="1">
        <v>10</v>
      </c>
      <c r="M27" s="1">
        <v>0</v>
      </c>
      <c r="N27" s="1">
        <v>0</v>
      </c>
      <c r="O27" s="1">
        <v>0</v>
      </c>
      <c r="P27" s="1">
        <v>10</v>
      </c>
      <c r="Q27" s="1">
        <v>10</v>
      </c>
      <c r="R27" s="1">
        <v>10</v>
      </c>
      <c r="S27" s="2" t="s">
        <v>8</v>
      </c>
    </row>
    <row r="28" spans="1:19" x14ac:dyDescent="0.2">
      <c r="A28" s="1" t="s">
        <v>42</v>
      </c>
      <c r="B28" s="4">
        <f t="shared" si="0"/>
        <v>86.75</v>
      </c>
      <c r="C28" s="1">
        <v>100</v>
      </c>
      <c r="D28" s="1">
        <v>73</v>
      </c>
      <c r="E28" s="1">
        <v>100</v>
      </c>
      <c r="F28" s="1">
        <v>90</v>
      </c>
      <c r="G28" s="1">
        <v>75</v>
      </c>
      <c r="H28" s="1">
        <v>100</v>
      </c>
      <c r="I28" s="1">
        <v>95</v>
      </c>
      <c r="J28" s="1">
        <v>100</v>
      </c>
      <c r="K28" s="1">
        <v>100</v>
      </c>
      <c r="L28" s="1">
        <v>10</v>
      </c>
      <c r="M28" s="1">
        <v>0</v>
      </c>
      <c r="N28" s="1">
        <v>0</v>
      </c>
      <c r="O28" s="1">
        <v>0</v>
      </c>
      <c r="P28" s="1">
        <v>10</v>
      </c>
      <c r="Q28" s="1">
        <v>10</v>
      </c>
      <c r="R28" s="1">
        <v>10</v>
      </c>
      <c r="S28" s="2" t="s">
        <v>10</v>
      </c>
    </row>
    <row r="29" spans="1:19" x14ac:dyDescent="0.2">
      <c r="A29" s="1" t="s">
        <v>13</v>
      </c>
      <c r="B29" s="4">
        <f t="shared" si="0"/>
        <v>67.02000000000001</v>
      </c>
      <c r="C29" s="1">
        <v>100</v>
      </c>
      <c r="D29" s="1">
        <v>70</v>
      </c>
      <c r="E29" s="1">
        <v>80</v>
      </c>
      <c r="F29" s="1">
        <v>71</v>
      </c>
      <c r="G29" s="1">
        <v>40</v>
      </c>
      <c r="H29" s="1">
        <v>40</v>
      </c>
      <c r="I29" s="1">
        <v>53</v>
      </c>
      <c r="J29" s="1">
        <v>70</v>
      </c>
      <c r="K29" s="1">
        <v>65</v>
      </c>
      <c r="L29" s="1">
        <v>10</v>
      </c>
      <c r="M29" s="1">
        <v>0</v>
      </c>
      <c r="N29" s="1">
        <v>0</v>
      </c>
      <c r="O29" s="1">
        <v>10</v>
      </c>
      <c r="P29" s="1" t="s">
        <v>0</v>
      </c>
      <c r="Q29" s="1">
        <v>10</v>
      </c>
      <c r="R29" s="1">
        <v>10</v>
      </c>
      <c r="S29" s="2" t="s">
        <v>12</v>
      </c>
    </row>
    <row r="30" spans="1:19" x14ac:dyDescent="0.2">
      <c r="A30" s="1" t="s">
        <v>15</v>
      </c>
      <c r="B30" s="4">
        <f t="shared" si="0"/>
        <v>80.38</v>
      </c>
      <c r="C30" s="1">
        <v>90</v>
      </c>
      <c r="D30" s="1">
        <v>88</v>
      </c>
      <c r="E30" s="1">
        <v>100</v>
      </c>
      <c r="F30" s="1">
        <v>55</v>
      </c>
      <c r="G30" s="1">
        <v>61</v>
      </c>
      <c r="H30" s="1">
        <v>60</v>
      </c>
      <c r="I30" s="1">
        <v>50</v>
      </c>
      <c r="J30" s="1">
        <v>100</v>
      </c>
      <c r="K30" s="1">
        <v>70</v>
      </c>
      <c r="L30" s="1">
        <v>10</v>
      </c>
      <c r="M30" s="1">
        <v>10</v>
      </c>
      <c r="N30" s="1">
        <v>10</v>
      </c>
      <c r="O30" s="1">
        <v>10</v>
      </c>
      <c r="P30" s="1">
        <v>10</v>
      </c>
      <c r="Q30" s="1">
        <v>10</v>
      </c>
      <c r="R30" s="1">
        <v>10</v>
      </c>
      <c r="S30" s="2" t="s">
        <v>14</v>
      </c>
    </row>
    <row r="31" spans="1:19" x14ac:dyDescent="0.2">
      <c r="A31" s="1" t="s">
        <v>17</v>
      </c>
      <c r="B31" s="4">
        <f t="shared" si="0"/>
        <v>67.7</v>
      </c>
      <c r="C31" s="1">
        <v>80</v>
      </c>
      <c r="D31" s="1">
        <v>30</v>
      </c>
      <c r="E31" s="1">
        <v>100</v>
      </c>
      <c r="F31" s="1">
        <v>55</v>
      </c>
      <c r="G31" s="1">
        <v>55</v>
      </c>
      <c r="H31" s="1">
        <v>75</v>
      </c>
      <c r="I31" s="1">
        <v>75</v>
      </c>
      <c r="J31" s="1">
        <v>60</v>
      </c>
      <c r="K31" s="1">
        <v>70</v>
      </c>
      <c r="L31" s="1">
        <v>10</v>
      </c>
      <c r="M31" s="1">
        <v>10</v>
      </c>
      <c r="N31" s="1">
        <v>10</v>
      </c>
      <c r="O31" s="1">
        <v>10</v>
      </c>
      <c r="P31" s="1" t="s">
        <v>0</v>
      </c>
      <c r="Q31" s="1">
        <v>10</v>
      </c>
      <c r="R31" s="1">
        <v>10</v>
      </c>
      <c r="S31" s="2" t="s">
        <v>16</v>
      </c>
    </row>
    <row r="32" spans="1:19" x14ac:dyDescent="0.2">
      <c r="A32" s="1" t="s">
        <v>19</v>
      </c>
      <c r="B32" s="4">
        <f t="shared" si="0"/>
        <v>87.07</v>
      </c>
      <c r="C32" s="1">
        <v>100</v>
      </c>
      <c r="D32" s="1">
        <v>73</v>
      </c>
      <c r="E32" s="1">
        <v>100</v>
      </c>
      <c r="F32" s="1">
        <v>53</v>
      </c>
      <c r="G32" s="1">
        <v>76</v>
      </c>
      <c r="H32" s="1">
        <v>95</v>
      </c>
      <c r="I32" s="1">
        <v>85</v>
      </c>
      <c r="J32" s="1">
        <v>80</v>
      </c>
      <c r="K32" s="1">
        <v>100</v>
      </c>
      <c r="L32" s="1">
        <v>10</v>
      </c>
      <c r="M32" s="1">
        <v>10</v>
      </c>
      <c r="N32" s="1">
        <v>10</v>
      </c>
      <c r="O32" s="1">
        <v>10</v>
      </c>
      <c r="P32" s="1">
        <v>10</v>
      </c>
      <c r="Q32" s="1">
        <v>10</v>
      </c>
      <c r="R32" s="1">
        <v>10</v>
      </c>
      <c r="S32" s="2" t="s">
        <v>18</v>
      </c>
    </row>
    <row r="33" spans="1:19" x14ac:dyDescent="0.2">
      <c r="A33" s="1" t="s">
        <v>21</v>
      </c>
      <c r="B33" s="4">
        <f t="shared" si="0"/>
        <v>91.56</v>
      </c>
      <c r="C33" s="1">
        <v>100</v>
      </c>
      <c r="D33" s="1">
        <v>80</v>
      </c>
      <c r="E33" s="1">
        <v>100</v>
      </c>
      <c r="F33" s="1">
        <v>93</v>
      </c>
      <c r="G33" s="1">
        <v>79</v>
      </c>
      <c r="H33" s="1">
        <v>100</v>
      </c>
      <c r="I33" s="1">
        <v>85</v>
      </c>
      <c r="J33" s="1">
        <v>90</v>
      </c>
      <c r="K33" s="1">
        <v>85</v>
      </c>
      <c r="L33" s="1">
        <v>10</v>
      </c>
      <c r="M33" s="1">
        <v>10</v>
      </c>
      <c r="N33" s="1">
        <v>10</v>
      </c>
      <c r="O33" s="1">
        <v>10</v>
      </c>
      <c r="P33" s="1">
        <v>10</v>
      </c>
      <c r="Q33" s="1">
        <v>10</v>
      </c>
      <c r="R33" s="1">
        <v>10</v>
      </c>
      <c r="S33" s="2" t="s">
        <v>20</v>
      </c>
    </row>
    <row r="34" spans="1:19" x14ac:dyDescent="0.2">
      <c r="A34" s="1" t="s">
        <v>23</v>
      </c>
      <c r="B34" s="4">
        <f t="shared" si="0"/>
        <v>65.099999999999994</v>
      </c>
      <c r="C34" s="1">
        <v>80</v>
      </c>
      <c r="D34" s="1">
        <v>10</v>
      </c>
      <c r="E34" s="1">
        <v>100</v>
      </c>
      <c r="F34" s="1">
        <v>55</v>
      </c>
      <c r="G34" s="1">
        <v>55</v>
      </c>
      <c r="H34" s="1">
        <v>90</v>
      </c>
      <c r="I34" s="1">
        <v>80</v>
      </c>
      <c r="J34" s="1">
        <v>60</v>
      </c>
      <c r="K34" s="1">
        <v>30</v>
      </c>
      <c r="L34" s="1">
        <v>10</v>
      </c>
      <c r="M34" s="1">
        <v>10</v>
      </c>
      <c r="N34" s="1">
        <v>10</v>
      </c>
      <c r="O34" s="1">
        <v>10</v>
      </c>
      <c r="P34" s="1">
        <v>10</v>
      </c>
      <c r="Q34" s="1">
        <v>10</v>
      </c>
      <c r="R34" s="1">
        <v>10</v>
      </c>
      <c r="S34" s="2" t="s">
        <v>22</v>
      </c>
    </row>
    <row r="35" spans="1:19" x14ac:dyDescent="0.2">
      <c r="A35" s="1" t="s">
        <v>25</v>
      </c>
      <c r="B35" s="4">
        <f t="shared" si="0"/>
        <v>95.84</v>
      </c>
      <c r="C35" s="1">
        <v>100</v>
      </c>
      <c r="D35" s="1">
        <v>100</v>
      </c>
      <c r="E35" s="1">
        <v>100</v>
      </c>
      <c r="F35" s="1">
        <v>100</v>
      </c>
      <c r="G35" s="1">
        <v>86</v>
      </c>
      <c r="H35" s="1">
        <v>92</v>
      </c>
      <c r="I35" s="1">
        <v>100</v>
      </c>
      <c r="J35" s="1">
        <v>100</v>
      </c>
      <c r="K35" s="1">
        <v>70</v>
      </c>
      <c r="L35" s="1">
        <v>10</v>
      </c>
      <c r="M35" s="1">
        <v>10</v>
      </c>
      <c r="N35" s="1">
        <v>10</v>
      </c>
      <c r="O35" s="1">
        <v>10</v>
      </c>
      <c r="P35" s="1">
        <v>10</v>
      </c>
      <c r="Q35" s="1">
        <v>10</v>
      </c>
      <c r="R35" s="1">
        <v>10</v>
      </c>
      <c r="S35" s="2" t="s">
        <v>24</v>
      </c>
    </row>
    <row r="36" spans="1:19" x14ac:dyDescent="0.2">
      <c r="A36" s="1" t="s">
        <v>27</v>
      </c>
      <c r="B36" s="4">
        <f t="shared" si="0"/>
        <v>67.3</v>
      </c>
      <c r="C36" s="1">
        <v>90</v>
      </c>
      <c r="D36" s="1">
        <v>60</v>
      </c>
      <c r="E36" s="1">
        <v>100</v>
      </c>
      <c r="F36" s="1">
        <v>15</v>
      </c>
      <c r="G36" s="1">
        <v>45</v>
      </c>
      <c r="H36" s="1">
        <v>90</v>
      </c>
      <c r="I36" s="1">
        <v>30</v>
      </c>
      <c r="J36" s="1">
        <v>55</v>
      </c>
      <c r="K36" s="1">
        <v>50</v>
      </c>
      <c r="L36" s="1">
        <v>10</v>
      </c>
      <c r="M36" s="1">
        <v>10</v>
      </c>
      <c r="N36" s="1">
        <v>10</v>
      </c>
      <c r="O36" s="1">
        <v>10</v>
      </c>
      <c r="P36" s="1">
        <v>10</v>
      </c>
      <c r="Q36" s="1">
        <v>10</v>
      </c>
      <c r="R36" s="1">
        <v>10</v>
      </c>
      <c r="S36" s="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</vt:lpstr>
      <vt:lpstr>Grade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2019-04-25T18:31:45Z</dcterms:created>
  <dcterms:modified xsi:type="dcterms:W3CDTF">2019-05-04T02:15:50Z</dcterms:modified>
</cp:coreProperties>
</file>