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ocuments\Awards_2023_Corrections\New_Files\"/>
    </mc:Choice>
  </mc:AlternateContent>
  <xr:revisionPtr revIDLastSave="0" documentId="13_ncr:1_{75188EA9-6348-41AB-8BD5-AFE66A4B2D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3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1" l="1"/>
  <c r="C83" i="1"/>
  <c r="C81" i="1"/>
  <c r="A79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</calcChain>
</file>

<file path=xl/sharedStrings.xml><?xml version="1.0" encoding="utf-8"?>
<sst xmlns="http://schemas.openxmlformats.org/spreadsheetml/2006/main" count="86" uniqueCount="86">
  <si>
    <t>BRIMR.ORG</t>
  </si>
  <si>
    <t>Rank</t>
  </si>
  <si>
    <t>Name</t>
  </si>
  <si>
    <t>GRAND TOTAL</t>
  </si>
  <si>
    <t>MEAN</t>
  </si>
  <si>
    <t>MEDIAN</t>
  </si>
  <si>
    <t>From the BLUE RIDGE INSTITUTE for MEDICAL RESEARCH as compiled by Robert Roskoski Jr. and Tristram G. Parslow</t>
  </si>
  <si>
    <t>Surgery</t>
  </si>
  <si>
    <t>DUKE UNIVERSITY</t>
  </si>
  <si>
    <t>WASHINGTON UNIVERSITY ST LOUIS</t>
  </si>
  <si>
    <t>UNIVERSITY OF MICHIGAN ANN ARBOR</t>
  </si>
  <si>
    <t>UNIVERSITY OF MINNESOTA</t>
  </si>
  <si>
    <t>UNIVERSITY OF FLORIDA</t>
  </si>
  <si>
    <t>UNIVERSITY OF PENNSYLVANIA</t>
  </si>
  <si>
    <t>STANFORD UNIVERSITY</t>
  </si>
  <si>
    <t>UNIVERSITY OF PITTSBURGH</t>
  </si>
  <si>
    <t>UNIVERSITY OF CALIFORNIA SAN FRANCISCO</t>
  </si>
  <si>
    <t>NORTHWESTERN UNIVERSITY CHICAGO</t>
  </si>
  <si>
    <t>OHIO STATE UNIVERSITY</t>
  </si>
  <si>
    <t>UNIVERSITY OF WISCONSIN MADISON</t>
  </si>
  <si>
    <t>UNIVERSITY OF COLORADO DENVER</t>
  </si>
  <si>
    <t>COLUMBIA UNIVERSITY HEALTH SCIENCES</t>
  </si>
  <si>
    <t>UNIVERSITY OF CALIFORNIA LOS ANGELES</t>
  </si>
  <si>
    <t>YALE UNIVERSITY</t>
  </si>
  <si>
    <t>JOHNS HOPKINS UNIVERSITY</t>
  </si>
  <si>
    <t>CORNELL UNIVERSITY WEILL MEDICAL COLLEGE</t>
  </si>
  <si>
    <t>UNIVERSITY OF CALIFORNIA SAN DIEGO</t>
  </si>
  <si>
    <t>UNIVERSITY OF ROCHESTER</t>
  </si>
  <si>
    <t>VANDERBILT UNIVERSITY</t>
  </si>
  <si>
    <t>UNIVERSITY OF MARYLAND BALTIMORE</t>
  </si>
  <si>
    <t>NEW YORK UNIVERSITY SCHOOL OF MEDICINE</t>
  </si>
  <si>
    <t>BAYLOR COLLEGE OF MEDICINE</t>
  </si>
  <si>
    <t>UNIVERSITY OF CALIFORNIA DAVIS</t>
  </si>
  <si>
    <t>INDIANA UNIV-PURDUE UNIV INDIANAPOLIS</t>
  </si>
  <si>
    <t>UNIVERSITY OF ALABAMA BIRMINGHAM</t>
  </si>
  <si>
    <t>EMORY UNIVERSITY</t>
  </si>
  <si>
    <t>UNIVERSITY OF TEXAS SOUTHWESTERN DALLAS</t>
  </si>
  <si>
    <t>RUTGERS, THE STATE UNIVERSITY OF NEW JERSEY</t>
  </si>
  <si>
    <t>UNIVERSITY OF MIAMI SCHOOL OF MEDICINE</t>
  </si>
  <si>
    <t>UNIVERSITY OF VIRGINIA</t>
  </si>
  <si>
    <t>UNIVERSITY OF LOUISVILLE</t>
  </si>
  <si>
    <t>UNIVERSITY OF KENTUCKY</t>
  </si>
  <si>
    <t>MEDICAL UNIVERSITY OF SOUTH CAROLINA</t>
  </si>
  <si>
    <t>UNIVERSITY OF ARIZONA</t>
  </si>
  <si>
    <t>UNIVERSITY OF SOUTHERN CALIFORNIA</t>
  </si>
  <si>
    <t>UNIVERSITY OF NORTH CAROLINA CHAPEL HILL</t>
  </si>
  <si>
    <t>PENNSYLVANIA STATE UNIV MED CTR HERSHEY</t>
  </si>
  <si>
    <t>UNIVERSITY OF UTAH</t>
  </si>
  <si>
    <t>UNIVERSITY OF CHICAGO</t>
  </si>
  <si>
    <t>UNIVERSITY OF NEBRASKA MEDICAL CENTER</t>
  </si>
  <si>
    <t>VIRGINIA COMMONWEALTH UNIVERSITY</t>
  </si>
  <si>
    <t>CASE WESTERN RESERVE UNIV/CLEVELAND CLINIC LERNER COM</t>
  </si>
  <si>
    <t>WAKE FOREST UNIVERSITY HLTH SCIS</t>
  </si>
  <si>
    <t>MEDICAL COLLEGE OF WISCONSIN</t>
  </si>
  <si>
    <t>UNIVERSITY OF CALIFORNIA IRVINE</t>
  </si>
  <si>
    <t>UNIVERSITY OF MISSOURI COLUMBIA</t>
  </si>
  <si>
    <t>UNIVERSITY OF WASHINGTON SEATTLE</t>
  </si>
  <si>
    <t>UNIVERSITY OF SOUTH FLORIDA</t>
  </si>
  <si>
    <t>UNIVERSITY OF OKLAHOMA HLTH SCIS CTR</t>
  </si>
  <si>
    <t>UNIVERSITY OF TEXAS HLTH SCI CTR HOUSTON</t>
  </si>
  <si>
    <t>EAST TENNESSEE STATE UNIVERSITY</t>
  </si>
  <si>
    <t>LOYOLA UNIVERSITY CHICAGO</t>
  </si>
  <si>
    <t>UNIVERSITY OF VERMONT</t>
  </si>
  <si>
    <t>BOSTON UNIVERSITY MEDICAL CAMPUS</t>
  </si>
  <si>
    <t>UNIVERSITY OF TEXAS MED BR GALVESTON</t>
  </si>
  <si>
    <t>UNIVERSITY OF CONNECTICUT SCH OF MED/DNT</t>
  </si>
  <si>
    <t>UNIVERSITY OF ILLINOIS CHICAGO</t>
  </si>
  <si>
    <t>OREGON HEALTH &amp; SCIENCE UNIVERSITY</t>
  </si>
  <si>
    <t>UNIVERSITY OF IOWA</t>
  </si>
  <si>
    <t>STATE UNIVERSITY OF NEW YORK BUFFALO</t>
  </si>
  <si>
    <t>BROWN UNIVERSITY</t>
  </si>
  <si>
    <t>HARVARD MEDICAL SCHOOL</t>
  </si>
  <si>
    <t>TULANE UNIVERSITY OF LOUISIANA</t>
  </si>
  <si>
    <t>UNIVERSITY OF CINCINNATI</t>
  </si>
  <si>
    <t>UNIVERSITY OF NEVADA RENO</t>
  </si>
  <si>
    <t>ALBANY MEDICAL COLLEGE</t>
  </si>
  <si>
    <t>THOMAS JEFFERSON UNIVERSITY</t>
  </si>
  <si>
    <t>UNIVERSITY OF NEW MEXICO HLTH SCIS CTR</t>
  </si>
  <si>
    <t>GEORGETOWN UNIVERSITY</t>
  </si>
  <si>
    <t>ALBERT EINSTEIN COLLEGE OF MEDICINE</t>
  </si>
  <si>
    <t>UNIVERSITY OF MISSISSIPPI MED CTR</t>
  </si>
  <si>
    <t>TEMPLE UNIVERSITY</t>
  </si>
  <si>
    <t>SUNY UPSTATE MEDICAL CENTER</t>
  </si>
  <si>
    <t>UNIVERSITY OF MASSACHUSETTS MED SCH WORCESTER</t>
  </si>
  <si>
    <t>UNIVERSITY OF SOUTH ALABAMA</t>
  </si>
  <si>
    <t>Created 5 February 2024 revised 7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</si>
</sst>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-409]mmmm\ d\,\ yyyy;@"/>
  </numFmts>
  <fonts count="9" x14ac:knownFonts="1">
    <font>
      <sz val="10"/>
      <name val="Arial"/>
    </font>
    <font>
      <b/>
      <sz val="10"/>
      <name val="Arial"/>
      <family val="2"/>
    </font>
    <font>
      <b/>
      <u/>
      <sz val="10"/>
      <color indexed="12"/>
      <name val="Arial"/>
      <family val="2"/>
    </font>
    <font>
      <u/>
      <sz val="11"/>
      <color indexed="12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0" borderId="1" xfId="1" applyFont="1" applyBorder="1" applyAlignment="1" applyProtection="1">
      <alignment horizontal="center" vertical="distributed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horizontal="right"/>
    </xf>
    <xf numFmtId="165" fontId="5" fillId="0" borderId="1" xfId="0" applyNumberFormat="1" applyFont="1" applyBorder="1" applyAlignment="1">
      <alignment horizontal="left"/>
    </xf>
    <xf numFmtId="164" fontId="6" fillId="0" borderId="1" xfId="0" applyNumberFormat="1" applyFont="1" applyBorder="1"/>
    <xf numFmtId="0" fontId="5" fillId="0" borderId="1" xfId="0" applyFont="1" applyBorder="1"/>
    <xf numFmtId="164" fontId="0" fillId="0" borderId="1" xfId="0" applyNumberFormat="1" applyBorder="1"/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distributed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rim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2" max="2" width="55.85546875" customWidth="1"/>
    <col min="3" max="3" width="15.42578125" customWidth="1"/>
  </cols>
  <sheetData>
    <row r="1" spans="1:3" ht="27.75" customHeight="1" x14ac:dyDescent="0.2">
      <c r="A1" s="10" t="s">
        <v>6</v>
      </c>
      <c r="B1" s="10"/>
      <c r="C1" s="1" t="s">
        <v>0</v>
      </c>
    </row>
    <row r="2" spans="1:3" x14ac:dyDescent="0.2">
      <c r="A2" s="2" t="s">
        <v>1</v>
      </c>
      <c r="B2" s="2" t="s">
        <v>2</v>
      </c>
      <c r="C2" s="2" t="s">
        <v>7</v>
      </c>
    </row>
    <row r="3" spans="1:3" x14ac:dyDescent="0.2">
      <c r="A3" s="9">
        <v>1</v>
      </c>
      <c r="B3" s="3" t="s">
        <v>8</v>
      </c>
      <c r="C3" s="8">
        <v>47357541</v>
      </c>
    </row>
    <row r="4" spans="1:3" x14ac:dyDescent="0.2">
      <c r="A4" s="9">
        <f>A3+1</f>
        <v>2</v>
      </c>
      <c r="B4" s="3" t="s">
        <v>9</v>
      </c>
      <c r="C4" s="8">
        <v>34198285</v>
      </c>
    </row>
    <row r="5" spans="1:3" x14ac:dyDescent="0.2">
      <c r="A5" s="9">
        <f t="shared" ref="A5:A68" si="0">A4+1</f>
        <v>3</v>
      </c>
      <c r="B5" s="3" t="s">
        <v>10</v>
      </c>
      <c r="C5" s="8">
        <v>28960624</v>
      </c>
    </row>
    <row r="6" spans="1:3" x14ac:dyDescent="0.2">
      <c r="A6" s="9">
        <f t="shared" si="0"/>
        <v>4</v>
      </c>
      <c r="B6" s="3" t="s">
        <v>11</v>
      </c>
      <c r="C6" s="8">
        <v>20604572</v>
      </c>
    </row>
    <row r="7" spans="1:3" x14ac:dyDescent="0.2">
      <c r="A7" s="9">
        <f t="shared" si="0"/>
        <v>5</v>
      </c>
      <c r="B7" s="3" t="s">
        <v>12</v>
      </c>
      <c r="C7" s="8">
        <v>18370424</v>
      </c>
    </row>
    <row r="8" spans="1:3" x14ac:dyDescent="0.2">
      <c r="A8" s="9">
        <f t="shared" si="0"/>
        <v>6</v>
      </c>
      <c r="B8" s="3" t="s">
        <v>13</v>
      </c>
      <c r="C8" s="8">
        <v>17861753</v>
      </c>
    </row>
    <row r="9" spans="1:3" x14ac:dyDescent="0.2">
      <c r="A9" s="9">
        <f t="shared" si="0"/>
        <v>7</v>
      </c>
      <c r="B9" s="3" t="s">
        <v>14</v>
      </c>
      <c r="C9" s="8">
        <v>17735229</v>
      </c>
    </row>
    <row r="10" spans="1:3" x14ac:dyDescent="0.2">
      <c r="A10" s="9">
        <f t="shared" si="0"/>
        <v>8</v>
      </c>
      <c r="B10" s="3" t="s">
        <v>15</v>
      </c>
      <c r="C10" s="8">
        <v>17394455</v>
      </c>
    </row>
    <row r="11" spans="1:3" x14ac:dyDescent="0.2">
      <c r="A11" s="9">
        <f t="shared" si="0"/>
        <v>9</v>
      </c>
      <c r="B11" s="3" t="s">
        <v>16</v>
      </c>
      <c r="C11" s="8">
        <v>17307614</v>
      </c>
    </row>
    <row r="12" spans="1:3" x14ac:dyDescent="0.2">
      <c r="A12" s="9">
        <f t="shared" si="0"/>
        <v>10</v>
      </c>
      <c r="B12" s="3" t="s">
        <v>17</v>
      </c>
      <c r="C12" s="8">
        <v>15641937</v>
      </c>
    </row>
    <row r="13" spans="1:3" x14ac:dyDescent="0.2">
      <c r="A13" s="9">
        <f t="shared" si="0"/>
        <v>11</v>
      </c>
      <c r="B13" s="3" t="s">
        <v>18</v>
      </c>
      <c r="C13" s="8">
        <v>15605904</v>
      </c>
    </row>
    <row r="14" spans="1:3" x14ac:dyDescent="0.2">
      <c r="A14" s="9">
        <f t="shared" si="0"/>
        <v>12</v>
      </c>
      <c r="B14" s="3" t="s">
        <v>19</v>
      </c>
      <c r="C14" s="8">
        <v>14743652</v>
      </c>
    </row>
    <row r="15" spans="1:3" x14ac:dyDescent="0.2">
      <c r="A15" s="9">
        <f t="shared" si="0"/>
        <v>13</v>
      </c>
      <c r="B15" s="3" t="s">
        <v>20</v>
      </c>
      <c r="C15" s="8">
        <v>12853999</v>
      </c>
    </row>
    <row r="16" spans="1:3" x14ac:dyDescent="0.2">
      <c r="A16" s="9">
        <f t="shared" si="0"/>
        <v>14</v>
      </c>
      <c r="B16" s="3" t="s">
        <v>21</v>
      </c>
      <c r="C16" s="8">
        <v>12829669</v>
      </c>
    </row>
    <row r="17" spans="1:3" x14ac:dyDescent="0.2">
      <c r="A17" s="9">
        <f t="shared" si="0"/>
        <v>15</v>
      </c>
      <c r="B17" s="3" t="s">
        <v>22</v>
      </c>
      <c r="C17" s="8">
        <v>11268770</v>
      </c>
    </row>
    <row r="18" spans="1:3" x14ac:dyDescent="0.2">
      <c r="A18" s="9">
        <f t="shared" si="0"/>
        <v>16</v>
      </c>
      <c r="B18" s="3" t="s">
        <v>23</v>
      </c>
      <c r="C18" s="8">
        <v>11182082</v>
      </c>
    </row>
    <row r="19" spans="1:3" x14ac:dyDescent="0.2">
      <c r="A19" s="9">
        <f t="shared" si="0"/>
        <v>17</v>
      </c>
      <c r="B19" s="3" t="s">
        <v>24</v>
      </c>
      <c r="C19" s="8">
        <v>10778923</v>
      </c>
    </row>
    <row r="20" spans="1:3" x14ac:dyDescent="0.2">
      <c r="A20" s="9">
        <f t="shared" si="0"/>
        <v>18</v>
      </c>
      <c r="B20" s="3" t="s">
        <v>25</v>
      </c>
      <c r="C20" s="8">
        <v>10730506</v>
      </c>
    </row>
    <row r="21" spans="1:3" x14ac:dyDescent="0.2">
      <c r="A21" s="9">
        <f t="shared" si="0"/>
        <v>19</v>
      </c>
      <c r="B21" s="3" t="s">
        <v>26</v>
      </c>
      <c r="C21" s="8">
        <v>10271489</v>
      </c>
    </row>
    <row r="22" spans="1:3" x14ac:dyDescent="0.2">
      <c r="A22" s="9">
        <f t="shared" si="0"/>
        <v>20</v>
      </c>
      <c r="B22" s="3" t="s">
        <v>27</v>
      </c>
      <c r="C22" s="8">
        <v>9909483</v>
      </c>
    </row>
    <row r="23" spans="1:3" x14ac:dyDescent="0.2">
      <c r="A23" s="9">
        <f t="shared" si="0"/>
        <v>21</v>
      </c>
      <c r="B23" s="3" t="s">
        <v>28</v>
      </c>
      <c r="C23" s="8">
        <v>8642574</v>
      </c>
    </row>
    <row r="24" spans="1:3" x14ac:dyDescent="0.2">
      <c r="A24" s="9">
        <f t="shared" si="0"/>
        <v>22</v>
      </c>
      <c r="B24" s="3" t="s">
        <v>29</v>
      </c>
      <c r="C24" s="8">
        <v>8484077</v>
      </c>
    </row>
    <row r="25" spans="1:3" x14ac:dyDescent="0.2">
      <c r="A25" s="9">
        <f t="shared" si="0"/>
        <v>23</v>
      </c>
      <c r="B25" s="3" t="s">
        <v>30</v>
      </c>
      <c r="C25" s="8">
        <v>8243138</v>
      </c>
    </row>
    <row r="26" spans="1:3" x14ac:dyDescent="0.2">
      <c r="A26" s="9">
        <f t="shared" si="0"/>
        <v>24</v>
      </c>
      <c r="B26" s="3" t="s">
        <v>31</v>
      </c>
      <c r="C26" s="8">
        <v>8213523</v>
      </c>
    </row>
    <row r="27" spans="1:3" x14ac:dyDescent="0.2">
      <c r="A27" s="9">
        <f t="shared" si="0"/>
        <v>25</v>
      </c>
      <c r="B27" s="3" t="s">
        <v>32</v>
      </c>
      <c r="C27" s="8">
        <v>8167797</v>
      </c>
    </row>
    <row r="28" spans="1:3" x14ac:dyDescent="0.2">
      <c r="A28" s="9">
        <f t="shared" si="0"/>
        <v>26</v>
      </c>
      <c r="B28" s="3" t="s">
        <v>33</v>
      </c>
      <c r="C28" s="8">
        <v>8020011</v>
      </c>
    </row>
    <row r="29" spans="1:3" x14ac:dyDescent="0.2">
      <c r="A29" s="9">
        <f t="shared" si="0"/>
        <v>27</v>
      </c>
      <c r="B29" s="3" t="s">
        <v>34</v>
      </c>
      <c r="C29" s="8">
        <v>7960003</v>
      </c>
    </row>
    <row r="30" spans="1:3" x14ac:dyDescent="0.2">
      <c r="A30" s="9">
        <f t="shared" si="0"/>
        <v>28</v>
      </c>
      <c r="B30" s="3" t="s">
        <v>35</v>
      </c>
      <c r="C30" s="8">
        <v>7462831</v>
      </c>
    </row>
    <row r="31" spans="1:3" x14ac:dyDescent="0.2">
      <c r="A31" s="9">
        <f t="shared" si="0"/>
        <v>29</v>
      </c>
      <c r="B31" s="3" t="s">
        <v>36</v>
      </c>
      <c r="C31" s="8">
        <v>6849551</v>
      </c>
    </row>
    <row r="32" spans="1:3" x14ac:dyDescent="0.2">
      <c r="A32" s="9">
        <f t="shared" si="0"/>
        <v>30</v>
      </c>
      <c r="B32" s="3" t="s">
        <v>37</v>
      </c>
      <c r="C32" s="8">
        <v>6243307</v>
      </c>
    </row>
    <row r="33" spans="1:3" x14ac:dyDescent="0.2">
      <c r="A33" s="9">
        <f t="shared" si="0"/>
        <v>31</v>
      </c>
      <c r="B33" s="3" t="s">
        <v>38</v>
      </c>
      <c r="C33" s="8">
        <v>6084814</v>
      </c>
    </row>
    <row r="34" spans="1:3" x14ac:dyDescent="0.2">
      <c r="A34" s="9">
        <f t="shared" si="0"/>
        <v>32</v>
      </c>
      <c r="B34" s="3" t="s">
        <v>39</v>
      </c>
      <c r="C34" s="8">
        <v>5954875</v>
      </c>
    </row>
    <row r="35" spans="1:3" x14ac:dyDescent="0.2">
      <c r="A35" s="9">
        <f t="shared" si="0"/>
        <v>33</v>
      </c>
      <c r="B35" s="3" t="s">
        <v>40</v>
      </c>
      <c r="C35" s="8">
        <v>5702379</v>
      </c>
    </row>
    <row r="36" spans="1:3" x14ac:dyDescent="0.2">
      <c r="A36" s="9">
        <f t="shared" si="0"/>
        <v>34</v>
      </c>
      <c r="B36" s="3" t="s">
        <v>41</v>
      </c>
      <c r="C36" s="8">
        <v>5467990</v>
      </c>
    </row>
    <row r="37" spans="1:3" x14ac:dyDescent="0.2">
      <c r="A37" s="9">
        <f t="shared" si="0"/>
        <v>35</v>
      </c>
      <c r="B37" s="3" t="s">
        <v>42</v>
      </c>
      <c r="C37" s="8">
        <v>5333545</v>
      </c>
    </row>
    <row r="38" spans="1:3" x14ac:dyDescent="0.2">
      <c r="A38" s="9">
        <f t="shared" si="0"/>
        <v>36</v>
      </c>
      <c r="B38" s="3" t="s">
        <v>43</v>
      </c>
      <c r="C38" s="8">
        <v>4965150</v>
      </c>
    </row>
    <row r="39" spans="1:3" x14ac:dyDescent="0.2">
      <c r="A39" s="9">
        <f t="shared" si="0"/>
        <v>37</v>
      </c>
      <c r="B39" s="3" t="s">
        <v>44</v>
      </c>
      <c r="C39" s="8">
        <v>4870793</v>
      </c>
    </row>
    <row r="40" spans="1:3" x14ac:dyDescent="0.2">
      <c r="A40" s="9">
        <f t="shared" si="0"/>
        <v>38</v>
      </c>
      <c r="B40" s="3" t="s">
        <v>45</v>
      </c>
      <c r="C40" s="8">
        <v>4857057</v>
      </c>
    </row>
    <row r="41" spans="1:3" x14ac:dyDescent="0.2">
      <c r="A41" s="9">
        <f t="shared" si="0"/>
        <v>39</v>
      </c>
      <c r="B41" s="3" t="s">
        <v>46</v>
      </c>
      <c r="C41" s="8">
        <v>4765505</v>
      </c>
    </row>
    <row r="42" spans="1:3" x14ac:dyDescent="0.2">
      <c r="A42" s="9">
        <f t="shared" si="0"/>
        <v>40</v>
      </c>
      <c r="B42" s="3" t="s">
        <v>47</v>
      </c>
      <c r="C42" s="8">
        <v>4494329</v>
      </c>
    </row>
    <row r="43" spans="1:3" x14ac:dyDescent="0.2">
      <c r="A43" s="9">
        <f t="shared" si="0"/>
        <v>41</v>
      </c>
      <c r="B43" s="3" t="s">
        <v>48</v>
      </c>
      <c r="C43" s="8">
        <v>4082139</v>
      </c>
    </row>
    <row r="44" spans="1:3" x14ac:dyDescent="0.2">
      <c r="A44" s="9">
        <f t="shared" si="0"/>
        <v>42</v>
      </c>
      <c r="B44" s="3" t="s">
        <v>49</v>
      </c>
      <c r="C44" s="8">
        <v>3386453</v>
      </c>
    </row>
    <row r="45" spans="1:3" x14ac:dyDescent="0.2">
      <c r="A45" s="9">
        <f t="shared" si="0"/>
        <v>43</v>
      </c>
      <c r="B45" s="3" t="s">
        <v>50</v>
      </c>
      <c r="C45" s="8">
        <v>3372710</v>
      </c>
    </row>
    <row r="46" spans="1:3" x14ac:dyDescent="0.2">
      <c r="A46" s="9">
        <f t="shared" si="0"/>
        <v>44</v>
      </c>
      <c r="B46" s="3" t="s">
        <v>51</v>
      </c>
      <c r="C46" s="8">
        <v>3226307</v>
      </c>
    </row>
    <row r="47" spans="1:3" x14ac:dyDescent="0.2">
      <c r="A47" s="9">
        <f t="shared" si="0"/>
        <v>45</v>
      </c>
      <c r="B47" s="3" t="s">
        <v>52</v>
      </c>
      <c r="C47" s="8">
        <v>3212048</v>
      </c>
    </row>
    <row r="48" spans="1:3" x14ac:dyDescent="0.2">
      <c r="A48" s="9">
        <f t="shared" si="0"/>
        <v>46</v>
      </c>
      <c r="B48" s="3" t="s">
        <v>53</v>
      </c>
      <c r="C48" s="8">
        <v>3103575</v>
      </c>
    </row>
    <row r="49" spans="1:3" x14ac:dyDescent="0.2">
      <c r="A49" s="9">
        <f t="shared" si="0"/>
        <v>47</v>
      </c>
      <c r="B49" s="3" t="s">
        <v>54</v>
      </c>
      <c r="C49" s="8">
        <v>3080200</v>
      </c>
    </row>
    <row r="50" spans="1:3" x14ac:dyDescent="0.2">
      <c r="A50" s="9">
        <f t="shared" si="0"/>
        <v>48</v>
      </c>
      <c r="B50" s="3" t="s">
        <v>55</v>
      </c>
      <c r="C50" s="8">
        <v>2924278</v>
      </c>
    </row>
    <row r="51" spans="1:3" x14ac:dyDescent="0.2">
      <c r="A51" s="9">
        <f t="shared" si="0"/>
        <v>49</v>
      </c>
      <c r="B51" s="3" t="s">
        <v>56</v>
      </c>
      <c r="C51" s="8">
        <v>2674784</v>
      </c>
    </row>
    <row r="52" spans="1:3" x14ac:dyDescent="0.2">
      <c r="A52" s="9">
        <f t="shared" si="0"/>
        <v>50</v>
      </c>
      <c r="B52" s="3" t="s">
        <v>57</v>
      </c>
      <c r="C52" s="8">
        <v>2202693</v>
      </c>
    </row>
    <row r="53" spans="1:3" x14ac:dyDescent="0.2">
      <c r="A53" s="9">
        <f t="shared" si="0"/>
        <v>51</v>
      </c>
      <c r="B53" s="3" t="s">
        <v>58</v>
      </c>
      <c r="C53" s="8">
        <v>1992729</v>
      </c>
    </row>
    <row r="54" spans="1:3" x14ac:dyDescent="0.2">
      <c r="A54" s="9">
        <f t="shared" si="0"/>
        <v>52</v>
      </c>
      <c r="B54" s="3" t="s">
        <v>59</v>
      </c>
      <c r="C54" s="8">
        <v>1889826</v>
      </c>
    </row>
    <row r="55" spans="1:3" x14ac:dyDescent="0.2">
      <c r="A55" s="9">
        <f t="shared" si="0"/>
        <v>53</v>
      </c>
      <c r="B55" s="3" t="s">
        <v>60</v>
      </c>
      <c r="C55" s="8">
        <v>1661585</v>
      </c>
    </row>
    <row r="56" spans="1:3" x14ac:dyDescent="0.2">
      <c r="A56" s="9">
        <f t="shared" si="0"/>
        <v>54</v>
      </c>
      <c r="B56" s="3" t="s">
        <v>61</v>
      </c>
      <c r="C56" s="8">
        <v>1618708</v>
      </c>
    </row>
    <row r="57" spans="1:3" x14ac:dyDescent="0.2">
      <c r="A57" s="9">
        <f t="shared" si="0"/>
        <v>55</v>
      </c>
      <c r="B57" s="3" t="s">
        <v>62</v>
      </c>
      <c r="C57" s="8">
        <v>1569451</v>
      </c>
    </row>
    <row r="58" spans="1:3" x14ac:dyDescent="0.2">
      <c r="A58" s="9">
        <f t="shared" si="0"/>
        <v>56</v>
      </c>
      <c r="B58" s="3" t="s">
        <v>63</v>
      </c>
      <c r="C58" s="8">
        <v>1293527</v>
      </c>
    </row>
    <row r="59" spans="1:3" x14ac:dyDescent="0.2">
      <c r="A59" s="9">
        <f t="shared" si="0"/>
        <v>57</v>
      </c>
      <c r="B59" s="3" t="s">
        <v>64</v>
      </c>
      <c r="C59" s="8">
        <v>1012928</v>
      </c>
    </row>
    <row r="60" spans="1:3" x14ac:dyDescent="0.2">
      <c r="A60" s="9">
        <f t="shared" si="0"/>
        <v>58</v>
      </c>
      <c r="B60" s="3" t="s">
        <v>65</v>
      </c>
      <c r="C60" s="8">
        <v>986855</v>
      </c>
    </row>
    <row r="61" spans="1:3" x14ac:dyDescent="0.2">
      <c r="A61" s="9">
        <f t="shared" si="0"/>
        <v>59</v>
      </c>
      <c r="B61" s="3" t="s">
        <v>66</v>
      </c>
      <c r="C61" s="8">
        <v>971318</v>
      </c>
    </row>
    <row r="62" spans="1:3" x14ac:dyDescent="0.2">
      <c r="A62" s="9">
        <f t="shared" si="0"/>
        <v>60</v>
      </c>
      <c r="B62" s="3" t="s">
        <v>67</v>
      </c>
      <c r="C62" s="8">
        <v>789120</v>
      </c>
    </row>
    <row r="63" spans="1:3" x14ac:dyDescent="0.2">
      <c r="A63" s="9">
        <f t="shared" si="0"/>
        <v>61</v>
      </c>
      <c r="B63" s="3" t="s">
        <v>68</v>
      </c>
      <c r="C63" s="8">
        <v>678593</v>
      </c>
    </row>
    <row r="64" spans="1:3" x14ac:dyDescent="0.2">
      <c r="A64" s="9">
        <f t="shared" si="0"/>
        <v>62</v>
      </c>
      <c r="B64" s="3" t="s">
        <v>69</v>
      </c>
      <c r="C64" s="8">
        <v>644828</v>
      </c>
    </row>
    <row r="65" spans="1:3" x14ac:dyDescent="0.2">
      <c r="A65" s="9">
        <f t="shared" si="0"/>
        <v>63</v>
      </c>
      <c r="B65" s="3" t="s">
        <v>70</v>
      </c>
      <c r="C65" s="8">
        <v>607476</v>
      </c>
    </row>
    <row r="66" spans="1:3" x14ac:dyDescent="0.2">
      <c r="A66" s="9">
        <f t="shared" si="0"/>
        <v>64</v>
      </c>
      <c r="B66" s="3" t="s">
        <v>71</v>
      </c>
      <c r="C66" s="8">
        <v>555950</v>
      </c>
    </row>
    <row r="67" spans="1:3" x14ac:dyDescent="0.2">
      <c r="A67" s="9">
        <f t="shared" si="0"/>
        <v>65</v>
      </c>
      <c r="B67" s="3" t="s">
        <v>72</v>
      </c>
      <c r="C67" s="8">
        <v>529610</v>
      </c>
    </row>
    <row r="68" spans="1:3" x14ac:dyDescent="0.2">
      <c r="A68" s="9">
        <f t="shared" si="0"/>
        <v>66</v>
      </c>
      <c r="B68" s="3" t="s">
        <v>73</v>
      </c>
      <c r="C68" s="8">
        <v>523215</v>
      </c>
    </row>
    <row r="69" spans="1:3" x14ac:dyDescent="0.2">
      <c r="A69" s="9">
        <f t="shared" ref="A69:A79" si="1">A68+1</f>
        <v>67</v>
      </c>
      <c r="B69" s="3" t="s">
        <v>74</v>
      </c>
      <c r="C69" s="8">
        <v>476374</v>
      </c>
    </row>
    <row r="70" spans="1:3" x14ac:dyDescent="0.2">
      <c r="A70" s="9">
        <f t="shared" si="1"/>
        <v>68</v>
      </c>
      <c r="B70" s="3" t="s">
        <v>75</v>
      </c>
      <c r="C70" s="8">
        <v>466249</v>
      </c>
    </row>
    <row r="71" spans="1:3" x14ac:dyDescent="0.2">
      <c r="A71" s="9">
        <f t="shared" si="1"/>
        <v>69</v>
      </c>
      <c r="B71" s="3" t="s">
        <v>76</v>
      </c>
      <c r="C71" s="8">
        <v>446321</v>
      </c>
    </row>
    <row r="72" spans="1:3" x14ac:dyDescent="0.2">
      <c r="A72" s="9">
        <f t="shared" si="1"/>
        <v>70</v>
      </c>
      <c r="B72" s="3" t="s">
        <v>77</v>
      </c>
      <c r="C72" s="8">
        <v>378750</v>
      </c>
    </row>
    <row r="73" spans="1:3" x14ac:dyDescent="0.2">
      <c r="A73" s="9">
        <f t="shared" si="1"/>
        <v>71</v>
      </c>
      <c r="B73" s="3" t="s">
        <v>78</v>
      </c>
      <c r="C73" s="8">
        <v>353959</v>
      </c>
    </row>
    <row r="74" spans="1:3" x14ac:dyDescent="0.2">
      <c r="A74" s="9">
        <f t="shared" si="1"/>
        <v>72</v>
      </c>
      <c r="B74" s="3" t="s">
        <v>79</v>
      </c>
      <c r="C74" s="8">
        <v>307014</v>
      </c>
    </row>
    <row r="75" spans="1:3" x14ac:dyDescent="0.2">
      <c r="A75" s="9">
        <f t="shared" si="1"/>
        <v>73</v>
      </c>
      <c r="B75" s="3" t="s">
        <v>80</v>
      </c>
      <c r="C75" s="8">
        <v>268394</v>
      </c>
    </row>
    <row r="76" spans="1:3" x14ac:dyDescent="0.2">
      <c r="A76" s="9">
        <f t="shared" si="1"/>
        <v>74</v>
      </c>
      <c r="B76" s="3" t="s">
        <v>81</v>
      </c>
      <c r="C76" s="8">
        <v>220778</v>
      </c>
    </row>
    <row r="77" spans="1:3" x14ac:dyDescent="0.2">
      <c r="A77" s="9">
        <f t="shared" si="1"/>
        <v>75</v>
      </c>
      <c r="B77" s="3" t="s">
        <v>82</v>
      </c>
      <c r="C77" s="8">
        <v>203750</v>
      </c>
    </row>
    <row r="78" spans="1:3" x14ac:dyDescent="0.2">
      <c r="A78" s="9">
        <f t="shared" si="1"/>
        <v>76</v>
      </c>
      <c r="B78" s="3" t="s">
        <v>83</v>
      </c>
      <c r="C78" s="8">
        <v>163058</v>
      </c>
    </row>
    <row r="79" spans="1:3" x14ac:dyDescent="0.2">
      <c r="A79" s="9">
        <f t="shared" si="1"/>
        <v>77</v>
      </c>
      <c r="B79" s="3" t="s">
        <v>84</v>
      </c>
      <c r="C79" s="8">
        <v>161950</v>
      </c>
    </row>
    <row r="80" spans="1:3" x14ac:dyDescent="0.2">
      <c r="A80" s="3"/>
      <c r="B80" s="3"/>
      <c r="C80" s="8"/>
    </row>
    <row r="81" spans="1:3" x14ac:dyDescent="0.2">
      <c r="A81" s="3"/>
      <c r="B81" s="4" t="s">
        <v>3</v>
      </c>
      <c r="C81" s="8">
        <f>SUM(C3:C79)</f>
        <v>538427663</v>
      </c>
    </row>
    <row r="82" spans="1:3" x14ac:dyDescent="0.2">
      <c r="A82" s="3"/>
      <c r="B82" s="5"/>
      <c r="C82" s="6"/>
    </row>
    <row r="83" spans="1:3" x14ac:dyDescent="0.2">
      <c r="A83" s="3"/>
      <c r="B83" s="4" t="s">
        <v>4</v>
      </c>
      <c r="C83" s="6">
        <f>AVERAGE(C3:C79)</f>
        <v>6992567.0519480519</v>
      </c>
    </row>
    <row r="84" spans="1:3" x14ac:dyDescent="0.2">
      <c r="A84" s="3"/>
      <c r="B84" s="7" t="s">
        <v>85</v>
      </c>
      <c r="C84" s="6"/>
    </row>
    <row r="85" spans="1:3" x14ac:dyDescent="0.2">
      <c r="A85" s="3"/>
      <c r="B85" s="4" t="s">
        <v>5</v>
      </c>
      <c r="C85" s="6">
        <f>MEDIAN(C3:C79)</f>
        <v>4765505</v>
      </c>
    </row>
  </sheetData>
  <sortState xmlns:xlrd2="http://schemas.microsoft.com/office/spreadsheetml/2017/richdata2" ref="B3:C79">
    <sortCondition descending="1" ref="C3:C79"/>
  </sortState>
  <mergeCells count="1">
    <mergeCell ref="A1:B1"/>
  </mergeCells>
  <phoneticPr fontId="7" type="noConversion"/>
  <hyperlinks>
    <hyperlink ref="C1" r:id="rId1" xr:uid="{00000000-0004-0000-0000-000000000000}"/>
  </hyperlink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/>
  <phoneticPr fontId="7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75" x14ac:dyDescent="0.2"/>
  <sheetData/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</vt:lpstr>
      <vt:lpstr>Sheet2</vt:lpstr>
      <vt:lpstr>Sheet3</vt:lpstr>
    </vt:vector>
  </TitlesOfParts>
  <Company>Blue Ridge Institute for Medical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Roskoski Jr.</dc:creator>
  <cp:lastModifiedBy>Robert Roskoski</cp:lastModifiedBy>
  <cp:lastPrinted>2017-01-15T15:16:48Z</cp:lastPrinted>
  <dcterms:created xsi:type="dcterms:W3CDTF">2014-11-11T20:44:24Z</dcterms:created>
  <dcterms:modified xsi:type="dcterms:W3CDTF">2024-02-07T16:05:23Z</dcterms:modified>
</cp:coreProperties>
</file>