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<sst xmlns="http://schemas.openxmlformats.org/spreadsheetml/2006/main" uniqueCount="34">
  <si>
    <t>Note de frais pour la période:</t>
  </si>
  <si>
    <t>04-2009</t>
  </si>
  <si>
    <t>De:</t>
  </si>
  <si>
    <t>Jean-Marc Le Fevre</t>
  </si>
  <si>
    <t>Seuil:</t>
  </si>
  <si>
    <t>-&gt;5000Km</t>
  </si>
  <si>
    <t>Total Km:</t>
  </si>
  <si>
    <t>1695 km</t>
  </si>
  <si>
    <t>CV:</t>
  </si>
  <si>
    <t>Date</t>
  </si>
  <si>
    <t>Client</t>
  </si>
  <si>
    <t>Trajet</t>
  </si>
  <si>
    <t>Repas</t>
  </si>
  <si>
    <t>Hôtel</t>
  </si>
  <si>
    <t>Autre</t>
  </si>
  <si>
    <t>Total HT</t>
  </si>
  <si>
    <t>TVA</t>
  </si>
  <si>
    <t>Total TVA</t>
  </si>
  <si>
    <t>Total TTC</t>
  </si>
  <si>
    <t>Alpilles Terrassements</t>
  </si>
  <si>
    <t> - </t>
  </si>
  <si>
    <t>2FTP</t>
  </si>
  <si>
    <t>A.R.T</t>
  </si>
  <si>
    <t>Appia 13</t>
  </si>
  <si>
    <t>CG48</t>
  </si>
  <si>
    <t>APPIA 13</t>
  </si>
  <si>
    <t>Autre ndf</t>
  </si>
  <si>
    <t>Total HT:</t>
  </si>
  <si>
    <t>Total TVA:</t>
  </si>
  <si>
    <t>Total TTC:</t>
  </si>
  <si>
    <t>Le:</t>
  </si>
  <si>
    <t>10/04/2009</t>
  </si>
  <si>
    <t>Signature:</t>
  </si>
  <si>
    <t>Validation:</t>
  </si>
</sst>
</file>

<file path=xl/styles.xml><?xml version="1.0" encoding="utf-8"?>
<styleSheet xmlns="http://schemas.openxmlformats.org/spreadsheetml/2006/main" xml:space="preserve">
  <numFmts count="5">
    <numFmt numFmtId="164" formatCode="General"/>
    <numFmt numFmtId="165" formatCode="dd/mm/yy"/>
    <numFmt numFmtId="166" formatCode="0"/>
    <numFmt numFmtId="167" formatCode="0.00"/>
    <numFmt numFmtId="168" formatCode="0.00%"/>
  </numFmts>
  <fonts count="4">
    <font>
      <name val="Arial"/>
      <sz val="12"/>
      <u val="none"/>
      <color rgb="FF000000"/>
    </font>
    <font>
      <name val="Calibri"/>
      <sz val="10"/>
      <u val="none"/>
      <color rgb="FF000000"/>
    </font>
    <font>
      <name val="Arial"/>
      <sz val="12"/>
      <b val="true"/>
      <u val="none"/>
      <color rgb="FFFFFFFF"/>
    </font>
    <font>
      <name val="Arial"/>
      <sz val="16"/>
      <b val="true"/>
      <u val="none"/>
      <color rgb="FF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4B4B5F"/>
        <bgColor rgb="FF000000"/>
      </patternFill>
    </fill>
    <fill>
      <patternFill patternType="solid">
        <fgColor rgb="E0EBFF"/>
        <bgColor rgb="FF000000"/>
      </patternFill>
    </fill>
    <fill>
      <patternFill patternType="solid">
        <fgColor rgb="E1E1FF"/>
        <bgColor rgb="FF000000"/>
      </patternFill>
    </fill>
  </fills>
  <borders count="1">
    <border outline="true"/>
  </borders>
  <cellStyleXfs count="15">
    <xf numFmtId="0" fontId="0" fillId="0" borderId="0"/>
  </cellStyleXfs>
  <cellXfs count="15">
    <xf xfId="0" fontId="0" numFmtId="164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1" borderId="0" applyFont="1" applyNumberFormat="0" applyFill="1" applyBorder="0" applyAlignment="0">
      <alignment horizontal="general" vertical="bottom" textRotation="0" wrapText="false" shrinkToFit="false"/>
    </xf>
    <xf xfId="0" fontId="2" numFmtId="164" fillId="2" borderId="0" applyFont="1" applyNumberFormat="0" applyFill="1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166" fillId="0" borderId="0" applyFont="0" applyNumberFormat="1" applyFill="0" applyBorder="0" applyAlignment="1">
      <alignment horizontal="center" vertical="center" textRotation="0" wrapText="false" shrinkToFit="false"/>
    </xf>
    <xf xfId="0" fontId="0" numFmtId="167" fillId="0" borderId="0" applyFont="0" applyNumberFormat="1" applyFill="0" applyBorder="0" applyAlignment="1">
      <alignment horizontal="center" vertical="center" textRotation="0" wrapText="false" shrinkToFit="false"/>
    </xf>
    <xf xfId="0" fontId="0" numFmtId="168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6" fillId="3" borderId="0" applyFont="0" applyNumberFormat="1" applyFill="1" applyBorder="0" applyAlignment="1">
      <alignment horizontal="center" vertical="center" textRotation="0" wrapText="false" shrinkToFit="false"/>
    </xf>
    <xf xfId="0" fontId="0" numFmtId="167" fillId="3" borderId="0" applyFont="0" applyNumberFormat="1" applyFill="1" applyBorder="0" applyAlignment="1">
      <alignment horizontal="center" vertical="center" textRotation="0" wrapText="false" shrinkToFit="false"/>
    </xf>
    <xf xfId="0" fontId="0" numFmtId="164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3" borderId="0" applyFont="0" applyNumberFormat="1" applyFill="1" applyBorder="0" applyAlignment="1">
      <alignment horizontal="center" vertical="center" textRotation="0" wrapText="false" shrinkToFit="false"/>
    </xf>
    <xf xfId="0" fontId="0" numFmtId="164" fillId="4" borderId="0" applyFont="0" applyNumberFormat="0" applyFill="1" applyBorder="0" applyAlignment="0">
      <alignment horizontal="general" vertical="bottom" textRotation="0" wrapText="false" shrinkToFit="false"/>
    </xf>
    <xf xfId="0" fontId="0" numFmtId="164" fillId="0" borderId="0" applyFont="0" applyNumberFormat="0" applyFill="0" applyBorder="0" applyAlignment="1">
      <alignment horizontal="center" vertical="center" textRotation="0" wrapText="false" shrinkToFit="false"/>
    </xf>
    <xf xfId="0" fontId="3" numFmtId="164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drawings/_rels/drawing1.xml.rels><?xml version="1.0" encoding="UTF-8" standalone="yes"?>
<Relationships xmlns="http://schemas.openxmlformats.org/package/2006/relationships">
 <Relationship Id="rId1" Type="http://schemas.openxmlformats.org/officeDocument/2006/relationships/image" Target="../media/masthead_small1.png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962025" cy="3429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solidFill>
          <a:srgbClr val="FFFFFF"/>
        </a:solidFill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Worksheet">
    <outlinePr summaryBelow="1" summaryRight="1"/>
  </sheetPr>
  <dimension ref="A1:J23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14.00" customWidth="true"/>
    <col min="2" max="2" width="20.00" customWidth="true"/>
    <col min="3" max="3" width="10.00" customWidth="true"/>
    <col min="4" max="4" width="10.00" customWidth="true"/>
    <col min="5" max="5" width="10.00" customWidth="true"/>
    <col min="6" max="6" width="10.00" customWidth="true"/>
    <col min="7" max="7" width="10.00" customWidth="true"/>
    <col min="8" max="8" width="10.00" customWidth="true"/>
    <col min="9" max="9" width="10.00" customWidth="true"/>
    <col min="10" max="10" width="20.00" customWidth="true"/>
  </cols>
  <sheetData>
    <row r="1" spans="1:10" customHeight="1" ht="20">
      <c r="A1" t="s"/>
      <c r="C1" s="14" t="s">
        <v>0</v>
      </c>
      <c r="G1" s="14" t="s">
        <v>1</v>
      </c>
    </row>
    <row r="2" spans="1:10">
      <c r="C2" t="s">
        <v>2</v>
      </c>
      <c r="D2" t="s">
        <v>3</v>
      </c>
    </row>
    <row r="3" spans="1:10"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12</v>
      </c>
    </row>
    <row r="5" spans="1:10" customHeight="1" ht="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</row>
    <row r="6" spans="1:10">
      <c r="A6" s="3" t="str">
        <f>"03/04/2009"</f>
        <v>03/04/2009</v>
      </c>
      <c r="B6" s="13" t="s">
        <v>19</v>
      </c>
      <c r="C6" s="4" t="s">
        <v>20</v>
      </c>
      <c r="D6" s="5">
        <v>89</v>
      </c>
      <c r="E6" s="5" t="s">
        <v>20</v>
      </c>
      <c r="F6" s="5" t="s">
        <v>20</v>
      </c>
      <c r="G6" s="5">
        <f>SUM(D6:F6)</f>
        <v>89</v>
      </c>
      <c r="H6" s="6">
        <v>0.196 </v>
      </c>
      <c r="I6" s="13">
        <f>G6*H6</f>
        <v>17,444</v>
      </c>
      <c r="J6" s="13">
        <f>G6*(1+H6)</f>
        <v>106,444</v>
      </c>
    </row>
    <row r="7" spans="1:10">
      <c r="A7" s="7" t="str">
        <f>"03/04/2009"</f>
        <v>03/04/2009</v>
      </c>
      <c r="B7" s="10" t="s">
        <v>21</v>
      </c>
      <c r="C7" s="8">
        <v>89</v>
      </c>
      <c r="D7" s="9" t="s">
        <v>20</v>
      </c>
      <c r="E7" s="9" t="s">
        <v>20</v>
      </c>
      <c r="F7" s="9" t="s">
        <v>20</v>
      </c>
      <c r="G7" s="9">
        <v>60</v>
      </c>
      <c r="H7" s="11">
        <v>0 </v>
      </c>
      <c r="I7" s="10">
        <f>G7*H7</f>
        <v>0</v>
      </c>
      <c r="J7" s="10">
        <f>G7*(1+H7)</f>
        <v>60</v>
      </c>
    </row>
    <row r="8" spans="1:10">
      <c r="A8" s="3" t="str">
        <f>"06/04/2009"</f>
        <v>06/04/2009</v>
      </c>
      <c r="B8" s="13" t="s">
        <v>22</v>
      </c>
      <c r="C8" s="4" t="s">
        <v>20</v>
      </c>
      <c r="D8" s="5">
        <v>120</v>
      </c>
      <c r="E8" s="5" t="s">
        <v>20</v>
      </c>
      <c r="F8" s="5" t="s">
        <v>20</v>
      </c>
      <c r="G8" s="5">
        <f>SUM(D8:F8)</f>
        <v>120</v>
      </c>
      <c r="H8" s="6">
        <v>0.196 </v>
      </c>
      <c r="I8" s="13">
        <f>G8*H8</f>
        <v>23,52</v>
      </c>
      <c r="J8" s="13">
        <f>G8*(1+H8)</f>
        <v>143,52</v>
      </c>
    </row>
    <row r="9" spans="1:10">
      <c r="A9" s="7" t="str">
        <f>"06/04/2009"</f>
        <v>06/04/2009</v>
      </c>
      <c r="B9" s="10" t="s">
        <v>23</v>
      </c>
      <c r="C9" s="8" t="s">
        <v>20</v>
      </c>
      <c r="D9" s="9" t="s">
        <v>20</v>
      </c>
      <c r="E9" s="9" t="s">
        <v>20</v>
      </c>
      <c r="F9" s="9" t="s">
        <v>20</v>
      </c>
      <c r="G9" s="9">
        <v>100.00000000</v>
      </c>
      <c r="H9" s="11">
        <v>0.196 </v>
      </c>
      <c r="I9" s="10">
        <f>G9*H9</f>
        <v>19,6</v>
      </c>
      <c r="J9" s="10">
        <f>G9*(1+H9)</f>
        <v>119,6</v>
      </c>
    </row>
    <row r="10" spans="1:10">
      <c r="A10" s="3" t="str">
        <f>"06/04/2009"</f>
        <v>06/04/2009</v>
      </c>
      <c r="B10" s="13" t="s">
        <v>24</v>
      </c>
      <c r="C10" s="4" t="s">
        <v>20</v>
      </c>
      <c r="D10" s="5" t="s">
        <v>20</v>
      </c>
      <c r="E10" s="5">
        <v>1000</v>
      </c>
      <c r="F10" s="5" t="s">
        <v>20</v>
      </c>
      <c r="G10" s="5">
        <f>SUM(D10:F10)</f>
        <v>1000</v>
      </c>
      <c r="H10" s="6">
        <v>0.055 </v>
      </c>
      <c r="I10" s="13">
        <f>G10*H10</f>
        <v>55</v>
      </c>
      <c r="J10" s="13">
        <f>G10*(1+H10)</f>
        <v>1055</v>
      </c>
    </row>
    <row r="11" spans="1:10">
      <c r="A11" s="7" t="str">
        <f>"14/04/2009"</f>
        <v>14/04/2009</v>
      </c>
      <c r="B11" s="10" t="s">
        <v>24</v>
      </c>
      <c r="C11" s="8" t="s">
        <v>20</v>
      </c>
      <c r="D11" s="9">
        <v>122</v>
      </c>
      <c r="E11" s="9" t="s">
        <v>20</v>
      </c>
      <c r="F11" s="9" t="s">
        <v>20</v>
      </c>
      <c r="G11" s="9">
        <f>SUM(D11:F11)</f>
        <v>122</v>
      </c>
      <c r="H11" s="11">
        <v>0.055 </v>
      </c>
      <c r="I11" s="10">
        <f>G11*H11</f>
        <v>6,71</v>
      </c>
      <c r="J11" s="10">
        <f>G11*(1+H11)</f>
        <v>128,71</v>
      </c>
    </row>
    <row r="12" spans="1:10">
      <c r="A12" s="3" t="str">
        <f>"15/04/2009"</f>
        <v>15/04/2009</v>
      </c>
      <c r="B12" s="13" t="s">
        <v>25</v>
      </c>
      <c r="C12" s="4">
        <v>1237</v>
      </c>
      <c r="D12" s="5" t="s">
        <v>20</v>
      </c>
      <c r="E12" s="5" t="s">
        <v>20</v>
      </c>
      <c r="F12" s="5" t="s">
        <v>20</v>
      </c>
      <c r="G12" s="5">
        <v>847</v>
      </c>
      <c r="H12" s="6">
        <v>0 </v>
      </c>
      <c r="I12" s="13">
        <f>G12*H12</f>
        <v>0</v>
      </c>
      <c r="J12" s="13">
        <f>G12*(1+H12)</f>
        <v>847</v>
      </c>
    </row>
    <row r="13" spans="1:10">
      <c r="A13" s="7" t="str">
        <f>"15/04/2009"</f>
        <v>15/04/2009</v>
      </c>
      <c r="B13" s="10" t="s">
        <v>25</v>
      </c>
      <c r="C13" s="8">
        <v>123</v>
      </c>
      <c r="D13" s="9" t="s">
        <v>20</v>
      </c>
      <c r="E13" s="9" t="s">
        <v>20</v>
      </c>
      <c r="F13" s="9" t="s">
        <v>20</v>
      </c>
      <c r="G13" s="9">
        <v>84</v>
      </c>
      <c r="H13" s="11">
        <v>0 </v>
      </c>
      <c r="I13" s="10">
        <f>G13*H13</f>
        <v>0</v>
      </c>
      <c r="J13" s="10">
        <f>G13*(1+H13)</f>
        <v>84</v>
      </c>
    </row>
    <row r="14" spans="1:10">
      <c r="A14" s="3" t="str">
        <f>"15/04/2009"</f>
        <v>15/04/2009</v>
      </c>
      <c r="B14" s="13" t="s">
        <v>25</v>
      </c>
      <c r="C14" s="4">
        <v>123</v>
      </c>
      <c r="D14" s="5" t="s">
        <v>20</v>
      </c>
      <c r="E14" s="5" t="s">
        <v>20</v>
      </c>
      <c r="F14" s="5" t="s">
        <v>20</v>
      </c>
      <c r="G14" s="5">
        <v>84</v>
      </c>
      <c r="H14" s="6">
        <v>0 </v>
      </c>
      <c r="I14" s="13">
        <f>G14*H14</f>
        <v>0</v>
      </c>
      <c r="J14" s="13">
        <f>G14*(1+H14)</f>
        <v>84</v>
      </c>
    </row>
    <row r="15" spans="1:10">
      <c r="A15" s="7" t="str">
        <f>"15/04/2009"</f>
        <v>15/04/2009</v>
      </c>
      <c r="B15" s="10" t="s">
        <v>25</v>
      </c>
      <c r="C15" s="8">
        <v>123</v>
      </c>
      <c r="D15" s="9" t="s">
        <v>20</v>
      </c>
      <c r="E15" s="9" t="s">
        <v>20</v>
      </c>
      <c r="F15" s="9" t="s">
        <v>20</v>
      </c>
      <c r="G15" s="9">
        <v>84</v>
      </c>
      <c r="H15" s="11">
        <v>0 </v>
      </c>
      <c r="I15" s="10">
        <f>G15*H15</f>
        <v>0</v>
      </c>
      <c r="J15" s="10">
        <f>G15*(1+H15)</f>
        <v>84</v>
      </c>
    </row>
    <row r="16" spans="1:10">
      <c r="A16" s="3" t="str">
        <f>"15/04/2009"</f>
        <v>15/04/2009</v>
      </c>
      <c r="B16" s="13" t="s">
        <v>25</v>
      </c>
      <c r="C16" s="4" t="s">
        <v>20</v>
      </c>
      <c r="D16" s="5" t="s">
        <v>20</v>
      </c>
      <c r="E16" s="5" t="s">
        <v>20</v>
      </c>
      <c r="F16" s="5" t="s">
        <v>26</v>
      </c>
      <c r="G16" s="5">
        <v>120.00000000</v>
      </c>
      <c r="H16" s="6">
        <v>0.055 </v>
      </c>
      <c r="I16" s="13">
        <f>G16*H16</f>
        <v>6,6</v>
      </c>
      <c r="J16" s="13">
        <f>G16*(1+H16)</f>
        <v>126,6</v>
      </c>
    </row>
    <row r="17" spans="1:10">
      <c r="A17" s="7" t="str">
        <f>"15/04/2009"</f>
        <v>15/04/2009</v>
      </c>
      <c r="B17" s="10" t="s">
        <v>25</v>
      </c>
      <c r="C17" s="8" t="s">
        <v>20</v>
      </c>
      <c r="D17" s="9" t="s">
        <v>20</v>
      </c>
      <c r="E17" s="9">
        <v>140</v>
      </c>
      <c r="F17" s="9" t="s">
        <v>20</v>
      </c>
      <c r="G17" s="9">
        <f>SUM(D17:F17)</f>
        <v>140</v>
      </c>
      <c r="H17" s="11">
        <v>0.196 </v>
      </c>
      <c r="I17" s="10">
        <f>G17*H17</f>
        <v>27,44</v>
      </c>
      <c r="J17" s="10">
        <f>G17*(1+H17)</f>
        <v>167,44</v>
      </c>
    </row>
    <row r="18" spans="1:10" customHeight="1" ht="15">
      <c r="C18">
        <v>1695</v>
      </c>
      <c r="D18">
        <f>SUM(D6:D17)</f>
        <v>331</v>
      </c>
      <c r="E18">
        <f>SUM(E6:E17)</f>
        <v>1140</v>
      </c>
      <c r="I18" t="s">
        <v>27</v>
      </c>
      <c r="J18">
        <f>SUM(G6:G17)</f>
        <v>2630</v>
      </c>
    </row>
    <row r="19" spans="1:10" customHeight="1" ht="15">
      <c r="I19" t="s">
        <v>28</v>
      </c>
      <c r="J19">
        <f>SUM(I6:I17)</f>
        <v>156,314</v>
      </c>
    </row>
    <row r="20" spans="1:10" customHeight="1" ht="15">
      <c r="I20" s="12" t="s">
        <v>29</v>
      </c>
      <c r="J20" s="12">
        <f>SUM(J6:J17)</f>
        <v>3006,314</v>
      </c>
    </row>
    <row r="23" spans="1:10" customHeight="1" ht="15">
      <c r="B23" t="s">
        <v>30</v>
      </c>
      <c r="C23" t="s">
        <v>31</v>
      </c>
      <c r="E23" t="s">
        <v>32</v>
      </c>
      <c r="G23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F1"/>
    <mergeCell ref="G1:H1"/>
    <mergeCell ref="D2:H2"/>
  </mergeCells>
  <printOptions gridLines="false" gridLinesSet="true"/>
  <pageMargins left="0.70" right="0.70" top="0.75" bottom="0.75" header="0.30" footer="0.30"/>
  <pageSetup paperSize="1" orientation="default" fitToHeight="0" fitToWidth="0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2009-04-10T09:20:25+02:00</dcterms:created>
  <dcterms:modified xsi:type="dcterms:W3CDTF">2009-04-10T09:20:25+02:00</dcterms:modified>
  <dc:title>Untitled Spreadsheet</dc:title>
  <dc:description/>
  <dc:subject/>
  <cp:keywords/>
  <cp:category/>
</cp:coreProperties>
</file>