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heckCompatibility="1"/>
  <mc:AlternateContent xmlns:mc="http://schemas.openxmlformats.org/markup-compatibility/2006">
    <mc:Choice Requires="x15">
      <x15ac:absPath xmlns:x15ac="http://schemas.microsoft.com/office/spreadsheetml/2010/11/ac" url="/Users/tsavas/Documents/git/camera_rails/emma/"/>
    </mc:Choice>
  </mc:AlternateContent>
  <bookViews>
    <workbookView xWindow="80" yWindow="460" windowWidth="22360" windowHeight="20540" tabRatio="500"/>
  </bookViews>
  <sheets>
    <sheet name="emm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6" i="1"/>
</calcChain>
</file>

<file path=xl/sharedStrings.xml><?xml version="1.0" encoding="utf-8"?>
<sst xmlns="http://schemas.openxmlformats.org/spreadsheetml/2006/main" count="219" uniqueCount="130">
  <si>
    <t>SW Name</t>
  </si>
  <si>
    <t>igus_rail</t>
  </si>
  <si>
    <t>gear_rack</t>
  </si>
  <si>
    <t>carriage</t>
  </si>
  <si>
    <t>nema17_motor</t>
  </si>
  <si>
    <t>pin_hub</t>
  </si>
  <si>
    <t>tilt_bracket</t>
  </si>
  <si>
    <t>motor_bracket_left</t>
  </si>
  <si>
    <t>motor_bracket_right</t>
  </si>
  <si>
    <t>pin</t>
  </si>
  <si>
    <t>worm_gear</t>
  </si>
  <si>
    <t>worm_drive</t>
  </si>
  <si>
    <t>128T_gear</t>
  </si>
  <si>
    <t>hub_clamp</t>
  </si>
  <si>
    <t>flanged_bearing</t>
  </si>
  <si>
    <t>shaft</t>
  </si>
  <si>
    <t>32 pitch, 20˚ gear rack</t>
  </si>
  <si>
    <t>McMaster Carr</t>
  </si>
  <si>
    <t>128T, 32 pitch 1" bore gear</t>
  </si>
  <si>
    <t>32 pitch, 14.5˚PA  worm drive</t>
  </si>
  <si>
    <t>Amazon</t>
  </si>
  <si>
    <t>32 pitch, 14.5˚ PA, 50T worm gear</t>
  </si>
  <si>
    <t>Igus DryLin W1040-A rail</t>
  </si>
  <si>
    <t>1/4" pin clamp</t>
  </si>
  <si>
    <t>1" clamping hub</t>
  </si>
  <si>
    <t>1" bore shaft</t>
  </si>
  <si>
    <t>1" bore flanged bearing</t>
  </si>
  <si>
    <t>Servocity</t>
  </si>
  <si>
    <t>M-080-160-SKT-H-SS</t>
  </si>
  <si>
    <t>S-000-038-SKT-H-SS</t>
  </si>
  <si>
    <t>ZAC-MOT-0001</t>
  </si>
  <si>
    <t>#0 3/8" screw</t>
  </si>
  <si>
    <t>translation carriage</t>
  </si>
  <si>
    <t>Nema 17 stepper motor</t>
  </si>
  <si>
    <t>Nema 23 stepper motor</t>
  </si>
  <si>
    <t>Stepper Online</t>
  </si>
  <si>
    <t>Property Name</t>
  </si>
  <si>
    <t>Code</t>
  </si>
  <si>
    <t>Description</t>
  </si>
  <si>
    <t>Supplier</t>
  </si>
  <si>
    <t>91292A145</t>
  </si>
  <si>
    <t>7854K13</t>
  </si>
  <si>
    <t>6061K411</t>
  </si>
  <si>
    <t>92196A057</t>
  </si>
  <si>
    <t>M8 16mm screw</t>
  </si>
  <si>
    <t>1/4"x 3" pin</t>
  </si>
  <si>
    <t>#6 3/8" screw</t>
  </si>
  <si>
    <t>92185A147</t>
  </si>
  <si>
    <t>S-006-038-SKT-H-SS</t>
  </si>
  <si>
    <t>91292A033</t>
  </si>
  <si>
    <t>M-030-350-SKT-H-SS</t>
  </si>
  <si>
    <t>S-006-058-SKT-H-SS</t>
  </si>
  <si>
    <t>#6 5/8" screw</t>
  </si>
  <si>
    <t>M3 35mm screw</t>
  </si>
  <si>
    <t>S-006-078-SKT-H-SS</t>
  </si>
  <si>
    <t>#6 7/8" screw</t>
  </si>
  <si>
    <t>92185A149</t>
  </si>
  <si>
    <t>92196A152</t>
  </si>
  <si>
    <t>M-030-140-SKT-H-SS</t>
  </si>
  <si>
    <t>M3 14mm screw</t>
  </si>
  <si>
    <t>92290A118</t>
  </si>
  <si>
    <t>5mm bore 32 pitch, 16T pinion gear</t>
  </si>
  <si>
    <t>1/4" bore 32 pitch, 20T pinion gear</t>
  </si>
  <si>
    <t>1/4" bore 32 pitch, 24T pinion gear</t>
  </si>
  <si>
    <t>2560 R3</t>
  </si>
  <si>
    <t>Sparkun</t>
  </si>
  <si>
    <t>PLC</t>
  </si>
  <si>
    <t>MOT</t>
  </si>
  <si>
    <t>Arduino Mega micro controller</t>
  </si>
  <si>
    <t>*</t>
  </si>
  <si>
    <t>90730A007</t>
  </si>
  <si>
    <t>#6 1/4" nut</t>
  </si>
  <si>
    <t>S-006-025-NUT-SS</t>
  </si>
  <si>
    <t>pinion_5mm_bore_16T</t>
  </si>
  <si>
    <t>pinion_025_bore_20T</t>
  </si>
  <si>
    <t>pinion_025_bore_25T</t>
  </si>
  <si>
    <t>23HS22-1504S</t>
  </si>
  <si>
    <t>17HS16-2004S</t>
  </si>
  <si>
    <t>91075A101</t>
  </si>
  <si>
    <t>S-004-038-SKT-H-SS</t>
  </si>
  <si>
    <t>#4 1/4" standoff</t>
  </si>
  <si>
    <t>#4 3/8" screw</t>
  </si>
  <si>
    <t>92196A108</t>
  </si>
  <si>
    <t>G1029</t>
  </si>
  <si>
    <t>LTHB1</t>
  </si>
  <si>
    <t>M-030-250-SKT-H-SS</t>
  </si>
  <si>
    <t>M3 25mm screw</t>
  </si>
  <si>
    <t>91292A020</t>
  </si>
  <si>
    <t>S-004-025-STF-H-SS</t>
  </si>
  <si>
    <t>ZAC-MOT-0004</t>
  </si>
  <si>
    <t>ZAC-MOT-0005</t>
  </si>
  <si>
    <t>ZAC-MOT-0006</t>
  </si>
  <si>
    <t>ZAC-MOT-0007</t>
  </si>
  <si>
    <t>ZAC-MOT-0008</t>
  </si>
  <si>
    <t>ZAC-MOT-0009</t>
  </si>
  <si>
    <t>ZAC-MOT-0010</t>
  </si>
  <si>
    <t>ZAC-MOT-0011</t>
  </si>
  <si>
    <t>ZAC-MOT-0012</t>
  </si>
  <si>
    <t>nema23_motor</t>
  </si>
  <si>
    <t>ZAC-MOT-0013</t>
  </si>
  <si>
    <t>ZAC-MOT-0014</t>
  </si>
  <si>
    <t>ZAC-PLC-0001</t>
  </si>
  <si>
    <t>ZAC-PLC-0002</t>
  </si>
  <si>
    <t>ZAC-PLC-0003</t>
  </si>
  <si>
    <t>ZAC-PLC-0004</t>
  </si>
  <si>
    <t>ZAC-PLC-0005</t>
  </si>
  <si>
    <t>ZAC-PLC-0006</t>
  </si>
  <si>
    <t>brackets for tilt</t>
  </si>
  <si>
    <t>tilt motor mount, left</t>
  </si>
  <si>
    <t>tilt motor mount, right</t>
  </si>
  <si>
    <t>camera stage</t>
  </si>
  <si>
    <t>arduino Mega mount</t>
  </si>
  <si>
    <t>HRD</t>
  </si>
  <si>
    <t>stage</t>
  </si>
  <si>
    <t>CNT</t>
  </si>
  <si>
    <t>ZAC-CNT-0001</t>
  </si>
  <si>
    <t>arduino_bracket</t>
  </si>
  <si>
    <t>arduino_mega</t>
  </si>
  <si>
    <t>Cost/Unit</t>
  </si>
  <si>
    <t>Q</t>
  </si>
  <si>
    <t>QP</t>
  </si>
  <si>
    <t>Cost</t>
  </si>
  <si>
    <t>Serial</t>
  </si>
  <si>
    <t>custom</t>
  </si>
  <si>
    <t>pinion_20T</t>
  </si>
  <si>
    <t>pinion_24T</t>
  </si>
  <si>
    <t>pinion_16T</t>
  </si>
  <si>
    <t>arduino_mount</t>
  </si>
  <si>
    <t>plate for Arduino</t>
  </si>
  <si>
    <t>timsavas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</si>
</sst>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scheme val="minor"/>
    </font>
    <font>
      <sz val="12"/>
      <color rgb="FF111111"/>
      <name val="Calibri"/>
      <family val="2"/>
      <scheme val="minor"/>
    </font>
    <font>
      <sz val="12"/>
      <color rgb="FF2F2F2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2" fillId="0" borderId="0" xfId="1"/>
    <xf numFmtId="0" fontId="3" fillId="0" borderId="0" xfId="0" applyFont="1"/>
    <xf numFmtId="164" fontId="3" fillId="0" borderId="0" xfId="0" applyNumberFormat="1" applyFont="1"/>
    <xf numFmtId="0" fontId="1" fillId="0" borderId="0" xfId="0" applyFont="1"/>
    <xf numFmtId="0" fontId="0" fillId="0" borderId="0" xfId="0" applyFont="1"/>
    <xf numFmtId="0" fontId="2" fillId="0" borderId="0" xfId="1" applyFont="1"/>
    <xf numFmtId="164" fontId="0" fillId="0" borderId="0" xfId="0" applyNumberFormat="1" applyFont="1"/>
    <xf numFmtId="164" fontId="1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www.servocity.com/5mm-bore-32p-16t-shaft-mount-pinion-gears" TargetMode="External"/><Relationship Id="rId21" Type="http://schemas.openxmlformats.org/officeDocument/2006/relationships/hyperlink" Target="https://www.servocity.com/0-250-1-4-bore-32p-shaft-mount-pinion-gears" TargetMode="External"/><Relationship Id="rId22" Type="http://schemas.openxmlformats.org/officeDocument/2006/relationships/hyperlink" Target="https://www.servocity.com/0-250-1-4-bore-32p-shaft-mount-pinion-gears" TargetMode="External"/><Relationship Id="rId23" Type="http://schemas.openxmlformats.org/officeDocument/2006/relationships/hyperlink" Target="https://www.sparkfun.com/products/11061" TargetMode="External"/><Relationship Id="rId24" Type="http://schemas.openxmlformats.org/officeDocument/2006/relationships/hyperlink" Target="http://www.mcmaster.com/" TargetMode="External"/><Relationship Id="rId25" Type="http://schemas.openxmlformats.org/officeDocument/2006/relationships/hyperlink" Target="http://www.mcmaster.com/" TargetMode="External"/><Relationship Id="rId26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Relationship Id="rId28" Type="http://schemas.openxmlformats.org/officeDocument/2006/relationships/hyperlink" Target="https://github.com/tsavas/emma/blob/master/emma_drawings/pdf/arduino_mount.PDF" TargetMode="External"/><Relationship Id="rId29" Type="http://schemas.openxmlformats.org/officeDocument/2006/relationships/hyperlink" Target="https://github.com/tsavas/emma/blob/master/emma_drawings/pdf/arduino_bracket.PDF" TargetMode="External"/><Relationship Id="rId1" Type="http://schemas.openxmlformats.org/officeDocument/2006/relationships/hyperlink" Target="http://www.mcmaster.com/" TargetMode="External"/><Relationship Id="rId2" Type="http://schemas.openxmlformats.org/officeDocument/2006/relationships/hyperlink" Target="https://www.servocity.com/32p-1-00-bore-aluminum-hub-gears" TargetMode="External"/><Relationship Id="rId3" Type="http://schemas.openxmlformats.org/officeDocument/2006/relationships/hyperlink" Target="http://www.amazon.com/Boston-Gear-LTHB1-Degree-Pressure/dp/B004N6355Y?ie=UTF8&amp;psc=1&amp;redirect=true&amp;ref_=oh_aui_search_detailpage" TargetMode="External"/><Relationship Id="rId4" Type="http://schemas.openxmlformats.org/officeDocument/2006/relationships/hyperlink" Target="http://www.amazon.com/Boston-Gear-G1029-Plain-Pressure/dp/B004N84ZVK?ie=UTF8&amp;psc=1&amp;redirect=true&amp;ref_=oh_aui_search_detailpage" TargetMode="External"/><Relationship Id="rId5" Type="http://schemas.openxmlformats.org/officeDocument/2006/relationships/hyperlink" Target="http://www.amazon.com/DryLin-W1040--Linear-Camera-Slider/dp/B0044DUCVG/ref=sr_1_1?ie=UTF8&amp;qid=1460682018&amp;sr=8-1&amp;keywords=igus+rail" TargetMode="External"/><Relationship Id="rId30" Type="http://schemas.openxmlformats.org/officeDocument/2006/relationships/hyperlink" Target="https://github.com/tsavas/emma/blob/master/emma_drawings/pdf/carriage.PDF" TargetMode="External"/><Relationship Id="rId31" Type="http://schemas.openxmlformats.org/officeDocument/2006/relationships/hyperlink" Target="https://github.com/tsavas/emma/blob/master/emma_drawings/pdf/tilt_bracket.PDF" TargetMode="External"/><Relationship Id="rId32" Type="http://schemas.openxmlformats.org/officeDocument/2006/relationships/hyperlink" Target="https://github.com/tsavas/emma/blob/master/emma_drawings/pdf/motor_bracket_left.PDF" TargetMode="External"/><Relationship Id="rId9" Type="http://schemas.openxmlformats.org/officeDocument/2006/relationships/hyperlink" Target="https://www.servocity.com/1-00-flanged-aluminum-tubing" TargetMode="External"/><Relationship Id="rId6" Type="http://schemas.openxmlformats.org/officeDocument/2006/relationships/hyperlink" Target="http://www.mcmaster.com/" TargetMode="External"/><Relationship Id="rId7" Type="http://schemas.openxmlformats.org/officeDocument/2006/relationships/hyperlink" Target="https://www.servocity.com/770-clamping-hubs" TargetMode="External"/><Relationship Id="rId8" Type="http://schemas.openxmlformats.org/officeDocument/2006/relationships/hyperlink" Target="https://www.servocity.com/1-bore-clamping-hub-b" TargetMode="External"/><Relationship Id="rId33" Type="http://schemas.openxmlformats.org/officeDocument/2006/relationships/hyperlink" Target="https://github.com/tsavas/emma/blob/master/emma_drawings/pdf/stage.PDF" TargetMode="External"/><Relationship Id="rId10" Type="http://schemas.openxmlformats.org/officeDocument/2006/relationships/hyperlink" Target="https://www.servocity.com/1-00-id-x-1-245-od-flanged-ball-bearing" TargetMode="External"/><Relationship Id="rId11" Type="http://schemas.openxmlformats.org/officeDocument/2006/relationships/hyperlink" Target="http://www.omc-stepperonline.com/3d-printer-nema-17-stepper-motor-2a-45ncm64ozin-17hs162004s-p-16.html" TargetMode="External"/><Relationship Id="rId12" Type="http://schemas.openxmlformats.org/officeDocument/2006/relationships/hyperlink" Target="http://www.omc-stepperonline.com/nema-23-stepper-motor-54v-15a-116nm1643ozin-23hs221504s-p-68.html" TargetMode="External"/><Relationship Id="rId13" Type="http://schemas.openxmlformats.org/officeDocument/2006/relationships/hyperlink" Target="http://www.mcmaster.com/" TargetMode="External"/><Relationship Id="rId14" Type="http://schemas.openxmlformats.org/officeDocument/2006/relationships/hyperlink" Target="http://www.mcmaster.com/" TargetMode="External"/><Relationship Id="rId15" Type="http://schemas.openxmlformats.org/officeDocument/2006/relationships/hyperlink" Target="http://www.mcmaster.com/" TargetMode="External"/><Relationship Id="rId16" Type="http://schemas.openxmlformats.org/officeDocument/2006/relationships/hyperlink" Target="http://www.mcmaster.com/" TargetMode="External"/><Relationship Id="rId17" Type="http://schemas.openxmlformats.org/officeDocument/2006/relationships/hyperlink" Target="http://www.mcmaster.com/" TargetMode="External"/><Relationship Id="rId18" Type="http://schemas.openxmlformats.org/officeDocument/2006/relationships/hyperlink" Target="http://www.mcmaster.com/" TargetMode="External"/><Relationship Id="rId19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zoomScale="99" workbookViewId="0">
      <selection activeCell="K33" sqref="K33"/>
    </sheetView>
  </sheetViews>
  <sheetFormatPr baseColWidth="10" defaultColWidth="0" defaultRowHeight="16" zeroHeight="1" x14ac:dyDescent="0.2"/>
  <cols>
    <col min="1" max="1" width="18.5" customWidth="1"/>
    <col min="2" max="2" width="22.33203125" hidden="1" customWidth="1"/>
    <col min="3" max="3" width="5.83203125" hidden="1" customWidth="1"/>
    <col min="4" max="4" width="10.83203125" customWidth="1"/>
    <col min="5" max="5" width="32.5" customWidth="1"/>
    <col min="6" max="6" width="4.5" customWidth="1"/>
    <col min="7" max="7" width="10.83203125" customWidth="1"/>
    <col min="8" max="8" width="9.1640625" style="1" customWidth="1"/>
    <col min="9" max="9" width="11.33203125" style="1" customWidth="1"/>
    <col min="10" max="10" width="13.83203125" customWidth="1"/>
    <col min="11" max="11" width="15.33203125" customWidth="1"/>
    <col min="12" max="14" width="0" hidden="1" customWidth="1"/>
    <col min="17" max="16384" width="10.83203125" hidden="1"/>
  </cols>
  <sheetData>
    <row r="1" spans="1:11" x14ac:dyDescent="0.2">
      <c r="A1" s="5" t="s">
        <v>0</v>
      </c>
      <c r="B1" s="5" t="s">
        <v>36</v>
      </c>
      <c r="C1" s="5"/>
      <c r="D1" s="5" t="s">
        <v>37</v>
      </c>
      <c r="E1" s="5" t="s">
        <v>38</v>
      </c>
      <c r="F1" s="5" t="s">
        <v>119</v>
      </c>
      <c r="G1" s="5" t="s">
        <v>120</v>
      </c>
      <c r="H1" s="9" t="s">
        <v>118</v>
      </c>
      <c r="I1" s="9" t="s">
        <v>121</v>
      </c>
      <c r="J1" s="5" t="s">
        <v>122</v>
      </c>
      <c r="K1" s="5" t="s">
        <v>39</v>
      </c>
    </row>
    <row r="2" spans="1:11" x14ac:dyDescent="0.2">
      <c r="A2" s="6" t="s">
        <v>28</v>
      </c>
      <c r="B2" s="6" t="s">
        <v>28</v>
      </c>
      <c r="C2" s="6"/>
      <c r="D2" s="6" t="s">
        <v>112</v>
      </c>
      <c r="E2" s="6" t="s">
        <v>44</v>
      </c>
      <c r="F2" s="11">
        <v>12</v>
      </c>
      <c r="G2" s="11">
        <v>1</v>
      </c>
      <c r="H2" s="8">
        <v>7.07</v>
      </c>
      <c r="I2" s="8">
        <f t="shared" ref="I2:I13" si="0">H2*G2</f>
        <v>7.07</v>
      </c>
      <c r="J2" s="10" t="s">
        <v>40</v>
      </c>
      <c r="K2" s="7" t="s">
        <v>17</v>
      </c>
    </row>
    <row r="3" spans="1:11" x14ac:dyDescent="0.2">
      <c r="A3" s="6" t="s">
        <v>29</v>
      </c>
      <c r="B3" s="6" t="s">
        <v>29</v>
      </c>
      <c r="C3" s="6"/>
      <c r="D3" s="6" t="s">
        <v>112</v>
      </c>
      <c r="E3" s="6" t="s">
        <v>31</v>
      </c>
      <c r="F3" s="11">
        <v>10</v>
      </c>
      <c r="G3" s="11">
        <v>1</v>
      </c>
      <c r="H3" s="8">
        <v>6.82</v>
      </c>
      <c r="I3" s="8">
        <f t="shared" si="0"/>
        <v>6.82</v>
      </c>
      <c r="J3" s="10" t="s">
        <v>43</v>
      </c>
      <c r="K3" s="7" t="s">
        <v>17</v>
      </c>
    </row>
    <row r="4" spans="1:11" x14ac:dyDescent="0.2">
      <c r="A4" s="6" t="s">
        <v>48</v>
      </c>
      <c r="B4" s="6" t="s">
        <v>48</v>
      </c>
      <c r="C4" s="6"/>
      <c r="D4" s="6" t="s">
        <v>112</v>
      </c>
      <c r="E4" s="6" t="s">
        <v>46</v>
      </c>
      <c r="F4" s="11">
        <v>8</v>
      </c>
      <c r="G4" s="11">
        <v>1</v>
      </c>
      <c r="H4" s="8">
        <v>2.4</v>
      </c>
      <c r="I4" s="8">
        <f t="shared" si="0"/>
        <v>2.4</v>
      </c>
      <c r="J4" s="11" t="s">
        <v>47</v>
      </c>
      <c r="K4" s="7" t="s">
        <v>17</v>
      </c>
    </row>
    <row r="5" spans="1:11" x14ac:dyDescent="0.2">
      <c r="A5" s="6" t="s">
        <v>50</v>
      </c>
      <c r="B5" s="6" t="s">
        <v>50</v>
      </c>
      <c r="C5" s="6"/>
      <c r="D5" s="6" t="s">
        <v>112</v>
      </c>
      <c r="E5" s="6" t="s">
        <v>53</v>
      </c>
      <c r="F5" s="11">
        <v>2</v>
      </c>
      <c r="G5" s="11">
        <v>1</v>
      </c>
      <c r="H5" s="8">
        <v>3.3</v>
      </c>
      <c r="I5" s="8">
        <f t="shared" si="0"/>
        <v>3.3</v>
      </c>
      <c r="J5" s="10" t="s">
        <v>49</v>
      </c>
      <c r="K5" s="7" t="s">
        <v>17</v>
      </c>
    </row>
    <row r="6" spans="1:11" x14ac:dyDescent="0.2">
      <c r="A6" s="6" t="s">
        <v>85</v>
      </c>
      <c r="B6" s="6" t="s">
        <v>85</v>
      </c>
      <c r="C6" s="6"/>
      <c r="D6" s="6" t="s">
        <v>112</v>
      </c>
      <c r="E6" s="6" t="s">
        <v>86</v>
      </c>
      <c r="F6" s="11">
        <v>2</v>
      </c>
      <c r="G6" s="11">
        <v>1</v>
      </c>
      <c r="H6" s="8">
        <v>6.4</v>
      </c>
      <c r="I6" s="8">
        <f t="shared" si="0"/>
        <v>6.4</v>
      </c>
      <c r="J6" s="10" t="s">
        <v>87</v>
      </c>
      <c r="K6" s="7" t="s">
        <v>17</v>
      </c>
    </row>
    <row r="7" spans="1:11" x14ac:dyDescent="0.2">
      <c r="A7" s="6" t="s">
        <v>51</v>
      </c>
      <c r="B7" s="6" t="s">
        <v>51</v>
      </c>
      <c r="C7" s="6"/>
      <c r="D7" s="6" t="s">
        <v>112</v>
      </c>
      <c r="E7" s="6" t="s">
        <v>52</v>
      </c>
      <c r="F7" s="11">
        <v>4</v>
      </c>
      <c r="G7" s="11">
        <v>1</v>
      </c>
      <c r="H7" s="8">
        <v>2.98</v>
      </c>
      <c r="I7" s="8">
        <f t="shared" si="0"/>
        <v>2.98</v>
      </c>
      <c r="J7" s="10" t="s">
        <v>56</v>
      </c>
      <c r="K7" s="7" t="s">
        <v>17</v>
      </c>
    </row>
    <row r="8" spans="1:11" x14ac:dyDescent="0.2">
      <c r="A8" s="6" t="s">
        <v>72</v>
      </c>
      <c r="B8" s="6" t="s">
        <v>72</v>
      </c>
      <c r="C8" s="6"/>
      <c r="D8" s="6" t="s">
        <v>112</v>
      </c>
      <c r="E8" s="6" t="s">
        <v>71</v>
      </c>
      <c r="F8" s="11">
        <v>8</v>
      </c>
      <c r="G8" s="11">
        <v>1</v>
      </c>
      <c r="H8" s="8">
        <v>3.83</v>
      </c>
      <c r="I8" s="8">
        <f t="shared" si="0"/>
        <v>3.83</v>
      </c>
      <c r="J8" s="10" t="s">
        <v>70</v>
      </c>
      <c r="K8" s="7" t="s">
        <v>17</v>
      </c>
    </row>
    <row r="9" spans="1:11" x14ac:dyDescent="0.2">
      <c r="A9" s="6" t="s">
        <v>54</v>
      </c>
      <c r="B9" s="6" t="s">
        <v>54</v>
      </c>
      <c r="C9" s="6"/>
      <c r="D9" s="6" t="s">
        <v>112</v>
      </c>
      <c r="E9" s="6" t="s">
        <v>55</v>
      </c>
      <c r="F9" s="11">
        <v>4</v>
      </c>
      <c r="G9" s="11">
        <v>1</v>
      </c>
      <c r="H9" s="8">
        <v>6.36</v>
      </c>
      <c r="I9" s="8">
        <f t="shared" si="0"/>
        <v>6.36</v>
      </c>
      <c r="J9" s="10" t="s">
        <v>57</v>
      </c>
      <c r="K9" s="7" t="s">
        <v>17</v>
      </c>
    </row>
    <row r="10" spans="1:11" x14ac:dyDescent="0.2">
      <c r="A10" s="6" t="s">
        <v>58</v>
      </c>
      <c r="B10" s="6" t="s">
        <v>58</v>
      </c>
      <c r="C10" s="6"/>
      <c r="D10" s="6" t="s">
        <v>112</v>
      </c>
      <c r="E10" s="6" t="s">
        <v>59</v>
      </c>
      <c r="F10" s="11">
        <v>4</v>
      </c>
      <c r="G10" s="11">
        <v>1</v>
      </c>
      <c r="H10" s="8">
        <v>5.52</v>
      </c>
      <c r="I10" s="8">
        <f t="shared" si="0"/>
        <v>5.52</v>
      </c>
      <c r="J10" s="10" t="s">
        <v>60</v>
      </c>
      <c r="K10" s="7" t="s">
        <v>17</v>
      </c>
    </row>
    <row r="11" spans="1:11" x14ac:dyDescent="0.2">
      <c r="A11" s="6" t="s">
        <v>88</v>
      </c>
      <c r="B11" s="6" t="s">
        <v>88</v>
      </c>
      <c r="C11" s="6"/>
      <c r="D11" s="6" t="s">
        <v>112</v>
      </c>
      <c r="E11" s="6" t="s">
        <v>80</v>
      </c>
      <c r="F11" s="11">
        <v>4</v>
      </c>
      <c r="G11" s="11">
        <v>4</v>
      </c>
      <c r="H11" s="8">
        <v>1.82</v>
      </c>
      <c r="I11" s="8">
        <f t="shared" si="0"/>
        <v>7.28</v>
      </c>
      <c r="J11" s="10" t="s">
        <v>78</v>
      </c>
      <c r="K11" s="7" t="s">
        <v>17</v>
      </c>
    </row>
    <row r="12" spans="1:11" x14ac:dyDescent="0.2">
      <c r="A12" s="6" t="s">
        <v>79</v>
      </c>
      <c r="B12" s="6" t="s">
        <v>79</v>
      </c>
      <c r="C12" s="6"/>
      <c r="D12" s="6" t="s">
        <v>112</v>
      </c>
      <c r="E12" s="6" t="s">
        <v>81</v>
      </c>
      <c r="F12" s="11">
        <v>10</v>
      </c>
      <c r="G12" s="11">
        <v>1</v>
      </c>
      <c r="H12" s="8">
        <v>3.98</v>
      </c>
      <c r="I12" s="8">
        <f t="shared" si="0"/>
        <v>3.98</v>
      </c>
      <c r="J12" s="10" t="s">
        <v>82</v>
      </c>
      <c r="K12" s="7" t="s">
        <v>17</v>
      </c>
    </row>
    <row r="13" spans="1:11" x14ac:dyDescent="0.2">
      <c r="A13" s="6" t="s">
        <v>1</v>
      </c>
      <c r="B13" s="6" t="s">
        <v>30</v>
      </c>
      <c r="C13" s="6"/>
      <c r="D13" s="6" t="s">
        <v>67</v>
      </c>
      <c r="E13" s="6" t="s">
        <v>22</v>
      </c>
      <c r="F13" s="11">
        <v>1</v>
      </c>
      <c r="G13" s="11">
        <v>1</v>
      </c>
      <c r="H13" s="8">
        <v>88.93</v>
      </c>
      <c r="I13" s="8">
        <f t="shared" si="0"/>
        <v>88.93</v>
      </c>
      <c r="J13" s="10" t="s">
        <v>69</v>
      </c>
      <c r="K13" s="7" t="s">
        <v>20</v>
      </c>
    </row>
    <row r="14" spans="1:11" x14ac:dyDescent="0.2">
      <c r="A14" s="6" t="s">
        <v>2</v>
      </c>
      <c r="B14" s="6" t="s">
        <v>89</v>
      </c>
      <c r="C14" s="6"/>
      <c r="D14" s="6" t="s">
        <v>67</v>
      </c>
      <c r="E14" s="6" t="s">
        <v>16</v>
      </c>
      <c r="F14" s="11">
        <v>3</v>
      </c>
      <c r="G14" s="11">
        <v>3</v>
      </c>
      <c r="H14" s="8">
        <v>33.729999999999997</v>
      </c>
      <c r="I14" s="8">
        <f t="shared" ref="I14:I28" si="1">H14*G14</f>
        <v>101.19</v>
      </c>
      <c r="J14" s="10" t="s">
        <v>41</v>
      </c>
      <c r="K14" s="7" t="s">
        <v>17</v>
      </c>
    </row>
    <row r="15" spans="1:11" x14ac:dyDescent="0.2">
      <c r="A15" s="6" t="s">
        <v>4</v>
      </c>
      <c r="B15" s="6" t="s">
        <v>90</v>
      </c>
      <c r="C15" s="6"/>
      <c r="D15" s="6" t="s">
        <v>67</v>
      </c>
      <c r="E15" s="6" t="s">
        <v>33</v>
      </c>
      <c r="F15" s="11">
        <v>2</v>
      </c>
      <c r="G15" s="11">
        <v>2</v>
      </c>
      <c r="H15" s="8">
        <v>13.99</v>
      </c>
      <c r="I15" s="8">
        <f t="shared" si="1"/>
        <v>27.98</v>
      </c>
      <c r="J15" s="11" t="s">
        <v>77</v>
      </c>
      <c r="K15" s="7" t="s">
        <v>35</v>
      </c>
    </row>
    <row r="16" spans="1:11" x14ac:dyDescent="0.2">
      <c r="A16" s="6" t="s">
        <v>98</v>
      </c>
      <c r="B16" s="6" t="s">
        <v>91</v>
      </c>
      <c r="C16" s="6"/>
      <c r="D16" s="6" t="s">
        <v>67</v>
      </c>
      <c r="E16" s="6" t="s">
        <v>34</v>
      </c>
      <c r="F16" s="11">
        <v>1</v>
      </c>
      <c r="G16" s="11">
        <v>1</v>
      </c>
      <c r="H16" s="8">
        <v>16</v>
      </c>
      <c r="I16" s="8">
        <f t="shared" si="1"/>
        <v>16</v>
      </c>
      <c r="J16" s="12" t="s">
        <v>76</v>
      </c>
      <c r="K16" s="7" t="s">
        <v>35</v>
      </c>
    </row>
    <row r="17" spans="1:11" x14ac:dyDescent="0.2">
      <c r="A17" s="6" t="s">
        <v>5</v>
      </c>
      <c r="B17" s="6" t="s">
        <v>92</v>
      </c>
      <c r="C17" s="6"/>
      <c r="D17" s="6" t="s">
        <v>67</v>
      </c>
      <c r="E17" s="6" t="s">
        <v>23</v>
      </c>
      <c r="F17" s="11">
        <v>2</v>
      </c>
      <c r="G17" s="11">
        <v>2</v>
      </c>
      <c r="H17" s="8">
        <v>7.99</v>
      </c>
      <c r="I17" s="8">
        <f t="shared" si="1"/>
        <v>15.98</v>
      </c>
      <c r="J17" s="13">
        <v>545588</v>
      </c>
      <c r="K17" s="7" t="s">
        <v>27</v>
      </c>
    </row>
    <row r="18" spans="1:11" x14ac:dyDescent="0.2">
      <c r="A18" s="6" t="s">
        <v>9</v>
      </c>
      <c r="B18" s="6" t="s">
        <v>93</v>
      </c>
      <c r="C18" s="6"/>
      <c r="D18" s="6" t="s">
        <v>67</v>
      </c>
      <c r="E18" s="3" t="s">
        <v>45</v>
      </c>
      <c r="F18" s="11">
        <v>1</v>
      </c>
      <c r="G18" s="11">
        <v>1</v>
      </c>
      <c r="H18" s="4">
        <v>4.2</v>
      </c>
      <c r="I18" s="8">
        <f t="shared" si="1"/>
        <v>4.2</v>
      </c>
      <c r="J18" s="10" t="s">
        <v>42</v>
      </c>
      <c r="K18" s="7" t="s">
        <v>17</v>
      </c>
    </row>
    <row r="19" spans="1:11" x14ac:dyDescent="0.2">
      <c r="A19" s="6" t="s">
        <v>10</v>
      </c>
      <c r="B19" s="6" t="s">
        <v>94</v>
      </c>
      <c r="C19" s="6"/>
      <c r="D19" s="6" t="s">
        <v>67</v>
      </c>
      <c r="E19" s="6" t="s">
        <v>21</v>
      </c>
      <c r="F19" s="11">
        <v>1</v>
      </c>
      <c r="G19" s="11">
        <v>1</v>
      </c>
      <c r="H19" s="8">
        <v>38.5</v>
      </c>
      <c r="I19" s="8">
        <f t="shared" si="1"/>
        <v>38.5</v>
      </c>
      <c r="J19" s="14" t="s">
        <v>83</v>
      </c>
      <c r="K19" s="7" t="s">
        <v>20</v>
      </c>
    </row>
    <row r="20" spans="1:11" x14ac:dyDescent="0.2">
      <c r="A20" s="6" t="s">
        <v>11</v>
      </c>
      <c r="B20" s="6" t="s">
        <v>95</v>
      </c>
      <c r="C20" s="6"/>
      <c r="D20" s="6" t="s">
        <v>67</v>
      </c>
      <c r="E20" s="6" t="s">
        <v>19</v>
      </c>
      <c r="F20" s="11">
        <v>1</v>
      </c>
      <c r="G20" s="11">
        <v>1</v>
      </c>
      <c r="H20" s="8">
        <v>23.84</v>
      </c>
      <c r="I20" s="8">
        <f t="shared" si="1"/>
        <v>23.84</v>
      </c>
      <c r="J20" s="14" t="s">
        <v>84</v>
      </c>
      <c r="K20" s="7" t="s">
        <v>20</v>
      </c>
    </row>
    <row r="21" spans="1:11" x14ac:dyDescent="0.2">
      <c r="A21" s="6" t="s">
        <v>12</v>
      </c>
      <c r="B21" s="6" t="s">
        <v>96</v>
      </c>
      <c r="C21" s="6"/>
      <c r="D21" s="6" t="s">
        <v>67</v>
      </c>
      <c r="E21" s="6" t="s">
        <v>18</v>
      </c>
      <c r="F21" s="11">
        <v>1</v>
      </c>
      <c r="G21" s="11">
        <v>1</v>
      </c>
      <c r="H21" s="8">
        <v>16.989999999999998</v>
      </c>
      <c r="I21" s="8">
        <f t="shared" si="1"/>
        <v>16.989999999999998</v>
      </c>
      <c r="J21" s="13">
        <v>615238</v>
      </c>
      <c r="K21" s="2" t="s">
        <v>27</v>
      </c>
    </row>
    <row r="22" spans="1:11" x14ac:dyDescent="0.2">
      <c r="A22" s="6" t="s">
        <v>13</v>
      </c>
      <c r="B22" s="6" t="s">
        <v>97</v>
      </c>
      <c r="C22" s="6"/>
      <c r="D22" s="6" t="s">
        <v>67</v>
      </c>
      <c r="E22" s="6" t="s">
        <v>24</v>
      </c>
      <c r="F22" s="11">
        <v>1</v>
      </c>
      <c r="G22" s="11">
        <v>1</v>
      </c>
      <c r="H22" s="8">
        <v>5.99</v>
      </c>
      <c r="I22" s="8">
        <f t="shared" si="1"/>
        <v>5.99</v>
      </c>
      <c r="J22" s="13">
        <v>545354</v>
      </c>
      <c r="K22" s="7" t="s">
        <v>27</v>
      </c>
    </row>
    <row r="23" spans="1:11" x14ac:dyDescent="0.2">
      <c r="A23" s="6" t="s">
        <v>14</v>
      </c>
      <c r="B23" s="6" t="s">
        <v>99</v>
      </c>
      <c r="C23" s="6"/>
      <c r="D23" s="6" t="s">
        <v>67</v>
      </c>
      <c r="E23" s="6" t="s">
        <v>26</v>
      </c>
      <c r="F23" s="11">
        <v>2</v>
      </c>
      <c r="G23" s="11">
        <v>2</v>
      </c>
      <c r="H23" s="8">
        <v>6.48</v>
      </c>
      <c r="I23" s="8">
        <f t="shared" si="1"/>
        <v>12.96</v>
      </c>
      <c r="J23" s="13">
        <v>535051</v>
      </c>
      <c r="K23" s="7" t="s">
        <v>27</v>
      </c>
    </row>
    <row r="24" spans="1:11" x14ac:dyDescent="0.2">
      <c r="A24" s="6" t="s">
        <v>15</v>
      </c>
      <c r="B24" s="6" t="s">
        <v>100</v>
      </c>
      <c r="C24" s="6"/>
      <c r="D24" s="6" t="s">
        <v>67</v>
      </c>
      <c r="E24" s="6" t="s">
        <v>25</v>
      </c>
      <c r="F24" s="11">
        <v>1</v>
      </c>
      <c r="G24" s="11">
        <v>1</v>
      </c>
      <c r="H24" s="8">
        <v>4.49</v>
      </c>
      <c r="I24" s="8">
        <f t="shared" si="1"/>
        <v>4.49</v>
      </c>
      <c r="J24" s="13">
        <v>635166</v>
      </c>
      <c r="K24" s="2" t="s">
        <v>27</v>
      </c>
    </row>
    <row r="25" spans="1:11" x14ac:dyDescent="0.2">
      <c r="A25" s="6" t="s">
        <v>126</v>
      </c>
      <c r="B25" s="6" t="s">
        <v>73</v>
      </c>
      <c r="C25" s="6"/>
      <c r="D25" s="6" t="s">
        <v>67</v>
      </c>
      <c r="E25" s="6" t="s">
        <v>61</v>
      </c>
      <c r="F25" s="11">
        <v>1</v>
      </c>
      <c r="G25" s="11">
        <v>1</v>
      </c>
      <c r="H25" s="8">
        <v>7.99</v>
      </c>
      <c r="I25" s="8">
        <f t="shared" si="1"/>
        <v>7.99</v>
      </c>
      <c r="J25" s="13">
        <v>615342</v>
      </c>
      <c r="K25" s="7" t="s">
        <v>27</v>
      </c>
    </row>
    <row r="26" spans="1:11" x14ac:dyDescent="0.2">
      <c r="A26" s="6" t="s">
        <v>124</v>
      </c>
      <c r="B26" s="6" t="s">
        <v>74</v>
      </c>
      <c r="C26" s="6"/>
      <c r="D26" s="6" t="s">
        <v>67</v>
      </c>
      <c r="E26" s="6" t="s">
        <v>62</v>
      </c>
      <c r="F26" s="11">
        <v>1</v>
      </c>
      <c r="G26" s="11">
        <v>1</v>
      </c>
      <c r="H26" s="8">
        <v>7.99</v>
      </c>
      <c r="I26" s="8">
        <f t="shared" si="1"/>
        <v>7.99</v>
      </c>
      <c r="J26" s="13">
        <v>615246</v>
      </c>
      <c r="K26" s="7" t="s">
        <v>27</v>
      </c>
    </row>
    <row r="27" spans="1:11" x14ac:dyDescent="0.2">
      <c r="A27" s="6" t="s">
        <v>125</v>
      </c>
      <c r="B27" s="6" t="s">
        <v>75</v>
      </c>
      <c r="C27" s="6"/>
      <c r="D27" s="6" t="s">
        <v>67</v>
      </c>
      <c r="E27" s="6" t="s">
        <v>63</v>
      </c>
      <c r="F27" s="11">
        <v>1</v>
      </c>
      <c r="G27" s="11">
        <v>1</v>
      </c>
      <c r="H27" s="8">
        <v>7.99</v>
      </c>
      <c r="I27" s="8">
        <f t="shared" si="1"/>
        <v>7.99</v>
      </c>
      <c r="J27" s="13">
        <v>615250</v>
      </c>
      <c r="K27" s="7" t="s">
        <v>27</v>
      </c>
    </row>
    <row r="28" spans="1:11" x14ac:dyDescent="0.2">
      <c r="A28" s="6" t="s">
        <v>117</v>
      </c>
      <c r="B28" s="6" t="s">
        <v>115</v>
      </c>
      <c r="C28" s="6"/>
      <c r="D28" s="6" t="s">
        <v>114</v>
      </c>
      <c r="E28" s="6" t="s">
        <v>68</v>
      </c>
      <c r="F28" s="11">
        <v>1</v>
      </c>
      <c r="G28" s="11">
        <v>1</v>
      </c>
      <c r="H28" s="8">
        <v>45.95</v>
      </c>
      <c r="I28" s="8">
        <f t="shared" si="1"/>
        <v>45.95</v>
      </c>
      <c r="J28" s="11" t="s">
        <v>64</v>
      </c>
      <c r="K28" s="7" t="s">
        <v>65</v>
      </c>
    </row>
    <row r="29" spans="1:11" x14ac:dyDescent="0.2">
      <c r="A29" s="6" t="s">
        <v>3</v>
      </c>
      <c r="B29" s="6" t="s">
        <v>101</v>
      </c>
      <c r="C29" s="6"/>
      <c r="D29" s="6" t="s">
        <v>66</v>
      </c>
      <c r="E29" s="6" t="s">
        <v>32</v>
      </c>
      <c r="F29" s="11">
        <v>1</v>
      </c>
      <c r="G29" s="11">
        <v>1</v>
      </c>
      <c r="H29" s="8" t="s">
        <v>123</v>
      </c>
      <c r="I29" s="8" t="s">
        <v>123</v>
      </c>
      <c r="J29" s="8" t="s">
        <v>123</v>
      </c>
      <c r="K29" s="15" t="s">
        <v>129</v>
      </c>
    </row>
    <row r="30" spans="1:11" x14ac:dyDescent="0.2">
      <c r="A30" s="6" t="s">
        <v>6</v>
      </c>
      <c r="B30" s="6" t="s">
        <v>102</v>
      </c>
      <c r="C30" s="6"/>
      <c r="D30" s="6" t="s">
        <v>66</v>
      </c>
      <c r="E30" s="6" t="s">
        <v>107</v>
      </c>
      <c r="F30" s="11">
        <v>2</v>
      </c>
      <c r="G30" s="11">
        <v>2</v>
      </c>
      <c r="H30" s="8" t="s">
        <v>123</v>
      </c>
      <c r="I30" s="8" t="s">
        <v>123</v>
      </c>
      <c r="J30" s="8" t="s">
        <v>123</v>
      </c>
      <c r="K30" s="15" t="s">
        <v>129</v>
      </c>
    </row>
    <row r="31" spans="1:11" x14ac:dyDescent="0.2">
      <c r="A31" s="6" t="s">
        <v>7</v>
      </c>
      <c r="B31" s="6" t="s">
        <v>103</v>
      </c>
      <c r="C31" s="6"/>
      <c r="D31" s="6" t="s">
        <v>66</v>
      </c>
      <c r="E31" s="6" t="s">
        <v>108</v>
      </c>
      <c r="F31" s="11">
        <v>1</v>
      </c>
      <c r="G31" s="11">
        <v>1</v>
      </c>
      <c r="H31" s="8" t="s">
        <v>123</v>
      </c>
      <c r="I31" s="8" t="s">
        <v>123</v>
      </c>
      <c r="J31" s="8" t="s">
        <v>123</v>
      </c>
      <c r="K31" s="15" t="s">
        <v>129</v>
      </c>
    </row>
    <row r="32" spans="1:11" x14ac:dyDescent="0.2">
      <c r="A32" s="6" t="s">
        <v>8</v>
      </c>
      <c r="B32" s="6" t="s">
        <v>104</v>
      </c>
      <c r="C32" s="6"/>
      <c r="D32" s="6" t="s">
        <v>66</v>
      </c>
      <c r="E32" s="6" t="s">
        <v>109</v>
      </c>
      <c r="F32" s="11">
        <v>1</v>
      </c>
      <c r="G32" s="11">
        <v>1</v>
      </c>
      <c r="H32" s="8" t="s">
        <v>123</v>
      </c>
      <c r="I32" s="8" t="s">
        <v>123</v>
      </c>
      <c r="J32" s="8" t="s">
        <v>123</v>
      </c>
      <c r="K32" s="8" t="s">
        <v>129</v>
      </c>
    </row>
    <row r="33" spans="1:11" x14ac:dyDescent="0.2">
      <c r="A33" s="6" t="s">
        <v>113</v>
      </c>
      <c r="B33" s="6" t="s">
        <v>105</v>
      </c>
      <c r="C33" s="6"/>
      <c r="D33" s="6" t="s">
        <v>66</v>
      </c>
      <c r="E33" s="6" t="s">
        <v>110</v>
      </c>
      <c r="F33" s="11">
        <v>1</v>
      </c>
      <c r="G33" s="11">
        <v>1</v>
      </c>
      <c r="H33" s="8" t="s">
        <v>123</v>
      </c>
      <c r="I33" s="8" t="s">
        <v>123</v>
      </c>
      <c r="J33" s="8" t="s">
        <v>123</v>
      </c>
      <c r="K33" s="15" t="s">
        <v>129</v>
      </c>
    </row>
    <row r="34" spans="1:11" x14ac:dyDescent="0.2">
      <c r="A34" s="6" t="s">
        <v>116</v>
      </c>
      <c r="B34" s="6" t="s">
        <v>106</v>
      </c>
      <c r="C34" s="6"/>
      <c r="D34" s="6" t="s">
        <v>66</v>
      </c>
      <c r="E34" s="6" t="s">
        <v>111</v>
      </c>
      <c r="F34" s="11">
        <v>2</v>
      </c>
      <c r="G34" s="11">
        <v>2</v>
      </c>
      <c r="H34" s="8" t="s">
        <v>123</v>
      </c>
      <c r="I34" s="8" t="s">
        <v>123</v>
      </c>
      <c r="J34" s="8" t="s">
        <v>123</v>
      </c>
      <c r="K34" s="15" t="s">
        <v>129</v>
      </c>
    </row>
    <row r="35" spans="1:11" x14ac:dyDescent="0.2">
      <c r="A35" s="6" t="s">
        <v>127</v>
      </c>
      <c r="B35" s="6"/>
      <c r="C35" s="6"/>
      <c r="D35" s="6" t="s">
        <v>66</v>
      </c>
      <c r="E35" s="6" t="s">
        <v>128</v>
      </c>
      <c r="F35" s="11">
        <v>1</v>
      </c>
      <c r="G35" s="6"/>
      <c r="H35" s="8" t="s">
        <v>123</v>
      </c>
      <c r="I35" s="8" t="s">
        <v>123</v>
      </c>
      <c r="J35" s="8" t="s">
        <v>123</v>
      </c>
      <c r="K35" s="15" t="s">
        <v>129</v>
      </c>
    </row>
    <row r="36" spans="1:11" x14ac:dyDescent="0.2">
      <c r="I36" s="8">
        <f>SUM(I2:I28)</f>
        <v>482.91</v>
      </c>
    </row>
    <row r="37" spans="1:11" x14ac:dyDescent="0.2"/>
    <row r="38" spans="1:11" x14ac:dyDescent="0.2"/>
    <row r="39" spans="1:11" x14ac:dyDescent="0.2"/>
    <row r="40" spans="1:11" x14ac:dyDescent="0.2"/>
    <row r="41" spans="1:11" x14ac:dyDescent="0.2"/>
    <row r="42" spans="1:11" x14ac:dyDescent="0.2"/>
    <row r="43" spans="1:11" x14ac:dyDescent="0.2"/>
    <row r="44" spans="1:11" x14ac:dyDescent="0.2"/>
    <row r="45" spans="1:11" x14ac:dyDescent="0.2"/>
    <row r="46" spans="1:11" x14ac:dyDescent="0.2"/>
    <row r="47" spans="1:11" x14ac:dyDescent="0.2"/>
    <row r="48" spans="1:11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</sheetData>
  <sortState ref="A1:L38">
    <sortCondition ref="D1:D38"/>
  </sortState>
  <hyperlinks>
    <hyperlink ref="K14" r:id="rId1" location="7854k13/=11zh186"/>
    <hyperlink ref="K21" r:id="rId2" location="199=86"/>
    <hyperlink ref="K20" r:id="rId3" display="amazon"/>
    <hyperlink ref="K19" r:id="rId4"/>
    <hyperlink ref="K13" r:id="rId5"/>
    <hyperlink ref="K18" r:id="rId6" location="6061k411/=11zh5xh"/>
    <hyperlink ref="K17" r:id="rId7" location="348=95"/>
    <hyperlink ref="K22" r:id="rId8"/>
    <hyperlink ref="K24" r:id="rId9" location="371=277"/>
    <hyperlink ref="K23" r:id="rId10" display="Actarobotics"/>
    <hyperlink ref="K15" r:id="rId11"/>
    <hyperlink ref="K16" r:id="rId12"/>
    <hyperlink ref="K2" r:id="rId13" location="91292a145/=14lzef6"/>
    <hyperlink ref="K3" r:id="rId14" location="92196a057/=14lzf2m"/>
    <hyperlink ref="K4" r:id="rId15" location="92185a147/=14lzfy5"/>
    <hyperlink ref="K5" r:id="rId16" location="91292a033/=14lzgz9"/>
    <hyperlink ref="K7" r:id="rId17" location="92185a149/=14lzi6u"/>
    <hyperlink ref="K9" r:id="rId18" location="92196a152/=14lzij4"/>
    <hyperlink ref="K10" r:id="rId19" location="92290a118/=14lzjgg"/>
    <hyperlink ref="K25" r:id="rId20"/>
    <hyperlink ref="K26" r:id="rId21" location="199=285"/>
    <hyperlink ref="K27" r:id="rId22" location="199=101"/>
    <hyperlink ref="K28" r:id="rId23"/>
    <hyperlink ref="K8" r:id="rId24" location="90730a007/=14lzqvj"/>
    <hyperlink ref="K11" r:id="rId25" location="91075a101/=14lzx47"/>
    <hyperlink ref="K12" r:id="rId26" location="92196a108/=14lzyod"/>
    <hyperlink ref="K6" r:id="rId27" location="91292a020/=14m02hf"/>
    <hyperlink ref="K35" r:id="rId28"/>
    <hyperlink ref="K34" r:id="rId29"/>
    <hyperlink ref="K29" r:id="rId30"/>
    <hyperlink ref="K30" r:id="rId31"/>
    <hyperlink ref="K31" r:id="rId32"/>
    <hyperlink ref="K33" r:id="rId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2016-10-15T16:47:37Z</dcterms:created>
  <dcterms:modified xsi:type="dcterms:W3CDTF">2016-12-05T03:08:41Z</dcterms:modified>
</cp:coreProperties>
</file>