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DC62F188-EB4C-4BF0-9A36-3AB2A7DA8F5C}" xr6:coauthVersionLast="47" xr6:coauthVersionMax="47" xr10:uidLastSave="{00000000-0000-0000-0000-000000000000}"/>
  <bookViews>
    <workbookView xWindow="-108" yWindow="-108" windowWidth="23256" windowHeight="12456" tabRatio="808" firstSheet="2" activeTab="6"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<sst xmlns="http://schemas.openxmlformats.org/spreadsheetml/2006/main" count="559" uniqueCount="278">
  <si>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</si>
  <si>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</si>
  <si>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</si>
  <si>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</si>
  <si>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</si>
  <si>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</si>
  <si>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</si>
  <si>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</si>
  <si>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</si>
  <si>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</si>
  <si>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</si>
  <si>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</si>
  <si>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</si>
  <si>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</si>
  <si>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</si>
  <si>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</si>
  <si>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</si>
  <si>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</si>
  <si>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</si>
  <si>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</si>
  <si>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</si>
  <si>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</si>
  <si>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</si>
  <si>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</si>
  <si>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</si>
  <si>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</si>
  <si>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</si>
  <si>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</si>
  <si>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</si>
  <si>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</si>
  <si>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</si>
  <si>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</si>
  <si>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</si>
  <si>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</si>
  <si>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</si>
  <si>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</si>
  <si>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</si>
  <si>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</si>
  <si>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</si>
  <si>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</si>
  <si>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</si>
  <si>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</si>
  <si>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</si>
  <si>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</si>
  <si>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</si>
  <si>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</si>
  <si>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</si>
  <si>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</si>
  <si>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</si>
  <si>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</si>
  <si>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</si>
  <si>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</si>
  <si>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</si>
  <si>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</si>
  <si>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</si>
  <si>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</si>
  <si>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</si>
  <si>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</si>
  <si>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</si>
  <si>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</si>
  <si>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</si>
  <si>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</si>
  <si>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</si>
  <si>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</si>
  <si>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</si>
  <si>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</si>
  <si>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</si>
  <si>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</si>
  <si>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</si>
  <si>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</si>
  <si>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</si>
  <si>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</si>
  <si>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</si>
  <si>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</si>
  <si>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</si>
  <si>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</si>
  <si>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</si>
  <si>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</si>
  <si>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</si>
  <si>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</si>
  <si>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</si>
  <si>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</si>
  <si>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</si>
  <si>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</si>
  <si>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</si>
  <si>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</si>
  <si>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</si>
  <si>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</si>
  <si>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</si>
  <si>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</si>
  <si>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</si>
  <si>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</si>
  <si>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</si>
  <si>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</si>
  <si>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</si>
  <si>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</si>
  <si>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</si>
  <si>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</si>
  <si>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</si>
  <si>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</si>
  <si>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</si>
  <si>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</si>
  <si>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</si>
  <si>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</si>
  <si>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</si>
  <si>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</si>
  <si>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</si>
  <si>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</si>
  <si>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</si>
  <si>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</si>
  <si>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</si>
  <si>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</si>
  <si>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</si>
  <si>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</si>
  <si>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</si>
  <si>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</si>
  <si>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</si>
  <si>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</si>
  <si>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</si>
  <si>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</si>
  <si>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</si>
  <si>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</si>
  <si>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</si>
  <si>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</si>
  <si>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</si>
  <si>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</si>
  <si>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</si>
  <si>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</si>
  <si>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</si>
  <si>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</si>
  <si>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</si>
  <si>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</si>
  <si>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</si>
  <si>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</si>
  <si>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</si>
  <si>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</si>
  <si>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</si>
  <si>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</si>
  <si>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</si>
  <si>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</si>
  <si>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</si>
  <si>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</si>
  <si>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</si>
  <si>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</si>
  <si>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</si>
  <si>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</si>
  <si>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</si>
  <si>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</si>
  <si>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</si>
  <si>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</si>
  <si>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</si>
  <si>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</si>
  <si>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</si>
  <si>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</si>
  <si>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</si>
  <si>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</si>
  <si>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</si>
  <si>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</si>
  <si>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</si>
  <si>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</si>
  <si>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</si>
  <si>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</si>
  <si>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</si>
  <si>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</si>
  <si>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</si>
  <si>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</si>
  <si>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</si>
  <si>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</si>
  <si>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</si>
  <si>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</si>
  <si>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</si>
  <si>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</si>
  <si>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</si>
  <si>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</si>
  <si>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</si>
  <si>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</si>
  <si>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</si>
  <si>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</si>
  <si>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</si>
  <si>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</si>
  <si>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</si>
  <si>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</si>
  <si>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</si>
  <si>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</si>
  <si>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</si>
  <si>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</si>
  <si>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</si>
  <si>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</si>
  <si>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</si>
  <si>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</si>
  <si>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</si>
  <si>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</si>
  <si>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</si>
  <si>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</si>
  <si>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</si>
  <si>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</si>
  <si>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</si>
  <si>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</si>
  <si>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</si>
  <si>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</si>
  <si>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</si>
  <si>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</si>
  <si>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</si>
  <si>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</si>
  <si>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</si>
  <si>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</si>
  <si>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</si>
  <si>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</si>
  <si>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</si>
  <si>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</si>
  <si>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</si>
  <si>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</si>
  <si>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</si>
  <si>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</si>
  <si>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</si>
  <si>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</si>
  <si>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</si>
  <si>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</si>
  <si>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</si>
  <si>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</si>
  <si>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</si>
  <si>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</si>
  <si>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</si>
  <si>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</si>
  <si>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</si>
  <si>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</si>
  <si>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</si>
  <si>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</si>
  <si>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</si>
  <si>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</si>
  <si>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</si>
  <si>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</si>
  <si>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</si>
  <si>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</si>
  <si>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</si>
  <si>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</si>
  <si>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</si>
  <si>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</si>
  <si>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</si>
  <si>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</si>
  <si>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</si>
  <si>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</si>
  <si>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</si>
  <si>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</si>
  <si>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</si>
  <si>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</si>
  <si>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</si>
  <si>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</si>
  <si>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</si>
  <si>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</si>
  <si>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</si>
  <si>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</si>
  <si>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</si>
  <si>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</si>
  <si>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</si>
  <si>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</si>
  <si>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</si>
  <si>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</si>
  <si>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</si>
  <si>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</si>
  <si>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</si>
  <si>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</si>
  <si>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</si>
  <si>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</si>
  <si>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</si>
  <si>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</si>
  <si>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</si>
  <si>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</si>
  <si>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</si>
  <si>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</si>
  <si>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</si>
  <si>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</si>
  <si>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</si>
  <si>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</si>
  <si>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</si>
  <si>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</si>
  <si>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</si>
  <si>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granule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</si>
</sst>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272</v>
      </c>
      <c r="B1" s="121">
        <f>Influent!B1/2</f>
        <v>3.3333333333333332E-4</v>
      </c>
      <c r="C1" s="90" t="s">
        <v>81</v>
      </c>
      <c r="D1" s="270" t="s">
        <v>209</v>
      </c>
      <c r="E1" s="69"/>
      <c r="F1" s="69"/>
      <c r="G1" s="69"/>
    </row>
    <row r="2" spans="1:9" ht="15" customHeight="1" x14ac:dyDescent="0.25">
      <c r="A2" s="77" t="s">
        <v>273</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272</v>
      </c>
      <c r="B2" s="151" t="s">
        <v>85</v>
      </c>
      <c r="C2" s="151">
        <v>10</v>
      </c>
      <c r="D2" s="151" t="s">
        <v>85</v>
      </c>
      <c r="E2" s="151" t="s">
        <v>85</v>
      </c>
      <c r="F2" s="151" t="s">
        <v>85</v>
      </c>
      <c r="G2" s="148">
        <v>3</v>
      </c>
      <c r="H2" s="144" t="s">
        <v>82</v>
      </c>
      <c r="I2" s="270" t="s">
        <v>227</v>
      </c>
    </row>
    <row r="3" spans="1:9" ht="13.2" x14ac:dyDescent="0.25">
      <c r="A3" s="77" t="s">
        <v>273</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272</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273</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272</v>
      </c>
      <c r="B24" s="152" t="s">
        <v>86</v>
      </c>
      <c r="C24" s="152">
        <v>0</v>
      </c>
      <c r="D24" s="152" t="s">
        <v>86</v>
      </c>
      <c r="E24" s="152" t="s">
        <v>86</v>
      </c>
      <c r="F24" s="152" t="s">
        <v>86</v>
      </c>
      <c r="I24" s="274" t="s">
        <v>229</v>
      </c>
    </row>
    <row r="25" spans="1:9" ht="13.2" x14ac:dyDescent="0.25">
      <c r="A25" s="77" t="s">
        <v>273</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272</v>
      </c>
      <c r="C1" s="136" t="s">
        <v>273</v>
      </c>
      <c r="D1" s="136" t="s">
        <v>17</v>
      </c>
      <c r="E1" s="136" t="s">
        <v>76</v>
      </c>
      <c r="F1" s="275" t="s">
        <v>276</v>
      </c>
    </row>
    <row r="2" spans="1:6" ht="13.2" customHeight="1" x14ac:dyDescent="0.25">
      <c r="A2" s="76" t="s">
        <v>269</v>
      </c>
      <c r="B2" s="100">
        <v>1.0000000000000001E-5</v>
      </c>
      <c r="C2" s="100">
        <v>0</v>
      </c>
      <c r="D2" s="100">
        <v>0</v>
      </c>
      <c r="E2" s="100">
        <v>0</v>
      </c>
      <c r="F2" s="275"/>
    </row>
    <row r="3" spans="1:6" ht="13.2" customHeight="1" x14ac:dyDescent="0.25">
      <c r="A3" s="77" t="s">
        <v>270</v>
      </c>
      <c r="B3" s="100">
        <v>0</v>
      </c>
      <c r="C3" s="100">
        <v>1.0000000000000001E-5</v>
      </c>
      <c r="D3" s="100">
        <v>0</v>
      </c>
      <c r="E3" s="100">
        <v>0</v>
      </c>
      <c r="F3" s="275"/>
    </row>
    <row r="4" spans="1:6" ht="13.95" customHeight="1" thickBot="1" x14ac:dyDescent="0.3">
      <c r="A4" s="89" t="s">
        <v>271</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272</v>
      </c>
      <c r="C1" s="136" t="s">
        <v>273</v>
      </c>
      <c r="D1" s="136" t="s">
        <v>17</v>
      </c>
      <c r="E1" s="275" t="s">
        <v>275</v>
      </c>
    </row>
    <row r="2" spans="1:5" ht="13.2" customHeight="1" x14ac:dyDescent="0.25">
      <c r="A2" s="76" t="s">
        <v>269</v>
      </c>
      <c r="B2" s="100">
        <v>0</v>
      </c>
      <c r="C2" s="100">
        <v>0</v>
      </c>
      <c r="D2" s="100">
        <v>0</v>
      </c>
      <c r="E2" s="275"/>
    </row>
    <row r="3" spans="1:5" ht="13.2" customHeight="1" x14ac:dyDescent="0.25">
      <c r="A3" s="77" t="s">
        <v>270</v>
      </c>
      <c r="B3" s="100">
        <v>0</v>
      </c>
      <c r="C3" s="100">
        <v>0</v>
      </c>
      <c r="D3" s="100">
        <v>0</v>
      </c>
      <c r="E3" s="275"/>
    </row>
    <row r="4" spans="1:5" ht="13.2" customHeight="1" thickBot="1" x14ac:dyDescent="0.3">
      <c r="A4" s="89" t="s">
        <v>271</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274</v>
      </c>
    </row>
    <row r="2" spans="1:6" ht="13.2" customHeight="1" x14ac:dyDescent="0.25">
      <c r="A2" s="76" t="s">
        <v>269</v>
      </c>
      <c r="B2" s="100">
        <v>0.01</v>
      </c>
      <c r="C2" s="137" t="s">
        <v>272</v>
      </c>
      <c r="D2" s="138">
        <f>0.25/24</f>
        <v>1.0416666666666666E-2</v>
      </c>
      <c r="E2" s="138">
        <f>1/24</f>
        <v>4.1666666666666664E-2</v>
      </c>
      <c r="F2" s="270"/>
    </row>
    <row r="3" spans="1:6" ht="13.2" customHeight="1" x14ac:dyDescent="0.25">
      <c r="A3" s="77" t="s">
        <v>270</v>
      </c>
      <c r="B3" s="100">
        <v>0.01</v>
      </c>
      <c r="C3" s="137" t="s">
        <v>273</v>
      </c>
      <c r="D3" s="138">
        <f>0.25/24</f>
        <v>1.0416666666666666E-2</v>
      </c>
      <c r="E3" s="138">
        <f>1/24</f>
        <v>4.1666666666666664E-2</v>
      </c>
      <c r="F3" s="270"/>
    </row>
    <row r="4" spans="1:6" ht="13.2" customHeight="1" thickBot="1" x14ac:dyDescent="0.3">
      <c r="A4" s="89" t="s">
        <v>271</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269</v>
      </c>
      <c r="C1" s="277"/>
      <c r="D1" s="278"/>
      <c r="E1" s="276" t="s">
        <v>270</v>
      </c>
      <c r="F1" s="277"/>
      <c r="G1" s="278"/>
      <c r="H1" s="277" t="s">
        <v>271</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272</v>
      </c>
      <c r="B3" s="164">
        <v>-1</v>
      </c>
      <c r="C3" s="102">
        <v>0</v>
      </c>
      <c r="D3" s="165">
        <v>0</v>
      </c>
      <c r="E3" s="164">
        <v>0</v>
      </c>
      <c r="F3" s="102">
        <v>0</v>
      </c>
      <c r="G3" s="165">
        <v>0</v>
      </c>
      <c r="H3" s="164">
        <v>0</v>
      </c>
      <c r="I3" s="102">
        <v>0</v>
      </c>
      <c r="J3" s="165">
        <v>0</v>
      </c>
    </row>
    <row r="4" spans="1:10" x14ac:dyDescent="0.25">
      <c r="A4" s="77" t="s">
        <v>273</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 sqref="B1"/>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272</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253</v>
      </c>
      <c r="B11" s="225">
        <v>100</v>
      </c>
      <c r="C11" s="90" t="s">
        <v>254</v>
      </c>
      <c r="D11" s="226" t="s">
        <v>255</v>
      </c>
      <c r="E11" s="69"/>
    </row>
    <row r="12" spans="1:5" ht="15" thickBot="1" x14ac:dyDescent="0.35">
      <c r="A12" s="89" t="s">
        <v>256</v>
      </c>
      <c r="B12" s="227">
        <v>3</v>
      </c>
      <c r="C12" s="92" t="s">
        <v>254</v>
      </c>
      <c r="D12" s="228" t="s">
        <v>257</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267</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264</v>
      </c>
      <c r="D26" s="112" t="s">
        <v>266</v>
      </c>
      <c r="E26" s="264"/>
    </row>
    <row r="27" spans="1:5" ht="28.8" x14ac:dyDescent="0.3">
      <c r="A27" s="77" t="s">
        <v>145</v>
      </c>
      <c r="B27" s="114">
        <v>9.9999999999999995E-8</v>
      </c>
      <c r="C27" s="90" t="s">
        <v>264</v>
      </c>
      <c r="D27" s="112" t="s">
        <v>263</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272</v>
      </c>
      <c r="B1" s="116">
        <f>1*10^(-9)*3600</f>
        <v>3.6000000000000003E-6</v>
      </c>
      <c r="C1" s="90" t="s">
        <v>101</v>
      </c>
      <c r="D1" s="107" t="s">
        <v>165</v>
      </c>
      <c r="E1" s="267" t="s">
        <v>166</v>
      </c>
    </row>
    <row r="2" spans="1:5" ht="14.4" x14ac:dyDescent="0.3">
      <c r="A2" s="77" t="s">
        <v>273</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D9" sqref="D9"/>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277</v>
      </c>
      <c r="C6" s="129" t="s">
        <v>90</v>
      </c>
      <c r="D6" s="232" t="s">
        <v>258</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259</v>
      </c>
      <c r="B9" s="122">
        <v>12</v>
      </c>
      <c r="C9" s="185" t="s">
        <v>90</v>
      </c>
      <c r="D9" s="233" t="s">
        <v>260</v>
      </c>
    </row>
    <row r="10" spans="1:4" ht="26.4" x14ac:dyDescent="0.25">
      <c r="A10" s="234" t="s">
        <v>261</v>
      </c>
      <c r="B10" s="186">
        <v>12</v>
      </c>
      <c r="C10" s="119" t="s">
        <v>90</v>
      </c>
      <c r="D10" s="235" t="s">
        <v>262</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268</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0</v>
      </c>
      <c r="C2" s="90" t="s">
        <v>90</v>
      </c>
      <c r="D2" s="231" t="s">
        <v>203</v>
      </c>
    </row>
    <row r="3" spans="1:4" ht="14.4" x14ac:dyDescent="0.25">
      <c r="A3" s="77" t="s">
        <v>167</v>
      </c>
      <c r="B3" s="121">
        <v>1.0000000000000001E-15</v>
      </c>
      <c r="C3" s="90" t="s">
        <v>90</v>
      </c>
      <c r="D3" s="231" t="s">
        <v>202</v>
      </c>
    </row>
    <row r="4" spans="1:4" ht="14.4" x14ac:dyDescent="0.25">
      <c r="A4" s="77" t="s">
        <v>230</v>
      </c>
      <c r="B4" s="122" t="b">
        <v>0</v>
      </c>
      <c r="C4" s="90" t="s">
        <v>90</v>
      </c>
      <c r="D4" s="231" t="s">
        <v>231</v>
      </c>
    </row>
    <row r="5" spans="1:4" ht="28.8" x14ac:dyDescent="0.25">
      <c r="A5" s="77" t="s">
        <v>204</v>
      </c>
      <c r="B5" s="122" t="b">
        <v>0</v>
      </c>
      <c r="C5" s="90" t="s">
        <v>90</v>
      </c>
      <c r="D5" s="231" t="s">
        <v>236</v>
      </c>
    </row>
    <row r="6" spans="1:4" ht="28.8" x14ac:dyDescent="0.25">
      <c r="A6" s="77" t="s">
        <v>205</v>
      </c>
      <c r="B6" s="121">
        <v>1E-8</v>
      </c>
      <c r="C6" s="90" t="s">
        <v>90</v>
      </c>
      <c r="D6" s="231" t="s">
        <v>206</v>
      </c>
    </row>
    <row r="7" spans="1:4" ht="28.8" x14ac:dyDescent="0.25">
      <c r="A7" s="77" t="s">
        <v>192</v>
      </c>
      <c r="B7" s="187">
        <v>0.05</v>
      </c>
      <c r="C7" s="90" t="s">
        <v>264</v>
      </c>
      <c r="D7" s="231" t="s">
        <v>265</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1</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272</v>
      </c>
      <c r="B1" s="121">
        <f>2*Parameters!B3</f>
        <v>6.6666666666666664E-4</v>
      </c>
      <c r="C1" s="90" t="s">
        <v>81</v>
      </c>
      <c r="D1" s="130" t="s">
        <v>20</v>
      </c>
      <c r="E1" s="270" t="s">
        <v>210</v>
      </c>
      <c r="F1" s="69"/>
      <c r="G1" s="69"/>
      <c r="H1" s="69"/>
      <c r="I1" s="69"/>
      <c r="J1" s="69"/>
    </row>
    <row r="2" spans="1:10" ht="13.2" customHeight="1" x14ac:dyDescent="0.25">
      <c r="A2" s="77" t="s">
        <v>273</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2023-11-15T08:30:34Z</dcterms:modified>
  <cp:category/>
  <cp:contentStatus/>
</cp:coreProperties>
</file>