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planning\"/>
    </mc:Choice>
  </mc:AlternateContent>
  <xr:revisionPtr revIDLastSave="0" documentId="13_ncr:1_{A036797D-EE45-49D3-9F81-A7F690DE219E}" xr6:coauthVersionLast="47" xr6:coauthVersionMax="47" xr10:uidLastSave="{00000000-0000-0000-0000-000000000000}"/>
  <bookViews>
    <workbookView xWindow="10950" yWindow="-15705" windowWidth="17220" windowHeight="8850" tabRatio="808" activeTab="4"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<sst xmlns="http://schemas.openxmlformats.org/spreadsheetml/2006/main" count="560" uniqueCount="279">
  <si>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</si>
  <si>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</si>
  <si>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</si>
  <si>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</si>
  <si>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</si>
  <si>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</si>
  <si>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</si>
  <si>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</si>
  <si>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</si>
  <si>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</si>
  <si>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</si>
  <si>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</si>
  <si>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</si>
  <si>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</si>
  <si>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</si>
  <si>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</si>
  <si>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</si>
  <si>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</si>
  <si>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</si>
  <si>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</si>
  <si>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</si>
  <si>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</si>
  <si>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</si>
  <si>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</si>
  <si>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</si>
  <si>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</si>
  <si>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</si>
  <si>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</si>
  <si>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</si>
  <si>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</si>
  <si>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</si>
  <si>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</si>
  <si>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</si>
  <si>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</si>
  <si>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</si>
  <si>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</si>
  <si>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</si>
  <si>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</si>
  <si>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</si>
  <si>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</si>
  <si>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</si>
  <si>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</si>
  <si>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</si>
  <si>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</si>
  <si>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</si>
  <si>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</si>
  <si>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</si>
  <si>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</si>
  <si>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</si>
  <si>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</si>
  <si>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</si>
  <si>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</si>
  <si>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</si>
  <si>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</si>
  <si>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</si>
  <si>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</si>
  <si>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</si>
  <si>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</si>
  <si>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</si>
  <si>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</si>
  <si>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</si>
  <si>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</si>
  <si>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</si>
  <si>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</si>
  <si>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</si>
  <si>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</si>
  <si>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</si>
  <si>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</si>
  <si>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</si>
  <si>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</si>
  <si>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</si>
  <si>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</si>
  <si>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</si>
  <si>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</si>
  <si>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</si>
  <si>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</si>
  <si>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</si>
  <si>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</si>
  <si>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</si>
  <si>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</si>
  <si>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</si>
  <si>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</si>
  <si>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</si>
  <si>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</si>
  <si>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</si>
  <si>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</si>
  <si>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</si>
  <si>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</si>
  <si>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</si>
  <si>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</si>
  <si>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</si>
  <si>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</si>
  <si>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</si>
  <si>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</si>
  <si>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</si>
  <si>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</si>
  <si>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</si>
  <si>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</si>
  <si>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</si>
  <si>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</si>
  <si>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</si>
  <si>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</si>
  <si>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</si>
  <si>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</si>
  <si>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</si>
  <si>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</si>
  <si>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</si>
  <si>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</si>
  <si>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</si>
  <si>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</si>
  <si>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</si>
  <si>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</si>
  <si>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</si>
  <si>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</si>
  <si>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</si>
  <si>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</si>
  <si>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</si>
  <si>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</si>
  <si>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</si>
  <si>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</si>
  <si>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</si>
  <si>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</si>
  <si>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</si>
  <si>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</si>
  <si>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</si>
  <si>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</si>
  <si>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</si>
  <si>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</si>
  <si>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</si>
  <si>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</si>
  <si>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</si>
  <si>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</si>
  <si>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</si>
  <si>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</si>
  <si>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</si>
  <si>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</si>
  <si>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</si>
  <si>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</si>
  <si>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</si>
  <si>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</si>
  <si>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</si>
  <si>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</si>
  <si>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</si>
  <si>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</si>
  <si>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</si>
  <si>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</si>
  <si>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</si>
  <si>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</si>
  <si>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</si>
  <si>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</si>
  <si>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</si>
  <si>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</si>
  <si>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</si>
  <si>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</si>
  <si>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</si>
  <si>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</si>
  <si>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</si>
  <si>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</si>
  <si>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</si>
  <si>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</si>
  <si>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</si>
  <si>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</si>
  <si>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</si>
  <si>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</si>
  <si>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</si>
  <si>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</si>
  <si>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</si>
  <si>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</si>
  <si>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</si>
  <si>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</si>
  <si>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</si>
  <si>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</si>
  <si>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</si>
  <si>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</si>
  <si>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</si>
  <si>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</si>
  <si>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</si>
  <si>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</si>
  <si>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</si>
  <si>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</si>
  <si>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</si>
  <si>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</si>
  <si>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</si>
  <si>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</si>
  <si>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</si>
  <si>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</si>
  <si>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</si>
  <si>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</si>
  <si>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</si>
  <si>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</si>
  <si>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</si>
  <si>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</si>
  <si>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</si>
  <si>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</si>
  <si>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</si>
  <si>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</si>
  <si>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</si>
  <si>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</si>
  <si>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</si>
  <si>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</si>
  <si>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</si>
  <si>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</si>
  <si>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</si>
  <si>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</si>
  <si>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</si>
  <si>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</si>
  <si>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</si>
  <si>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</si>
  <si>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</si>
  <si>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</si>
  <si>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</si>
  <si>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</si>
  <si>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</si>
  <si>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</si>
  <si>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</si>
  <si>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</si>
  <si>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</si>
  <si>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</si>
  <si>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</si>
  <si>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</si>
  <si>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</si>
  <si>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</si>
  <si>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</si>
  <si>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</si>
  <si>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</si>
  <si>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</si>
  <si>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</si>
  <si>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</si>
  <si>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</si>
  <si>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</si>
  <si>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</si>
  <si>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</si>
  <si>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</si>
  <si>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</si>
  <si>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</si>
  <si>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</si>
  <si>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</si>
  <si>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</si>
  <si>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</si>
  <si>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</si>
  <si>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</si>
  <si>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</si>
  <si>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</si>
  <si>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</si>
  <si>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</si>
  <si>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</si>
  <si>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</si>
  <si>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</si>
  <si>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</si>
  <si>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</si>
  <si>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</si>
  <si>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</si>
  <si>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</si>
  <si>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</si>
  <si>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</si>
  <si>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</si>
  <si>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</si>
  <si>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</si>
  <si>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</si>
  <si>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</si>
  <si>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</si>
  <si>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</si>
  <si>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</si>
  <si>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</si>
  <si>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</si>
  <si>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</si>
  <si>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</si>
  <si>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</si>
  <si>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</si>
  <si>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</si>
  <si>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</si>
  <si>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</si>
  <si>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</si>
  <si>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</si>
  <si>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</si>
  <si>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</si>
  <si>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Currently this is a copy of granule_template, but with reduced simulation time</t>
  </si>
  <si>
    <t>Density granule</t>
  </si>
  <si>
    <t>Density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</si>
</sst>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271</v>
      </c>
      <c r="B1" s="121">
        <f>Influent!B1/2</f>
        <v>3.3333333333333332E-4</v>
      </c>
      <c r="C1" s="90" t="s">
        <v>81</v>
      </c>
      <c r="D1" s="270" t="s">
        <v>210</v>
      </c>
      <c r="E1" s="69"/>
      <c r="F1" s="69"/>
      <c r="G1" s="69"/>
    </row>
    <row r="2" spans="1:9" ht="15" customHeight="1" x14ac:dyDescent="0.25">
      <c r="A2" s="77" t="s">
        <v>272</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B21" sqref="B21:E2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271</v>
      </c>
      <c r="B2" s="151" t="s">
        <v>85</v>
      </c>
      <c r="C2" s="151">
        <v>10</v>
      </c>
      <c r="D2" s="151" t="s">
        <v>85</v>
      </c>
      <c r="E2" s="151" t="s">
        <v>85</v>
      </c>
      <c r="F2" s="151" t="s">
        <v>85</v>
      </c>
      <c r="G2" s="148">
        <v>3</v>
      </c>
      <c r="H2" s="144" t="s">
        <v>82</v>
      </c>
      <c r="I2" s="270" t="s">
        <v>228</v>
      </c>
    </row>
    <row r="3" spans="1:9" ht="13.2" x14ac:dyDescent="0.25">
      <c r="A3" s="77" t="s">
        <v>272</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271</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272</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271</v>
      </c>
      <c r="B24" s="152" t="s">
        <v>86</v>
      </c>
      <c r="C24" s="152">
        <v>0</v>
      </c>
      <c r="D24" s="152" t="s">
        <v>86</v>
      </c>
      <c r="E24" s="152" t="s">
        <v>86</v>
      </c>
      <c r="F24" s="152" t="s">
        <v>86</v>
      </c>
      <c r="I24" s="274" t="s">
        <v>230</v>
      </c>
    </row>
    <row r="25" spans="1:9" ht="13.2" x14ac:dyDescent="0.25">
      <c r="A25" s="77" t="s">
        <v>272</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271</v>
      </c>
      <c r="C1" s="136" t="s">
        <v>272</v>
      </c>
      <c r="D1" s="136" t="s">
        <v>17</v>
      </c>
      <c r="E1" s="136" t="s">
        <v>76</v>
      </c>
      <c r="F1" s="275" t="s">
        <v>275</v>
      </c>
    </row>
    <row r="2" spans="1:6" ht="13.2" customHeight="1" x14ac:dyDescent="0.25">
      <c r="A2" s="76" t="s">
        <v>268</v>
      </c>
      <c r="B2" s="100">
        <v>1.0000000000000001E-5</v>
      </c>
      <c r="C2" s="100">
        <v>0</v>
      </c>
      <c r="D2" s="100">
        <v>0</v>
      </c>
      <c r="E2" s="100">
        <v>0</v>
      </c>
      <c r="F2" s="275"/>
    </row>
    <row r="3" spans="1:6" ht="13.2" customHeight="1" x14ac:dyDescent="0.25">
      <c r="A3" s="77" t="s">
        <v>269</v>
      </c>
      <c r="B3" s="100">
        <v>0</v>
      </c>
      <c r="C3" s="100">
        <v>1.0000000000000001E-5</v>
      </c>
      <c r="D3" s="100">
        <v>0</v>
      </c>
      <c r="E3" s="100">
        <v>0</v>
      </c>
      <c r="F3" s="275"/>
    </row>
    <row r="4" spans="1:6" ht="13.95" customHeight="1" thickBot="1" x14ac:dyDescent="0.3">
      <c r="A4" s="89" t="s">
        <v>270</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E18" sqref="E18"/>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271</v>
      </c>
      <c r="C1" s="136" t="s">
        <v>272</v>
      </c>
      <c r="D1" s="136" t="s">
        <v>17</v>
      </c>
      <c r="E1" s="275" t="s">
        <v>274</v>
      </c>
    </row>
    <row r="2" spans="1:5" ht="13.2" customHeight="1" x14ac:dyDescent="0.25">
      <c r="A2" s="76" t="s">
        <v>268</v>
      </c>
      <c r="B2" s="100">
        <v>0</v>
      </c>
      <c r="C2" s="100">
        <v>0</v>
      </c>
      <c r="D2" s="100">
        <v>0</v>
      </c>
      <c r="E2" s="275"/>
    </row>
    <row r="3" spans="1:5" ht="13.2" customHeight="1" x14ac:dyDescent="0.25">
      <c r="A3" s="77" t="s">
        <v>269</v>
      </c>
      <c r="B3" s="100">
        <v>0</v>
      </c>
      <c r="C3" s="100">
        <v>0</v>
      </c>
      <c r="D3" s="100">
        <v>0</v>
      </c>
      <c r="E3" s="275"/>
    </row>
    <row r="4" spans="1:5" ht="13.2" customHeight="1" thickBot="1" x14ac:dyDescent="0.3">
      <c r="A4" s="89" t="s">
        <v>270</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273</v>
      </c>
    </row>
    <row r="2" spans="1:6" ht="13.2" customHeight="1" x14ac:dyDescent="0.25">
      <c r="A2" s="76" t="s">
        <v>268</v>
      </c>
      <c r="B2" s="100">
        <v>0.01</v>
      </c>
      <c r="C2" s="137" t="s">
        <v>271</v>
      </c>
      <c r="D2" s="138">
        <f>0.25/24</f>
        <v>1.0416666666666666E-2</v>
      </c>
      <c r="E2" s="138">
        <f>1/24</f>
        <v>4.1666666666666664E-2</v>
      </c>
      <c r="F2" s="270"/>
    </row>
    <row r="3" spans="1:6" ht="13.2" customHeight="1" x14ac:dyDescent="0.25">
      <c r="A3" s="77" t="s">
        <v>269</v>
      </c>
      <c r="B3" s="100">
        <v>0.01</v>
      </c>
      <c r="C3" s="137" t="s">
        <v>272</v>
      </c>
      <c r="D3" s="138">
        <f>0.25/24</f>
        <v>1.0416666666666666E-2</v>
      </c>
      <c r="E3" s="138">
        <f>1/24</f>
        <v>4.1666666666666664E-2</v>
      </c>
      <c r="F3" s="270"/>
    </row>
    <row r="4" spans="1:6" ht="13.2" customHeight="1" thickBot="1" x14ac:dyDescent="0.3">
      <c r="A4" s="89" t="s">
        <v>270</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H27" sqref="H2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268</v>
      </c>
      <c r="C1" s="277"/>
      <c r="D1" s="278"/>
      <c r="E1" s="276" t="s">
        <v>269</v>
      </c>
      <c r="F1" s="277"/>
      <c r="G1" s="278"/>
      <c r="H1" s="277" t="s">
        <v>270</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271</v>
      </c>
      <c r="B3" s="164">
        <v>-1</v>
      </c>
      <c r="C3" s="102">
        <v>0</v>
      </c>
      <c r="D3" s="165">
        <v>0</v>
      </c>
      <c r="E3" s="164">
        <v>0</v>
      </c>
      <c r="F3" s="102">
        <v>0</v>
      </c>
      <c r="G3" s="165">
        <v>0</v>
      </c>
      <c r="H3" s="164">
        <v>0</v>
      </c>
      <c r="I3" s="102">
        <v>0</v>
      </c>
      <c r="J3" s="165">
        <v>0</v>
      </c>
    </row>
    <row r="4" spans="1:10" x14ac:dyDescent="0.25">
      <c r="A4" s="77" t="s">
        <v>272</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23" sqref="B23"/>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A12" t="s">
        <v>276</v>
      </c>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18" workbookViewId="0">
      <selection activeCell="I16" sqref="I16"/>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10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266</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263</v>
      </c>
      <c r="D26" s="112" t="s">
        <v>265</v>
      </c>
      <c r="E26" s="264"/>
    </row>
    <row r="27" spans="1:5" ht="28.8" x14ac:dyDescent="0.3">
      <c r="A27" s="77" t="s">
        <v>145</v>
      </c>
      <c r="B27" s="114">
        <v>9.9999999999999995E-8</v>
      </c>
      <c r="C27" s="90" t="s">
        <v>263</v>
      </c>
      <c r="D27" s="112" t="s">
        <v>262</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21"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abSelected="1" topLeftCell="A8" workbookViewId="0">
      <selection activeCell="B18" sqref="B18"/>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271</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277</v>
      </c>
      <c r="B11" s="225">
        <v>100</v>
      </c>
      <c r="C11" s="90" t="s">
        <v>254</v>
      </c>
      <c r="D11" s="226" t="s">
        <v>255</v>
      </c>
      <c r="E11" s="69"/>
    </row>
    <row r="12" spans="1:5" ht="15" thickBot="1" x14ac:dyDescent="0.35">
      <c r="A12" s="89" t="s">
        <v>278</v>
      </c>
      <c r="B12" s="227">
        <v>3</v>
      </c>
      <c r="C12" s="92" t="s">
        <v>254</v>
      </c>
      <c r="D12" s="228" t="s">
        <v>256</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0" priority="1">
      <formula>$B$2=TRUE</formula>
    </cfRule>
  </conditionalFormatting>
  <conditionalFormatting sqref="A3:D4">
    <cfRule type="expression" dxfId="19"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271</v>
      </c>
      <c r="B1" s="116">
        <f>1*10^(-9)*3600</f>
        <v>3.6000000000000003E-6</v>
      </c>
      <c r="C1" s="90" t="s">
        <v>101</v>
      </c>
      <c r="D1" s="107" t="s">
        <v>165</v>
      </c>
      <c r="E1" s="267" t="s">
        <v>166</v>
      </c>
    </row>
    <row r="2" spans="1:5" ht="14.4" x14ac:dyDescent="0.3">
      <c r="A2" s="77" t="s">
        <v>272</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6" sqref="B1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257</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258</v>
      </c>
      <c r="B9" s="122">
        <v>12</v>
      </c>
      <c r="C9" s="185" t="s">
        <v>90</v>
      </c>
      <c r="D9" s="233" t="s">
        <v>259</v>
      </c>
    </row>
    <row r="10" spans="1:4" ht="26.4" x14ac:dyDescent="0.25">
      <c r="A10" s="234" t="s">
        <v>260</v>
      </c>
      <c r="B10" s="186">
        <v>12</v>
      </c>
      <c r="C10" s="119" t="s">
        <v>90</v>
      </c>
      <c r="D10" s="235" t="s">
        <v>261</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267</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10" sqref="D1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263</v>
      </c>
      <c r="D7" s="231" t="s">
        <v>264</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9" sqref="B9"/>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271</v>
      </c>
      <c r="B1" s="121">
        <f>2*Parameters!B3</f>
        <v>6.6666666666666664E-4</v>
      </c>
      <c r="C1" s="90" t="s">
        <v>81</v>
      </c>
      <c r="D1" s="130" t="s">
        <v>20</v>
      </c>
      <c r="E1" s="270" t="s">
        <v>211</v>
      </c>
      <c r="F1" s="69"/>
      <c r="G1" s="69"/>
      <c r="H1" s="69"/>
      <c r="I1" s="69"/>
      <c r="J1" s="69"/>
    </row>
    <row r="2" spans="1:10" ht="13.2" customHeight="1" x14ac:dyDescent="0.25">
      <c r="A2" s="77" t="s">
        <v>272</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2024-01-08T10:31:45Z</dcterms:modified>
  <cp:category/>
  <cp:contentStatus/>
</cp:coreProperties>
</file>