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\Documents\GitHub\SDI\Model_Calibration\1_Manual_Calibration\"/>
    </mc:Choice>
  </mc:AlternateContent>
  <bookViews>
    <workbookView xWindow="0" yWindow="0" windowWidth="28800" windowHeight="13935"/>
  </bookViews>
  <sheets>
    <sheet name="data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</workbook>
</file>

<file path=xl/calcChain.xml><?xml version="1.0" encoding="utf-8"?>
<calcChain xmlns="http://schemas.openxmlformats.org/spreadsheetml/2006/main">
  <c r="K15" i="1" l="1"/>
  <c r="J15" i="1"/>
  <c r="K14" i="1"/>
  <c r="G14" i="1"/>
  <c r="G15" i="1"/>
  <c r="G16" i="1"/>
  <c r="G17" i="1"/>
  <c r="G18" i="1"/>
  <c r="G19" i="1"/>
  <c r="G20" i="1"/>
  <c r="G21" i="1"/>
  <c r="G22" i="1"/>
  <c r="G23" i="1"/>
  <c r="G24" i="1"/>
  <c r="G25" i="1"/>
  <c r="J14" i="1"/>
  <c r="F15" i="1"/>
  <c r="F16" i="1"/>
  <c r="F17" i="1"/>
  <c r="F18" i="1"/>
  <c r="F19" i="1"/>
  <c r="F20" i="1"/>
  <c r="F21" i="1"/>
  <c r="F22" i="1"/>
  <c r="F23" i="1"/>
  <c r="F24" i="1"/>
  <c r="F25" i="1"/>
  <c r="F14" i="1"/>
</calcChain>
</file>

<file path=xl/sharedStrings.xml><?xml version="1.0" encoding="utf-8"?>
<sst xmlns="http://schemas.openxmlformats.org/spreadsheetml/2006/main" count="44" uniqueCount="11">
  <si>
    <t>Month</t>
  </si>
  <si>
    <t>Annual Electricity (kWh)</t>
  </si>
  <si>
    <t>Annual Natural Gas (Therms)</t>
  </si>
  <si>
    <t>Model</t>
  </si>
  <si>
    <t>Baseline</t>
  </si>
  <si>
    <t>Calibrating</t>
  </si>
  <si>
    <t>Target</t>
  </si>
  <si>
    <t>NMBE</t>
  </si>
  <si>
    <t>CVRMSE</t>
  </si>
  <si>
    <t>E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</si>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</sst>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O11" sqref="O11"/>
    </sheetView>
  </sheetViews>
  <sheetFormatPr defaultRowHeight="15" x14ac:dyDescent="0.25"/>
  <cols>
    <col min="2" max="2" width="22.7109375" bestFit="1" customWidth="1"/>
    <col min="3" max="3" width="26.85546875" bestFit="1" customWidth="1"/>
    <col min="4" max="4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>
        <v>1</v>
      </c>
      <c r="B2">
        <v>15602.5597343057</v>
      </c>
      <c r="C2">
        <v>217.39755409608301</v>
      </c>
      <c r="D2" t="s">
        <v>4</v>
      </c>
    </row>
    <row r="3" spans="1:11" x14ac:dyDescent="0.25">
      <c r="A3">
        <v>2</v>
      </c>
      <c r="B3">
        <v>15089.3674304591</v>
      </c>
      <c r="C3">
        <v>128.267417525257</v>
      </c>
      <c r="D3" t="s">
        <v>4</v>
      </c>
    </row>
    <row r="4" spans="1:11" x14ac:dyDescent="0.25">
      <c r="A4">
        <v>3</v>
      </c>
      <c r="B4">
        <v>17326.162510648301</v>
      </c>
      <c r="C4">
        <v>119.948936410727</v>
      </c>
      <c r="D4" t="s">
        <v>4</v>
      </c>
    </row>
    <row r="5" spans="1:11" x14ac:dyDescent="0.25">
      <c r="A5">
        <v>4</v>
      </c>
      <c r="B5">
        <v>17792.3149154819</v>
      </c>
      <c r="C5">
        <v>93.933282682906494</v>
      </c>
      <c r="D5" t="s">
        <v>4</v>
      </c>
    </row>
    <row r="6" spans="1:11" x14ac:dyDescent="0.25">
      <c r="A6">
        <v>5</v>
      </c>
      <c r="B6">
        <v>17104.763403612698</v>
      </c>
      <c r="C6">
        <v>73.415319006812297</v>
      </c>
      <c r="D6" t="s">
        <v>4</v>
      </c>
    </row>
    <row r="7" spans="1:11" x14ac:dyDescent="0.25">
      <c r="A7">
        <v>6</v>
      </c>
      <c r="B7">
        <v>18428.2488452867</v>
      </c>
      <c r="C7">
        <v>47.056295962249798</v>
      </c>
      <c r="D7" t="s">
        <v>4</v>
      </c>
    </row>
    <row r="8" spans="1:11" x14ac:dyDescent="0.25">
      <c r="A8">
        <v>7</v>
      </c>
      <c r="B8">
        <v>19347.8826258222</v>
      </c>
      <c r="C8">
        <v>40.260535795172501</v>
      </c>
      <c r="D8" t="s">
        <v>4</v>
      </c>
    </row>
    <row r="9" spans="1:11" x14ac:dyDescent="0.25">
      <c r="A9">
        <v>8</v>
      </c>
      <c r="B9">
        <v>18567.006196992199</v>
      </c>
      <c r="C9">
        <v>42.471968493776998</v>
      </c>
      <c r="D9" t="s">
        <v>4</v>
      </c>
    </row>
    <row r="10" spans="1:11" x14ac:dyDescent="0.25">
      <c r="A10">
        <v>9</v>
      </c>
      <c r="B10">
        <v>18542.346459710701</v>
      </c>
      <c r="C10">
        <v>38.903166693209201</v>
      </c>
      <c r="D10" t="s">
        <v>4</v>
      </c>
    </row>
    <row r="11" spans="1:11" x14ac:dyDescent="0.25">
      <c r="A11">
        <v>10</v>
      </c>
      <c r="B11">
        <v>18258.564543233701</v>
      </c>
      <c r="C11">
        <v>55.297013653738297</v>
      </c>
      <c r="D11" t="s">
        <v>4</v>
      </c>
    </row>
    <row r="12" spans="1:11" x14ac:dyDescent="0.25">
      <c r="A12">
        <v>11</v>
      </c>
      <c r="B12">
        <v>15646.728079692801</v>
      </c>
      <c r="C12">
        <v>124.401905332032</v>
      </c>
      <c r="D12" t="s">
        <v>4</v>
      </c>
    </row>
    <row r="13" spans="1:11" x14ac:dyDescent="0.25">
      <c r="A13">
        <v>12</v>
      </c>
      <c r="B13">
        <v>16700.765161684001</v>
      </c>
      <c r="C13">
        <v>216.203570188942</v>
      </c>
      <c r="D13" t="s">
        <v>4</v>
      </c>
      <c r="J13" t="s">
        <v>9</v>
      </c>
      <c r="K13" t="s">
        <v>10</v>
      </c>
    </row>
    <row r="14" spans="1:11" x14ac:dyDescent="0.25">
      <c r="A14">
        <v>1</v>
      </c>
      <c r="B14">
        <v>12822.402378593801</v>
      </c>
      <c r="C14">
        <v>413.58458505469702</v>
      </c>
      <c r="D14" t="s">
        <v>5</v>
      </c>
      <c r="F14">
        <f>B14-B26</f>
        <v>136.34237859380119</v>
      </c>
      <c r="G14">
        <f>C14-C26</f>
        <v>19.379090676738031</v>
      </c>
      <c r="I14" t="s">
        <v>7</v>
      </c>
      <c r="J14">
        <f>SUM(F14:F25)/(11*AVERAGE(B26:B37))*100</f>
        <v>0.79953706887846998</v>
      </c>
      <c r="K14">
        <f>SUM(G14:G25)/(11*AVERAGE(C26:C37))*100</f>
        <v>-5.3910884099239063</v>
      </c>
    </row>
    <row r="15" spans="1:11" x14ac:dyDescent="0.25">
      <c r="A15">
        <v>2</v>
      </c>
      <c r="B15">
        <v>12168.9125819578</v>
      </c>
      <c r="C15">
        <v>255.08752269387901</v>
      </c>
      <c r="D15" t="s">
        <v>5</v>
      </c>
      <c r="F15">
        <f t="shared" ref="F15:G25" si="0">B15-B27</f>
        <v>79.462581957799557</v>
      </c>
      <c r="G15">
        <f t="shared" si="0"/>
        <v>-0.75268854632000171</v>
      </c>
      <c r="I15" t="s">
        <v>8</v>
      </c>
      <c r="J15">
        <f>SQRT(SUMSQ(F14:F25)/11)/AVERAGE(B26:B37)*100</f>
        <v>0.85759872391327707</v>
      </c>
      <c r="K15">
        <f>SQRT(SUMSQ(G14:G25)/11)/AVERAGE(C26:C37)*100</f>
        <v>9.2746792461954168</v>
      </c>
    </row>
    <row r="16" spans="1:11" x14ac:dyDescent="0.25">
      <c r="A16">
        <v>3</v>
      </c>
      <c r="B16">
        <v>13874.0797481267</v>
      </c>
      <c r="C16">
        <v>239.41873984785701</v>
      </c>
      <c r="D16" t="s">
        <v>5</v>
      </c>
      <c r="F16">
        <f t="shared" si="0"/>
        <v>61.639748126699487</v>
      </c>
      <c r="G16">
        <f t="shared" si="0"/>
        <v>-12.569269309582978</v>
      </c>
    </row>
    <row r="17" spans="1:7" x14ac:dyDescent="0.25">
      <c r="A17">
        <v>4</v>
      </c>
      <c r="B17">
        <v>14297.1555915671</v>
      </c>
      <c r="C17">
        <v>177.713752476884</v>
      </c>
      <c r="D17" t="s">
        <v>5</v>
      </c>
      <c r="F17">
        <f t="shared" si="0"/>
        <v>151.02559156710049</v>
      </c>
      <c r="G17">
        <f t="shared" si="0"/>
        <v>-14.841744384316002</v>
      </c>
    </row>
    <row r="18" spans="1:7" x14ac:dyDescent="0.25">
      <c r="A18">
        <v>5</v>
      </c>
      <c r="B18">
        <v>13817.307040977799</v>
      </c>
      <c r="C18">
        <v>137.057119527553</v>
      </c>
      <c r="D18" t="s">
        <v>5</v>
      </c>
      <c r="F18">
        <f t="shared" si="0"/>
        <v>67.937040977798461</v>
      </c>
      <c r="G18">
        <f t="shared" si="0"/>
        <v>-24.696801559125987</v>
      </c>
    </row>
    <row r="19" spans="1:7" x14ac:dyDescent="0.25">
      <c r="A19">
        <v>6</v>
      </c>
      <c r="B19">
        <v>15025.812352705299</v>
      </c>
      <c r="C19">
        <v>86.224293841683505</v>
      </c>
      <c r="D19" t="s">
        <v>5</v>
      </c>
      <c r="F19">
        <f t="shared" si="0"/>
        <v>23.222352705299272</v>
      </c>
      <c r="G19">
        <f t="shared" si="0"/>
        <v>-22.570125022435491</v>
      </c>
    </row>
    <row r="20" spans="1:7" x14ac:dyDescent="0.25">
      <c r="A20">
        <v>7</v>
      </c>
      <c r="B20">
        <v>15878.359067994999</v>
      </c>
      <c r="C20">
        <v>73.233568425840403</v>
      </c>
      <c r="D20" t="s">
        <v>5</v>
      </c>
      <c r="F20">
        <f t="shared" si="0"/>
        <v>50.829067994998695</v>
      </c>
      <c r="G20">
        <f t="shared" si="0"/>
        <v>-21.580704986519592</v>
      </c>
    </row>
    <row r="21" spans="1:7" x14ac:dyDescent="0.25">
      <c r="A21">
        <v>8</v>
      </c>
      <c r="B21">
        <v>15291.1950611798</v>
      </c>
      <c r="C21">
        <v>77.2067056491762</v>
      </c>
      <c r="D21" t="s">
        <v>5</v>
      </c>
      <c r="F21">
        <f t="shared" si="0"/>
        <v>197.31506117980098</v>
      </c>
      <c r="G21">
        <f t="shared" si="0"/>
        <v>-22.461813375223798</v>
      </c>
    </row>
    <row r="22" spans="1:7" x14ac:dyDescent="0.25">
      <c r="A22">
        <v>9</v>
      </c>
      <c r="B22">
        <v>15245.8982576289</v>
      </c>
      <c r="C22">
        <v>72.448309289531906</v>
      </c>
      <c r="D22" t="s">
        <v>5</v>
      </c>
      <c r="F22">
        <f t="shared" si="0"/>
        <v>121.69825762889923</v>
      </c>
      <c r="G22">
        <f t="shared" si="0"/>
        <v>-16.314795262428092</v>
      </c>
    </row>
    <row r="23" spans="1:7" x14ac:dyDescent="0.25">
      <c r="A23">
        <v>10</v>
      </c>
      <c r="B23">
        <v>14905.9283624409</v>
      </c>
      <c r="C23">
        <v>105.702963207607</v>
      </c>
      <c r="D23" t="s">
        <v>5</v>
      </c>
      <c r="F23">
        <f t="shared" si="0"/>
        <v>66.748362440899655</v>
      </c>
      <c r="G23">
        <f t="shared" si="0"/>
        <v>-15.921094045192007</v>
      </c>
    </row>
    <row r="24" spans="1:7" x14ac:dyDescent="0.25">
      <c r="A24">
        <v>11</v>
      </c>
      <c r="B24">
        <v>12830.0278104913</v>
      </c>
      <c r="C24">
        <v>241.825770329379</v>
      </c>
      <c r="D24" t="s">
        <v>5</v>
      </c>
      <c r="F24">
        <f t="shared" si="0"/>
        <v>99.637810491300115</v>
      </c>
      <c r="G24">
        <f t="shared" si="0"/>
        <v>-5.6827356530600071</v>
      </c>
    </row>
    <row r="25" spans="1:7" x14ac:dyDescent="0.25">
      <c r="A25">
        <v>12</v>
      </c>
      <c r="B25">
        <v>13663.526569813001</v>
      </c>
      <c r="C25">
        <v>399.60133250239699</v>
      </c>
      <c r="D25" t="s">
        <v>5</v>
      </c>
      <c r="F25">
        <f t="shared" si="0"/>
        <v>179.71656981300112</v>
      </c>
      <c r="G25">
        <f t="shared" si="0"/>
        <v>19.527860064798006</v>
      </c>
    </row>
    <row r="26" spans="1:7" x14ac:dyDescent="0.25">
      <c r="A26">
        <v>1</v>
      </c>
      <c r="B26">
        <v>12686.06</v>
      </c>
      <c r="C26">
        <v>394.20549437795898</v>
      </c>
      <c r="D26" t="s">
        <v>6</v>
      </c>
    </row>
    <row r="27" spans="1:7" x14ac:dyDescent="0.25">
      <c r="A27">
        <v>2</v>
      </c>
      <c r="B27">
        <v>12089.45</v>
      </c>
      <c r="C27">
        <v>255.84021124019901</v>
      </c>
      <c r="D27" t="s">
        <v>6</v>
      </c>
    </row>
    <row r="28" spans="1:7" x14ac:dyDescent="0.25">
      <c r="A28">
        <v>3</v>
      </c>
      <c r="B28">
        <v>13812.44</v>
      </c>
      <c r="C28">
        <v>251.98800915743999</v>
      </c>
      <c r="D28" t="s">
        <v>6</v>
      </c>
    </row>
    <row r="29" spans="1:7" x14ac:dyDescent="0.25">
      <c r="A29">
        <v>4</v>
      </c>
      <c r="B29">
        <v>14146.13</v>
      </c>
      <c r="C29">
        <v>192.5554968612</v>
      </c>
      <c r="D29" t="s">
        <v>6</v>
      </c>
    </row>
    <row r="30" spans="1:7" x14ac:dyDescent="0.25">
      <c r="A30">
        <v>5</v>
      </c>
      <c r="B30">
        <v>13749.37</v>
      </c>
      <c r="C30">
        <v>161.75392108667899</v>
      </c>
      <c r="D30" t="s">
        <v>6</v>
      </c>
    </row>
    <row r="31" spans="1:7" x14ac:dyDescent="0.25">
      <c r="A31">
        <v>6</v>
      </c>
      <c r="B31">
        <v>15002.59</v>
      </c>
      <c r="C31">
        <v>108.794418864119</v>
      </c>
      <c r="D31" t="s">
        <v>6</v>
      </c>
    </row>
    <row r="32" spans="1:7" x14ac:dyDescent="0.25">
      <c r="A32">
        <v>7</v>
      </c>
      <c r="B32">
        <v>15827.53</v>
      </c>
      <c r="C32">
        <v>94.814273412359995</v>
      </c>
      <c r="D32" t="s">
        <v>6</v>
      </c>
    </row>
    <row r="33" spans="1:4" x14ac:dyDescent="0.25">
      <c r="A33">
        <v>8</v>
      </c>
      <c r="B33">
        <v>15093.88</v>
      </c>
      <c r="C33">
        <v>99.668519024399998</v>
      </c>
      <c r="D33" t="s">
        <v>6</v>
      </c>
    </row>
    <row r="34" spans="1:4" x14ac:dyDescent="0.25">
      <c r="A34">
        <v>9</v>
      </c>
      <c r="B34">
        <v>15124.2</v>
      </c>
      <c r="C34">
        <v>88.763104551959998</v>
      </c>
      <c r="D34" t="s">
        <v>6</v>
      </c>
    </row>
    <row r="35" spans="1:4" x14ac:dyDescent="0.25">
      <c r="A35">
        <v>10</v>
      </c>
      <c r="B35">
        <v>14839.18</v>
      </c>
      <c r="C35">
        <v>121.62405725279901</v>
      </c>
      <c r="D35" t="s">
        <v>6</v>
      </c>
    </row>
    <row r="36" spans="1:4" x14ac:dyDescent="0.25">
      <c r="A36">
        <v>11</v>
      </c>
      <c r="B36">
        <v>12730.39</v>
      </c>
      <c r="C36">
        <v>247.508505982439</v>
      </c>
      <c r="D36" t="s">
        <v>6</v>
      </c>
    </row>
    <row r="37" spans="1:4" x14ac:dyDescent="0.25">
      <c r="A37">
        <v>12</v>
      </c>
      <c r="B37">
        <v>13483.81</v>
      </c>
      <c r="C37">
        <v>380.07347243759898</v>
      </c>
      <c r="D3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Han</cp:lastModifiedBy>
  <dcterms:created xsi:type="dcterms:W3CDTF">2018-10-11T19:00:35Z</dcterms:created>
  <dcterms:modified xsi:type="dcterms:W3CDTF">2018-10-11T19:00:35Z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8cd312e3-7daf-4a09-ac5e-dff379b87f18</vt:lpwstr>
  </property>
</Properties>
</file>