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\Documents\GitHub\SDI\Model_Calibration\compare\target\"/>
    </mc:Choice>
  </mc:AlternateContent>
  <bookViews>
    <workbookView xWindow="0" yWindow="0" windowWidth="28800" windowHeight="13935"/>
  </bookViews>
  <sheets>
    <sheet name="target_tweaked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calcChain.xml><?xml version="1.0" encoding="utf-8"?>
<calcChain xmlns="http://schemas.openxmlformats.org/spreadsheetml/2006/main">
  <c r="H15" i="1" l="1"/>
  <c r="G15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2" i="1"/>
  <c r="G2" i="1"/>
</calcChain>
</file>

<file path=xl/sharedStrings.xml><?xml version="1.0" encoding="utf-8"?>
<sst xmlns="http://schemas.openxmlformats.org/spreadsheetml/2006/main" count="15" uniqueCount="15">
  <si>
    <t>Date/Time</t>
  </si>
  <si>
    <t>Electricity:Facility [J](Monthly)</t>
  </si>
  <si>
    <t xml:space="preserve">Gas:Facility [J](Monthly)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</si>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</sst>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target_tweaked!$B$2:$B$13</c:f>
              <c:numCache>
                <c:formatCode>General</c:formatCode>
                <c:ptCount val="12"/>
                <c:pt idx="0">
                  <c:v>44550928505.056396</c:v>
                </c:pt>
                <c:pt idx="1">
                  <c:v>41850309097.138</c:v>
                </c:pt>
                <c:pt idx="2">
                  <c:v>47544591643.674301</c:v>
                </c:pt>
                <c:pt idx="3">
                  <c:v>48571467865.180099</c:v>
                </c:pt>
                <c:pt idx="4">
                  <c:v>47196338582.429199</c:v>
                </c:pt>
                <c:pt idx="5">
                  <c:v>51286586898.097099</c:v>
                </c:pt>
                <c:pt idx="6">
                  <c:v>54030835702.355301</c:v>
                </c:pt>
                <c:pt idx="7">
                  <c:v>51824850926.340401</c:v>
                </c:pt>
                <c:pt idx="8">
                  <c:v>51953311446.846298</c:v>
                </c:pt>
                <c:pt idx="9">
                  <c:v>51058971856.564003</c:v>
                </c:pt>
                <c:pt idx="10">
                  <c:v>44264300965.339203</c:v>
                </c:pt>
                <c:pt idx="11">
                  <c:v>47114901030.825798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target_tweaked!$D$2:$D$13</c:f>
              <c:numCache>
                <c:formatCode>General</c:formatCode>
                <c:ptCount val="12"/>
                <c:pt idx="0">
                  <c:v>45682533780.671799</c:v>
                </c:pt>
                <c:pt idx="1">
                  <c:v>43530574175.089996</c:v>
                </c:pt>
                <c:pt idx="2">
                  <c:v>49742395862.073997</c:v>
                </c:pt>
                <c:pt idx="3">
                  <c:v>50925092957.2845</c:v>
                </c:pt>
                <c:pt idx="4">
                  <c:v>49474788960.240997</c:v>
                </c:pt>
                <c:pt idx="5">
                  <c:v>53930467802.657097</c:v>
                </c:pt>
                <c:pt idx="6">
                  <c:v>56889602217.088699</c:v>
                </c:pt>
                <c:pt idx="7">
                  <c:v>54260290942.255798</c:v>
                </c:pt>
                <c:pt idx="8">
                  <c:v>54389938069.167297</c:v>
                </c:pt>
                <c:pt idx="9">
                  <c:v>53385935766.581703</c:v>
                </c:pt>
                <c:pt idx="10">
                  <c:v>45837930174.235802</c:v>
                </c:pt>
                <c:pt idx="11">
                  <c:v>48555341042.639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267064"/>
        <c:axId val="631266672"/>
      </c:lineChart>
      <c:catAx>
        <c:axId val="63126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6672"/>
        <c:crosses val="autoZero"/>
        <c:auto val="1"/>
        <c:lblAlgn val="ctr"/>
        <c:lblOffset val="100"/>
        <c:noMultiLvlLbl val="0"/>
      </c:catAx>
      <c:valAx>
        <c:axId val="6312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target_tweaked!$C$2:$C$13</c:f>
              <c:numCache>
                <c:formatCode>General</c:formatCode>
                <c:ptCount val="12"/>
                <c:pt idx="0">
                  <c:v>45174581641.016701</c:v>
                </c:pt>
                <c:pt idx="1">
                  <c:v>29810289042.537498</c:v>
                </c:pt>
                <c:pt idx="2">
                  <c:v>29502955045.502602</c:v>
                </c:pt>
                <c:pt idx="3">
                  <c:v>22061782153.915001</c:v>
                </c:pt>
                <c:pt idx="4">
                  <c:v>18866433648.319801</c:v>
                </c:pt>
                <c:pt idx="5">
                  <c:v>12668974376.281601</c:v>
                </c:pt>
                <c:pt idx="6">
                  <c:v>10910240470.9793</c:v>
                </c:pt>
                <c:pt idx="7">
                  <c:v>11484897726.450899</c:v>
                </c:pt>
                <c:pt idx="8">
                  <c:v>10282329028.9188</c:v>
                </c:pt>
                <c:pt idx="9">
                  <c:v>14276269883.5774</c:v>
                </c:pt>
                <c:pt idx="10">
                  <c:v>28063174151.609402</c:v>
                </c:pt>
                <c:pt idx="11">
                  <c:v>43759652843.915802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target_tweaked!$E$2:$E$13</c:f>
              <c:numCache>
                <c:formatCode>General</c:formatCode>
                <c:ptCount val="12"/>
                <c:pt idx="0">
                  <c:v>41490491488.4058</c:v>
                </c:pt>
                <c:pt idx="1">
                  <c:v>26923861844.873699</c:v>
                </c:pt>
                <c:pt idx="2">
                  <c:v>26529616417.956902</c:v>
                </c:pt>
                <c:pt idx="3">
                  <c:v>20273138785.742599</c:v>
                </c:pt>
                <c:pt idx="4">
                  <c:v>17034326933.812901</c:v>
                </c:pt>
                <c:pt idx="5">
                  <c:v>11485623713.482401</c:v>
                </c:pt>
                <c:pt idx="6">
                  <c:v>10000052628.383801</c:v>
                </c:pt>
                <c:pt idx="7">
                  <c:v>10518692690.9216</c:v>
                </c:pt>
                <c:pt idx="8">
                  <c:v>9362208535.7167702</c:v>
                </c:pt>
                <c:pt idx="9">
                  <c:v>12820943140.076</c:v>
                </c:pt>
                <c:pt idx="10">
                  <c:v>26065810777.382599</c:v>
                </c:pt>
                <c:pt idx="11">
                  <c:v>40003426056.942902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265888"/>
        <c:axId val="631263928"/>
      </c:lineChart>
      <c:catAx>
        <c:axId val="63126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3928"/>
        <c:crosses val="autoZero"/>
        <c:auto val="1"/>
        <c:lblAlgn val="ctr"/>
        <c:lblOffset val="100"/>
        <c:noMultiLvlLbl val="0"/>
      </c:catAx>
      <c:valAx>
        <c:axId val="63126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161925</xdr:rowOff>
    </xdr:from>
    <xdr:to>
      <xdr:col>3</xdr:col>
      <xdr:colOff>504825</xdr:colOff>
      <xdr:row>37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22</xdr:row>
      <xdr:rowOff>180975</xdr:rowOff>
    </xdr:from>
    <xdr:to>
      <xdr:col>11</xdr:col>
      <xdr:colOff>295275</xdr:colOff>
      <xdr:row>37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J11" sqref="J11"/>
    </sheetView>
  </sheetViews>
  <sheetFormatPr defaultRowHeight="15" x14ac:dyDescent="0.25"/>
  <cols>
    <col min="2" max="2" width="28.5703125" bestFit="1" customWidth="1"/>
    <col min="3" max="3" width="23.285156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t="s">
        <v>3</v>
      </c>
      <c r="B2">
        <v>44550928505.056396</v>
      </c>
      <c r="C2">
        <v>45174581641.016701</v>
      </c>
      <c r="D2">
        <v>45682533780.671799</v>
      </c>
      <c r="E2">
        <v>41490491488.4058</v>
      </c>
      <c r="G2">
        <f>(B2-D2)/D2*100</f>
        <v>-2.4771070734569949</v>
      </c>
      <c r="H2">
        <f>(C2-E2)/E2*100</f>
        <v>8.8793601146913179</v>
      </c>
    </row>
    <row r="3" spans="1:8" x14ac:dyDescent="0.25">
      <c r="A3" t="s">
        <v>4</v>
      </c>
      <c r="B3">
        <v>41850309097.138</v>
      </c>
      <c r="C3">
        <v>29810289042.537498</v>
      </c>
      <c r="D3">
        <v>43530574175.089996</v>
      </c>
      <c r="E3">
        <v>26923861844.873699</v>
      </c>
      <c r="G3">
        <f t="shared" ref="G3:G13" si="0">(B3-D3)/D3*100</f>
        <v>-3.8599653457213376</v>
      </c>
      <c r="H3">
        <f t="shared" ref="H3:H13" si="1">(C3-E3)/E3*100</f>
        <v>10.720702751687067</v>
      </c>
    </row>
    <row r="4" spans="1:8" x14ac:dyDescent="0.25">
      <c r="A4" t="s">
        <v>5</v>
      </c>
      <c r="B4">
        <v>47544591643.674301</v>
      </c>
      <c r="C4">
        <v>29502955045.502602</v>
      </c>
      <c r="D4">
        <v>49742395862.073997</v>
      </c>
      <c r="E4">
        <v>26529616417.956902</v>
      </c>
      <c r="G4">
        <f t="shared" si="0"/>
        <v>-4.4183722563219119</v>
      </c>
      <c r="H4">
        <f t="shared" si="1"/>
        <v>11.20762012048225</v>
      </c>
    </row>
    <row r="5" spans="1:8" x14ac:dyDescent="0.25">
      <c r="A5" t="s">
        <v>6</v>
      </c>
      <c r="B5">
        <v>48571467865.180099</v>
      </c>
      <c r="C5">
        <v>22061782153.915001</v>
      </c>
      <c r="D5">
        <v>50925092957.2845</v>
      </c>
      <c r="E5">
        <v>20273138785.742599</v>
      </c>
      <c r="G5">
        <f t="shared" si="0"/>
        <v>-4.6217394125889957</v>
      </c>
      <c r="H5">
        <f t="shared" si="1"/>
        <v>8.822725415515297</v>
      </c>
    </row>
    <row r="6" spans="1:8" x14ac:dyDescent="0.25">
      <c r="A6" t="s">
        <v>7</v>
      </c>
      <c r="B6">
        <v>47196338582.429199</v>
      </c>
      <c r="C6">
        <v>18866433648.319801</v>
      </c>
      <c r="D6">
        <v>49474788960.240997</v>
      </c>
      <c r="E6">
        <v>17034326933.812901</v>
      </c>
      <c r="G6">
        <f t="shared" si="0"/>
        <v>-4.605275587214348</v>
      </c>
      <c r="H6">
        <f t="shared" si="1"/>
        <v>10.755380718155612</v>
      </c>
    </row>
    <row r="7" spans="1:8" x14ac:dyDescent="0.25">
      <c r="A7" t="s">
        <v>8</v>
      </c>
      <c r="B7">
        <v>51286586898.097099</v>
      </c>
      <c r="C7">
        <v>12668974376.281601</v>
      </c>
      <c r="D7">
        <v>53930467802.657097</v>
      </c>
      <c r="E7">
        <v>11485623713.482401</v>
      </c>
      <c r="G7">
        <f t="shared" si="0"/>
        <v>-4.9023882274385473</v>
      </c>
      <c r="H7">
        <f t="shared" si="1"/>
        <v>10.302885522970108</v>
      </c>
    </row>
    <row r="8" spans="1:8" x14ac:dyDescent="0.25">
      <c r="A8" t="s">
        <v>9</v>
      </c>
      <c r="B8">
        <v>54030835702.355301</v>
      </c>
      <c r="C8">
        <v>10910240470.9793</v>
      </c>
      <c r="D8">
        <v>56889602217.088699</v>
      </c>
      <c r="E8">
        <v>10000052628.383801</v>
      </c>
      <c r="G8">
        <f t="shared" si="0"/>
        <v>-5.0251125044334941</v>
      </c>
      <c r="H8">
        <f t="shared" si="1"/>
        <v>9.1018305244919766</v>
      </c>
    </row>
    <row r="9" spans="1:8" x14ac:dyDescent="0.25">
      <c r="A9" t="s">
        <v>10</v>
      </c>
      <c r="B9">
        <v>51824850926.340401</v>
      </c>
      <c r="C9">
        <v>11484897726.450899</v>
      </c>
      <c r="D9">
        <v>54260290942.255798</v>
      </c>
      <c r="E9">
        <v>10518692690.9216</v>
      </c>
      <c r="G9">
        <f t="shared" si="0"/>
        <v>-4.4884389184481348</v>
      </c>
      <c r="H9">
        <f t="shared" si="1"/>
        <v>9.1855999972620577</v>
      </c>
    </row>
    <row r="10" spans="1:8" x14ac:dyDescent="0.25">
      <c r="A10" t="s">
        <v>11</v>
      </c>
      <c r="B10">
        <v>51953311446.846298</v>
      </c>
      <c r="C10">
        <v>10282329028.9188</v>
      </c>
      <c r="D10">
        <v>54389938069.167297</v>
      </c>
      <c r="E10">
        <v>9362208535.7167702</v>
      </c>
      <c r="G10">
        <f t="shared" si="0"/>
        <v>-4.4799216708472045</v>
      </c>
      <c r="H10">
        <f t="shared" si="1"/>
        <v>9.8280281804424234</v>
      </c>
    </row>
    <row r="11" spans="1:8" x14ac:dyDescent="0.25">
      <c r="A11" t="s">
        <v>12</v>
      </c>
      <c r="B11">
        <v>51058971856.564003</v>
      </c>
      <c r="C11">
        <v>14276269883.5774</v>
      </c>
      <c r="D11">
        <v>53385935766.581703</v>
      </c>
      <c r="E11">
        <v>12820943140.076</v>
      </c>
      <c r="G11">
        <f t="shared" si="0"/>
        <v>-4.3587583070414642</v>
      </c>
      <c r="H11">
        <f t="shared" si="1"/>
        <v>11.351167598211291</v>
      </c>
    </row>
    <row r="12" spans="1:8" x14ac:dyDescent="0.25">
      <c r="A12" t="s">
        <v>13</v>
      </c>
      <c r="B12">
        <v>44264300965.339203</v>
      </c>
      <c r="C12">
        <v>28063174151.609402</v>
      </c>
      <c r="D12">
        <v>45837930174.235802</v>
      </c>
      <c r="E12">
        <v>26065810777.382599</v>
      </c>
      <c r="G12">
        <f t="shared" si="0"/>
        <v>-3.4330285048103919</v>
      </c>
      <c r="H12">
        <f t="shared" si="1"/>
        <v>7.6627709426937241</v>
      </c>
    </row>
    <row r="13" spans="1:8" x14ac:dyDescent="0.25">
      <c r="A13" t="s">
        <v>14</v>
      </c>
      <c r="B13">
        <v>47114901030.825798</v>
      </c>
      <c r="C13">
        <v>43759652843.915802</v>
      </c>
      <c r="D13">
        <v>48555341042.639</v>
      </c>
      <c r="E13">
        <v>40003426056.942902</v>
      </c>
      <c r="G13">
        <f t="shared" si="0"/>
        <v>-2.9665943661033616</v>
      </c>
      <c r="H13">
        <f t="shared" si="1"/>
        <v>9.3897627208881982</v>
      </c>
    </row>
    <row r="15" spans="1:8" x14ac:dyDescent="0.25">
      <c r="G15">
        <f>AVERAGE(G2:G13)</f>
        <v>-4.1363918478688495</v>
      </c>
      <c r="H15">
        <f>AVERAGE(H2:H13)</f>
        <v>9.7673195506242774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target_tweaked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2018-10-11T23:37:22Z</dcterms:created>
  <dcterms:modified xsi:type="dcterms:W3CDTF">2018-10-11T23:37:22Z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a0bf78b2-5c3d-4a72-b915-ba3ae5e57fbc</vt:lpwstr>
  </property>
</Properties>
</file>