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apivarnik\Desktop\GIT\_DEVbranchONLY\Inflow Forecasts\"/>
    </mc:Choice>
  </mc:AlternateContent>
  <xr:revisionPtr revIDLastSave="0" documentId="8_{5E03DAAA-42E7-4435-8FDD-9E7D9FC4A011}" xr6:coauthVersionLast="45" xr6:coauthVersionMax="45" xr10:uidLastSave="{00000000-0000-0000-0000-000000000000}"/>
  <bookViews>
    <workbookView xWindow="28680" yWindow="-120" windowWidth="29040" windowHeight="18240" xr2:uid="{033F9598-371B-4F39-A425-9CD5624822EB}"/>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81">AnimasRiverTotalOutflow!$E$4:$E$80</definedName>
    <definedName name="ARFN5_IN_1982">AnimasRiverTotalOutflow!$F$4:$F$80</definedName>
    <definedName name="ARFN5_IN_1983">AnimasRiverTotalOutflow!$G$4:$G$80</definedName>
    <definedName name="ARFN5_IN_1984">AnimasRiverTotalOutflow!$H$4:$H$80</definedName>
    <definedName name="ARFN5_IN_1985">AnimasRiverTotalOutflow!$I$4:$I$80</definedName>
    <definedName name="ARFN5_IN_1986">AnimasRiverTotalOutflow!$J$4:$J$80</definedName>
    <definedName name="ARFN5_IN_1987">AnimasRiverTotalOutflow!$K$4:$K$80</definedName>
    <definedName name="ARFN5_IN_1988">AnimasRiverTotalOutflow!$L$4:$L$80</definedName>
    <definedName name="ARFN5_IN_1989">AnimasRiverTotalOutflow!$M$4:$M$80</definedName>
    <definedName name="ARFN5_IN_1990">AnimasRiverTotalOutflow!$N$4:$N$80</definedName>
    <definedName name="ARFN5_IN_1991">AnimasRiverTotalOutflow!$O$4:$O$80</definedName>
    <definedName name="ARFN5_IN_1992">AnimasRiverTotalOutflow!$P$4:$P$80</definedName>
    <definedName name="ARFN5_IN_1993">AnimasRiverTotalOutflow!$Q$4:$Q$80</definedName>
    <definedName name="ARFN5_IN_1994">AnimasRiverTotalOutflow!$R$4:$R$80</definedName>
    <definedName name="ARFN5_IN_1995">AnimasRiverTotalOutflow!$S$4:$S$80</definedName>
    <definedName name="ARFN5_IN_1996">AnimasRiverTotalOutflow!$T$4:$T$80</definedName>
    <definedName name="ARFN5_IN_1997">AnimasRiverTotalOutflow!$U$4:$U$80</definedName>
    <definedName name="ARFN5_IN_1998">AnimasRiverTotalOutflow!$V$4:$V$80</definedName>
    <definedName name="ARFN5_IN_1999">AnimasRiverTotalOutflow!$W$4:$W$80</definedName>
    <definedName name="ARFN5_IN_2000">AnimasRiverTotalOutflow!$X$4:$X$80</definedName>
    <definedName name="ARFN5_IN_2001">AnimasRiverTotalOutflow!$Y$4:$Y$80</definedName>
    <definedName name="ARFN5_IN_2002">AnimasRiverTotalOutflow!$Z$4:$Z$80</definedName>
    <definedName name="ARFN5_IN_2003">AnimasRiverTotalOutflow!$AA$4:$AA$80</definedName>
    <definedName name="ARFN5_IN_2004">AnimasRiverTotalOutflow!$AB$4:$AB$80</definedName>
    <definedName name="ARFN5_IN_2005">AnimasRiverTotalOutflow!$AC$4:$AC$80</definedName>
    <definedName name="ARFN5_IN_2006">AnimasRiverTotalOutflow!$AD$4:$AD$80</definedName>
    <definedName name="ARFN5_IN_2007">AnimasRiverTotalOutflow!$AE$4:$AE$80</definedName>
    <definedName name="ARFN5_IN_2008">AnimasRiverTotalOutflow!$AF$4:$AF$80</definedName>
    <definedName name="ARFN5_IN_2009">AnimasRiverTotalOutflow!$AG$4:$AG$80</definedName>
    <definedName name="ARFN5_IN_2010">AnimasRiverTotalOutflow!$AH$4:$AH$80</definedName>
    <definedName name="ARFN5_IN_2011">AnimasRiverTotalOutflow!$AI$4:$AI$80</definedName>
    <definedName name="ARFN5_IN_2012">AnimasRiverTotalOutflow!$AJ$4:$AJ$80</definedName>
    <definedName name="ARFN5_IN_2013">AnimasRiverTotalOutflow!$AK$4:$AK$80</definedName>
    <definedName name="ARFN5_IN_2014">AnimasRiverTotalOutflow!$AL$4:$AL$80</definedName>
    <definedName name="ARFN5_IN_2015">AnimasRiverTotalOutflow!$AM$4:$AM$80</definedName>
    <definedName name="ARFN5_IN_2016">AnimasRiverTotalOutflow!$AN$4:$AN$80</definedName>
    <definedName name="ARFN5_IN_2017">AnimasRiverTotalOutflow!$AO$4:$AO$80</definedName>
    <definedName name="ARFN5_IN_2018">AnimasRiverTotalOutflow!$AP$4:$AP$80</definedName>
    <definedName name="ARFN5_IN_2019">AnimasRiverTotalOutflow!$AQ$4:$AQ$80</definedName>
    <definedName name="ARFN5_IN_2020">AnimasRiverTotalOutflow!$AR$4:$AR$80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AnimasRiverTotalOutflow!$C$4:$C$80</definedName>
    <definedName name="ARFN5_IN_Min">AnimasRiverTotalOutflow!$B$4:$B$80</definedName>
    <definedName name="ARFN5_IN_Most">AnimasRiverTotalOutflow!$D$4:$D$80</definedName>
    <definedName name="ARFN5_IN_TIME">AnimasRiverTotalOutflow!$A$4:$A$80</definedName>
    <definedName name="BlwImpGainsAbvDavis">GainsAboveDavis!$A$4:$A$71</definedName>
    <definedName name="BMESA_1981">BlueMesaInflow.Unregulated!$E$4:$E$80</definedName>
    <definedName name="BMESA_IN_1981">BlueMesaInflow.Unregulated!$E$4:$E$80</definedName>
    <definedName name="BMESA_IN_1982">BlueMesaInflow.Unregulated!$F$4:$F$80</definedName>
    <definedName name="BMESA_IN_1983">BlueMesaInflow.Unregulated!$G$4:$G$80</definedName>
    <definedName name="BMESA_IN_1984">BlueMesaInflow.Unregulated!$H$4:$H$80</definedName>
    <definedName name="BMESA_IN_1985">BlueMesaInflow.Unregulated!$I$4:$I$80</definedName>
    <definedName name="BMESA_IN_1986">BlueMesaInflow.Unregulated!$J$4:$J$80</definedName>
    <definedName name="BMESA_IN_1987">BlueMesaInflow.Unregulated!$K$4:$K$80</definedName>
    <definedName name="BMESA_IN_1988">BlueMesaInflow.Unregulated!$L$4:$L$80</definedName>
    <definedName name="BMESA_IN_1989">BlueMesaInflow.Unregulated!$M$4:$M$80</definedName>
    <definedName name="BMESA_IN_1990">BlueMesaInflow.Unregulated!$N$4:$N$80</definedName>
    <definedName name="BMESA_IN_1991">BlueMesaInflow.Unregulated!$O$4:$O$80</definedName>
    <definedName name="BMESA_IN_1992">BlueMesaInflow.Unregulated!$P$4:$P$80</definedName>
    <definedName name="BMESA_IN_1993">BlueMesaInflow.Unregulated!$Q$4:$Q$80</definedName>
    <definedName name="BMESA_IN_1994">BlueMesaInflow.Unregulated!$R$4:$R$80</definedName>
    <definedName name="BMESA_IN_1995">BlueMesaInflow.Unregulated!$S$4:$S$80</definedName>
    <definedName name="BMESA_IN_1996">BlueMesaInflow.Unregulated!$T$4:$T$80</definedName>
    <definedName name="BMESA_IN_1997">BlueMesaInflow.Unregulated!$U$4:$U$80</definedName>
    <definedName name="BMESA_IN_1998">BlueMesaInflow.Unregulated!$V$4:$V$80</definedName>
    <definedName name="BMESA_IN_1999">BlueMesaInflow.Unregulated!$W$4:$W$80</definedName>
    <definedName name="BMESA_IN_2000">BlueMesaInflow.Unregulated!$X$4:$X$80</definedName>
    <definedName name="BMESA_IN_2001">BlueMesaInflow.Unregulated!$Y$4:$Y$80</definedName>
    <definedName name="BMESA_IN_2002">BlueMesaInflow.Unregulated!$Z$4:$Z$80</definedName>
    <definedName name="BMESA_IN_2003">BlueMesaInflow.Unregulated!$AA$4:$AA$80</definedName>
    <definedName name="BMESA_IN_2004">BlueMesaInflow.Unregulated!$AB$4:$AB$80</definedName>
    <definedName name="BMESA_IN_2005">BlueMesaInflow.Unregulated!$AC$4:$AC$80</definedName>
    <definedName name="BMESA_IN_2006">BlueMesaInflow.Unregulated!$AD$4:$AD$80</definedName>
    <definedName name="BMESA_IN_2007">BlueMesaInflow.Unregulated!$AE$4:$AE$80</definedName>
    <definedName name="BMESA_IN_2008">BlueMesaInflow.Unregulated!$AF$4:$AF$80</definedName>
    <definedName name="BMESA_IN_2009">BlueMesaInflow.Unregulated!$AG$4:$AG$80</definedName>
    <definedName name="BMESA_IN_2010">BlueMesaInflow.Unregulated!$AH$4:$AH$80</definedName>
    <definedName name="BMESA_IN_2011">BlueMesaInflow.Unregulated!$AI$4:$AI$80</definedName>
    <definedName name="BMESA_IN_2012">BlueMesaInflow.Unregulated!$AJ$4:$AJ$80</definedName>
    <definedName name="BMESA_IN_2013">BlueMesaInflow.Unregulated!$AK$4:$AK$80</definedName>
    <definedName name="BMESA_IN_2014">BlueMesaInflow.Unregulated!$AL$4:$AL$80</definedName>
    <definedName name="BMESA_IN_2015">BlueMesaInflow.Unregulated!$AM$4:$AM$80</definedName>
    <definedName name="BMESA_IN_2016">BlueMesaInflow.Unregulated!$AN$4:$AN$80</definedName>
    <definedName name="BMESA_IN_2017">BlueMesaInflow.Unregulated!$AO$4:$AO$80</definedName>
    <definedName name="BMESA_IN_2018">BlueMesaInflow.Unregulated!$AP$4:$AP$80</definedName>
    <definedName name="BMESA_IN_2019">BlueMesaInflow.Unregulated!$AQ$4:$AQ$80</definedName>
    <definedName name="BMESA_IN_2020">BlueMesaInflow.Unregulated!$AR$4:$AR$80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BlueMesaInflow.Unregulated!$C$4:$C$80</definedName>
    <definedName name="BMESA_IN_Min">BlueMesaInflow.Unregulated!$B$4:$B$80</definedName>
    <definedName name="BMESA_IN_Most">BlueMesaInflow.Unregulated!$D$4:$D$80</definedName>
    <definedName name="BMESA_IN_TIME">BlueMesaInflow.Unregulated!$A$4:$A$80</definedName>
    <definedName name="CRYST_IN_1981">'CrystalInflow.Unregulated'!$E$4:$E$80</definedName>
    <definedName name="CRYST_IN_1982">'CrystalInflow.Unregulated'!$F$4:$F$80</definedName>
    <definedName name="CRYST_IN_1983">'CrystalInflow.Unregulated'!$G$4:$G$80</definedName>
    <definedName name="CRYST_IN_1984">'CrystalInflow.Unregulated'!$H$4:$H$80</definedName>
    <definedName name="CRYST_IN_1985">'CrystalInflow.Unregulated'!$I$4:$I$80</definedName>
    <definedName name="CRYST_IN_1986">'CrystalInflow.Unregulated'!$J$4:$J$80</definedName>
    <definedName name="CRYST_IN_1987">'CrystalInflow.Unregulated'!$K$4:$K$80</definedName>
    <definedName name="CRYST_IN_1988">'CrystalInflow.Unregulated'!$L$4:$L$80</definedName>
    <definedName name="CRYST_IN_1989">'CrystalInflow.Unregulated'!$M$4:$M$80</definedName>
    <definedName name="CRYST_IN_1990">'CrystalInflow.Unregulated'!$N$4:$N$80</definedName>
    <definedName name="CRYST_IN_1991">'CrystalInflow.Unregulated'!$O$4:$O$80</definedName>
    <definedName name="CRYST_IN_1992">'CrystalInflow.Unregulated'!$P$4:$P$80</definedName>
    <definedName name="CRYST_IN_1993">'CrystalInflow.Unregulated'!$Q$4:$Q$80</definedName>
    <definedName name="CRYST_IN_1994">'CrystalInflow.Unregulated'!$R$4:$R$80</definedName>
    <definedName name="CRYST_IN_1995">'CrystalInflow.Unregulated'!$S$4:$S$80</definedName>
    <definedName name="CRYST_IN_1996">'CrystalInflow.Unregulated'!$T$4:$T$80</definedName>
    <definedName name="CRYST_IN_1997">'CrystalInflow.Unregulated'!$U$4:$U$80</definedName>
    <definedName name="CRYST_IN_1998">'CrystalInflow.Unregulated'!$V$4:$V$80</definedName>
    <definedName name="CRYST_IN_1999">'CrystalInflow.Unregulated'!$W$4:$W$80</definedName>
    <definedName name="CRYST_IN_2000">'CrystalInflow.Unregulated'!$X$4:$X$80</definedName>
    <definedName name="CRYST_IN_2001">'CrystalInflow.Unregulated'!$Y$4:$Y$80</definedName>
    <definedName name="CRYST_IN_2002">'CrystalInflow.Unregulated'!$Z$4:$Z$80</definedName>
    <definedName name="CRYST_IN_2003">'CrystalInflow.Unregulated'!$AA$4:$AA$80</definedName>
    <definedName name="CRYST_IN_2004">'CrystalInflow.Unregulated'!$AB$4:$AB$80</definedName>
    <definedName name="CRYST_IN_2005">'CrystalInflow.Unregulated'!$AC$4:$AC$80</definedName>
    <definedName name="CRYST_IN_2006">'CrystalInflow.Unregulated'!$AD$4:$AD$80</definedName>
    <definedName name="CRYST_IN_2007">'CrystalInflow.Unregulated'!$AE$4:$AE$80</definedName>
    <definedName name="CRYST_IN_2008">'CrystalInflow.Unregulated'!$AF$4:$AF$80</definedName>
    <definedName name="CRYST_IN_2009">'CrystalInflow.Unregulated'!$AG$4:$AG$80</definedName>
    <definedName name="CRYST_IN_2010">'CrystalInflow.Unregulated'!$AH$4:$AH$80</definedName>
    <definedName name="CRYST_IN_2011">'CrystalInflow.Unregulated'!$AI$4:$AI$80</definedName>
    <definedName name="CRYST_IN_2012">'CrystalInflow.Unregulated'!$AJ$4:$AJ$80</definedName>
    <definedName name="CRYST_IN_2013">'CrystalInflow.Unregulated'!$AK$4:$AK$80</definedName>
    <definedName name="CRYST_IN_2014">'CrystalInflow.Unregulated'!$AL$4:$AL$80</definedName>
    <definedName name="CRYST_IN_2015">'CrystalInflow.Unregulated'!$AM$4:$AM$80</definedName>
    <definedName name="CRYST_IN_2016">'CrystalInflow.Unregulated'!$AN$4:$AN$80</definedName>
    <definedName name="CRYST_IN_2017">'CrystalInflow.Unregulated'!$AO$4:$AO$80</definedName>
    <definedName name="CRYST_IN_2018">'CrystalInflow.Unregulated'!$AP$4:$AP$80</definedName>
    <definedName name="CRYST_IN_2019">'CrystalInflow.Unregulated'!$AQ$4:$AQ$80</definedName>
    <definedName name="CRYST_IN_2020">'CrystalInflow.Unregulated'!$AR$4:$AR$80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'CrystalInflow.Unregulated'!$C$4:$C$80</definedName>
    <definedName name="CRYST_IN_Min">'CrystalInflow.Unregulated'!$B$4:$B$80</definedName>
    <definedName name="CRYST_IN_Most">'CrystalInflow.Unregulated'!$D$4:$D$80</definedName>
    <definedName name="CRYST_IN_TIME">'CrystalInflow.Unregulated'!$A$4:$A$80</definedName>
    <definedName name="Duration">[1]RunInformation!$L$3:$L$52</definedName>
    <definedName name="DvsToPkr_In_1981">GainsAboveParker!$E$4:$E$71</definedName>
    <definedName name="DvsToPkr_In_1982">GainsAboveParker!$F$4:$F$71</definedName>
    <definedName name="DvsToPkr_In_1983">GainsAboveParker!$G$4:$G$71</definedName>
    <definedName name="DvsToPkr_In_1984">GainsAboveParker!$H$4:$H$71</definedName>
    <definedName name="DvsToPkr_In_1985">GainsAboveParker!$I$4:$I$71</definedName>
    <definedName name="DvsToPkr_In_1986">GainsAboveParker!$J$4:$J$71</definedName>
    <definedName name="DvsToPkr_In_1987">GainsAboveParker!$K$4:$K$71</definedName>
    <definedName name="DvsToPkr_In_1988">GainsAboveParker!$L$4:$L$71</definedName>
    <definedName name="DvsToPkr_In_1989">GainsAboveParker!$M$4:$M$71</definedName>
    <definedName name="DvsToPkr_In_1990">GainsAboveParker!$N$4:$N$71</definedName>
    <definedName name="DvsToPkr_In_1991">GainsAboveParker!$O$4:$O$71</definedName>
    <definedName name="DvsToPkr_In_1992">GainsAboveParker!$P$4:$P$71</definedName>
    <definedName name="DvsToPkr_In_1993">GainsAboveParker!$Q$4:$Q$71</definedName>
    <definedName name="DvsToPkr_In_1994">GainsAboveParker!$R$4:$R$71</definedName>
    <definedName name="DvsToPkr_In_1995">GainsAboveParker!$S$4:$S$71</definedName>
    <definedName name="DvsToPkr_In_1996">GainsAboveParker!$T$4:$T$71</definedName>
    <definedName name="DvsToPkr_In_1997">GainsAboveParker!$U$4:$U$71</definedName>
    <definedName name="DvsToPkr_In_1998">GainsAboveParker!$V$4:$V$71</definedName>
    <definedName name="DvsToPkr_In_1999">GainsAboveParker!$W$4:$W$71</definedName>
    <definedName name="DvsToPkr_In_2000">GainsAboveParker!$X$4:$X$71</definedName>
    <definedName name="DvsToPkr_In_2001">GainsAboveParker!$Y$4:$Y$71</definedName>
    <definedName name="DvsToPkr_In_2002">GainsAboveParker!$Z$4:$Z$71</definedName>
    <definedName name="DvsToPkr_In_2003">GainsAboveParker!$AA$4:$AA$71</definedName>
    <definedName name="DvsToPkr_In_2004">GainsAboveParker!$AB$4:$AB$71</definedName>
    <definedName name="DvsToPkr_In_2005">GainsAboveParker!$AC$4:$AC$71</definedName>
    <definedName name="DvsToPkr_In_2006">GainsAboveParker!$AD$4:$AD$71</definedName>
    <definedName name="DvsToPkr_In_2007">GainsAboveParker!$AE$4:$AE$71</definedName>
    <definedName name="DvsToPkr_In_2008">GainsAboveParker!$AF$4:$AF$71</definedName>
    <definedName name="DvsToPkr_In_2009">GainsAboveParker!$AG$4:$AG$71</definedName>
    <definedName name="DvsToPkr_In_2010">GainsAboveParker!$AH$4:$AH$71</definedName>
    <definedName name="DvsToPkr_In_Max">GainsAboveParker!$C$4:$C$71</definedName>
    <definedName name="DvsToPkr_In_Min">GainsAboveParker!$B$4:$B$71</definedName>
    <definedName name="DvsToPkr_In_Most">GainsAboveParker!$D$4:$D$71</definedName>
    <definedName name="DvsToPkr_In_Time">GainsAboveParker!$A$4:$A$71</definedName>
    <definedName name="FGORG_IN_1981">FlamingGorgeInflow.Unregulated!$E$4:$E$80</definedName>
    <definedName name="FGORG_IN_1982">FlamingGorgeInflow.Unregulated!$F$4:$F$80</definedName>
    <definedName name="FGORG_IN_1983">FlamingGorgeInflow.Unregulated!$G$4:$G$80</definedName>
    <definedName name="FGORG_IN_1984">FlamingGorgeInflow.Unregulated!$H$4:$H$80</definedName>
    <definedName name="FGORG_IN_1985">FlamingGorgeInflow.Unregulated!$I$4:$I$80</definedName>
    <definedName name="FGORG_IN_1986">FlamingGorgeInflow.Unregulated!$J$4:$J$80</definedName>
    <definedName name="FGORG_IN_1987">FlamingGorgeInflow.Unregulated!$K$4:$K$80</definedName>
    <definedName name="FGORG_IN_1988">FlamingGorgeInflow.Unregulated!$L$4:$L$80</definedName>
    <definedName name="FGORG_IN_1989">FlamingGorgeInflow.Unregulated!$M$4:$M$80</definedName>
    <definedName name="FGORG_IN_1990">FlamingGorgeInflow.Unregulated!$N$4:$N$80</definedName>
    <definedName name="FGORG_IN_1991">FlamingGorgeInflow.Unregulated!$O$4:$O$80</definedName>
    <definedName name="FGORG_IN_1992">FlamingGorgeInflow.Unregulated!$P$4:$P$80</definedName>
    <definedName name="FGORG_IN_1993">FlamingGorgeInflow.Unregulated!$Q$4:$Q$80</definedName>
    <definedName name="FGORG_IN_1994">FlamingGorgeInflow.Unregulated!$R$4:$R$80</definedName>
    <definedName name="FGORG_IN_1995">FlamingGorgeInflow.Unregulated!$S$4:$S$80</definedName>
    <definedName name="FGORG_IN_1996">FlamingGorgeInflow.Unregulated!$T$4:$T$80</definedName>
    <definedName name="FGORG_IN_1997">FlamingGorgeInflow.Unregulated!$U$4:$U$80</definedName>
    <definedName name="FGORG_IN_1998">FlamingGorgeInflow.Unregulated!$V$4:$V$80</definedName>
    <definedName name="FGORG_IN_1999">FlamingGorgeInflow.Unregulated!$W$4:$W$80</definedName>
    <definedName name="FGORG_IN_2000">FlamingGorgeInflow.Unregulated!$X$4:$X$80</definedName>
    <definedName name="FGORG_IN_2001">FlamingGorgeInflow.Unregulated!$Y$4:$Y$80</definedName>
    <definedName name="FGORG_IN_2002">FlamingGorgeInflow.Unregulated!$Z$4:$Z$80</definedName>
    <definedName name="FGORG_IN_2003">FlamingGorgeInflow.Unregulated!$AA$4:$AA$80</definedName>
    <definedName name="FGORG_IN_2004">FlamingGorgeInflow.Unregulated!$AB$4:$AB$80</definedName>
    <definedName name="FGORG_IN_2005">FlamingGorgeInflow.Unregulated!$AC$4:$AC$80</definedName>
    <definedName name="FGORG_IN_2006">FlamingGorgeInflow.Unregulated!$AD$4:$AD$80</definedName>
    <definedName name="FGORG_IN_2007">FlamingGorgeInflow.Unregulated!$AE$4:$AE$80</definedName>
    <definedName name="FGORG_IN_2008">FlamingGorgeInflow.Unregulated!$AF$4:$AF$80</definedName>
    <definedName name="FGORG_IN_2009">FlamingGorgeInflow.Unregulated!$AG$4:$AG$80</definedName>
    <definedName name="FGORG_IN_2010">FlamingGorgeInflow.Unregulated!$AH$4:$AH$80</definedName>
    <definedName name="FGORG_IN_2011">FlamingGorgeInflow.Unregulated!$AI$4:$AI$80</definedName>
    <definedName name="FGORG_IN_2012">FlamingGorgeInflow.Unregulated!$AJ$4:$AJ$80</definedName>
    <definedName name="FGORG_IN_2013">FlamingGorgeInflow.Unregulated!$AK$4:$AK$80</definedName>
    <definedName name="FGORG_IN_2014">FlamingGorgeInflow.Unregulated!$AL$4:$AL$80</definedName>
    <definedName name="FGORG_IN_2015">FlamingGorgeInflow.Unregulated!$AM$4:$AM$80</definedName>
    <definedName name="FGORG_IN_2016">FlamingGorgeInflow.Unregulated!$AN$4:$AN$80</definedName>
    <definedName name="FGORG_IN_2017">FlamingGorgeInflow.Unregulated!$AO$4:$AO$80</definedName>
    <definedName name="FGORG_IN_2018">FlamingGorgeInflow.Unregulated!$AP$4:$AP$80</definedName>
    <definedName name="FGORG_IN_2019">FlamingGorgeInflow.Unregulated!$AQ$4:$AQ$80</definedName>
    <definedName name="FGORG_IN_2020">FlamingGorgeInflow.Unregulated!$AR$4:$AR$80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FlamingGorgeInflow.Unregulated!$C$4:$C$80</definedName>
    <definedName name="FGORG_IN_Min">FlamingGorgeInflow.Unregulated!$B$4:$B$80</definedName>
    <definedName name="FGORG_IN_Most">FlamingGorgeInflow.Unregulated!$D$4:$D$80</definedName>
    <definedName name="FGORG_IN_TIME">FlamingGorgeInflow.Unregulated!$A$4:$A$80</definedName>
    <definedName name="FONTE_IN_1981">Fontenelle.Inflow!$E$4:$E$80</definedName>
    <definedName name="FONTE_IN_1982">Fontenelle.Inflow!$F$4:$F$80</definedName>
    <definedName name="FONTE_IN_1983">Fontenelle.Inflow!$G$4:$G$80</definedName>
    <definedName name="FONTE_IN_1984">Fontenelle.Inflow!$H$4:$H$80</definedName>
    <definedName name="FONTE_IN_1985">Fontenelle.Inflow!$I$4:$I$80</definedName>
    <definedName name="FONTE_IN_1986">Fontenelle.Inflow!$J$4:$J$80</definedName>
    <definedName name="FONTE_IN_1987">Fontenelle.Inflow!$K$4:$K$80</definedName>
    <definedName name="FONTE_IN_1988">Fontenelle.Inflow!$L$4:$L$80</definedName>
    <definedName name="FONTE_IN_1989">Fontenelle.Inflow!$M$4:$M$80</definedName>
    <definedName name="FONTE_IN_1990">Fontenelle.Inflow!$N$4:$N$80</definedName>
    <definedName name="FONTE_IN_1991">Fontenelle.Inflow!$O$4:$O$80</definedName>
    <definedName name="FONTE_IN_1992">Fontenelle.Inflow!$P$4:$P$80</definedName>
    <definedName name="FONTE_IN_1993">Fontenelle.Inflow!$Q$4:$Q$80</definedName>
    <definedName name="FONTE_IN_1994">Fontenelle.Inflow!$R$4:$R$80</definedName>
    <definedName name="FONTE_IN_1995">Fontenelle.Inflow!$S$4:$S$80</definedName>
    <definedName name="FONTE_IN_1996">Fontenelle.Inflow!$T$4:$T$80</definedName>
    <definedName name="FONTE_IN_1997">Fontenelle.Inflow!$U$4:$U$80</definedName>
    <definedName name="FONTE_IN_1998">Fontenelle.Inflow!$V$4:$V$80</definedName>
    <definedName name="FONTE_IN_1999">Fontenelle.Inflow!$W$4:$W$80</definedName>
    <definedName name="FONTE_IN_2000">Fontenelle.Inflow!$X$4:$X$80</definedName>
    <definedName name="FONTE_IN_2001">Fontenelle.Inflow!$Y$4:$Y$80</definedName>
    <definedName name="FONTE_IN_2002">Fontenelle.Inflow!$Z$4:$Z$80</definedName>
    <definedName name="FONTE_IN_2003">Fontenelle.Inflow!$AA$4:$AA$80</definedName>
    <definedName name="FONTE_IN_2004">Fontenelle.Inflow!$AB$4:$AB$80</definedName>
    <definedName name="FONTE_IN_2005">Fontenelle.Inflow!$AC$4:$AC$80</definedName>
    <definedName name="FONTE_IN_2006">Fontenelle.Inflow!$AD$4:$AD$80</definedName>
    <definedName name="FONTE_IN_2007">Fontenelle.Inflow!$AE$4:$AE$80</definedName>
    <definedName name="FONTE_IN_2008">Fontenelle.Inflow!$AF$4:$AF$80</definedName>
    <definedName name="FONTE_IN_2009">Fontenelle.Inflow!$AG$4:$AG$80</definedName>
    <definedName name="FONTE_IN_2010">Fontenelle.Inflow!$AH$4:$AH$80</definedName>
    <definedName name="FONTE_IN_2011">Fontenelle.Inflow!$AI$4:$AI$80</definedName>
    <definedName name="FONTE_IN_2012">Fontenelle.Inflow!$AJ$4:$AJ$80</definedName>
    <definedName name="FONTE_IN_2013">Fontenelle.Inflow!$AK$4:$AK$80</definedName>
    <definedName name="FONTE_IN_2014">Fontenelle.Inflow!$AL$4:$AL$80</definedName>
    <definedName name="FONTE_IN_2015">Fontenelle.Inflow!$AM$4:$AM$80</definedName>
    <definedName name="FONTE_IN_2016">Fontenelle.Inflow!$AN$4:$AN$80</definedName>
    <definedName name="FONTE_IN_2017">Fontenelle.Inflow!$AO$4:$AO$80</definedName>
    <definedName name="FONTE_IN_2018">Fontenelle.Inflow!$AP$4:$AP$80</definedName>
    <definedName name="FONTE_IN_2019">Fontenelle.Inflow!$AQ$4:$AQ$80</definedName>
    <definedName name="FONTE_IN_2020">Fontenelle.Inflow!$AR$4:$AR$80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Fontenelle.Inflow!$C$4:$C$80</definedName>
    <definedName name="FONTE_IN_Min">Fontenelle.Inflow!$B$4:$B$80</definedName>
    <definedName name="FONTE_IN_Most">Fontenelle.Inflow!$D$4:$D$80</definedName>
    <definedName name="FONTE_IN_TIME">Fontenelle.Inflow!$A$4:$A$80</definedName>
    <definedName name="HvrToDvs_In_1981">GainsAboveDavis!$E$4:$E$71</definedName>
    <definedName name="HvrToDvs_In_1982">GainsAboveDavis!$F$4:$F$71</definedName>
    <definedName name="HvrToDvs_In_1983">GainsAboveDavis!$G$4:$G$71</definedName>
    <definedName name="HvrToDvs_In_1984">GainsAboveDavis!$H$4:$H$71</definedName>
    <definedName name="HvrToDvs_In_1985">GainsAboveDavis!$I$4:$I$71</definedName>
    <definedName name="HvrToDvs_In_1986">GainsAboveDavis!$J$4:$J$71</definedName>
    <definedName name="HvrToDvs_In_1987">GainsAboveDavis!$K$4:$K$71</definedName>
    <definedName name="HvrToDvs_In_1988">GainsAboveDavis!$L$4:$L$71</definedName>
    <definedName name="HvrToDvs_In_1989">GainsAboveDavis!$M$4:$M$71</definedName>
    <definedName name="HvrToDvs_In_1990">GainsAboveDavis!$N$4:$N$71</definedName>
    <definedName name="HvrToDvs_In_1991">GainsAboveDavis!$O$4:$O$71</definedName>
    <definedName name="HvrToDvs_In_1992">GainsAboveDavis!$P$4:$P$71</definedName>
    <definedName name="HvrToDvs_In_1993">GainsAboveDavis!$Q$4:$Q$71</definedName>
    <definedName name="HvrToDvs_In_1994">GainsAboveDavis!$R$4:$R$71</definedName>
    <definedName name="HvrToDvs_In_1995">GainsAboveDavis!$S$4:$S$71</definedName>
    <definedName name="HvrToDvs_In_1996">GainsAboveDavis!$T$4:$T$71</definedName>
    <definedName name="HvrToDvs_In_1997">GainsAboveDavis!$U$4:$U$71</definedName>
    <definedName name="HvrToDvs_In_1998">GainsAboveDavis!$V$4:$V$71</definedName>
    <definedName name="HvrToDvs_In_1999">GainsAboveDavis!$W$4:$W$71</definedName>
    <definedName name="HvrToDvs_In_2000">GainsAboveDavis!$X$4:$X$71</definedName>
    <definedName name="HvrToDvs_In_2001">GainsAboveDavis!$Y$4:$Y$71</definedName>
    <definedName name="HvrToDvs_In_2002">GainsAboveDavis!$Z$4:$Z$71</definedName>
    <definedName name="HvrToDvs_In_2003">GainsAboveDavis!$AA$4:$AA$71</definedName>
    <definedName name="HvrToDvs_In_2004">GainsAboveDavis!$AB$4:$AB$71</definedName>
    <definedName name="HvrToDvs_In_2005">GainsAboveDavis!$AC$4:$AC$71</definedName>
    <definedName name="HvrToDvs_In_2006">GainsAboveDavis!$AD$4:$AD$71</definedName>
    <definedName name="HvrToDvs_In_2007">GainsAboveDavis!$AE$4:$AE$71</definedName>
    <definedName name="HvrToDvs_In_2008">GainsAboveDavis!$AF$4:$AF$71</definedName>
    <definedName name="HvrToDvs_In_2009">GainsAboveDavis!$AG$4:$AG$71</definedName>
    <definedName name="HvrToDvs_In_2010">GainsAboveDavis!$AH$4:$AH$71</definedName>
    <definedName name="HvrToDvs_In_2011">GainsAboveDavis!$AI$4:$AI$71</definedName>
    <definedName name="HvrToDvs_In_2012">GainsAboveDavis!$AJ$4:$AJ$71</definedName>
    <definedName name="HvrToDvs_In_2013">GainsAboveDavis!$AK$4:$AK$71</definedName>
    <definedName name="HvrToDvs_In_2014">GainsAboveDavis!$AL$4:$AL$71</definedName>
    <definedName name="HvrToDvs_In_2015">GainsAboveDavis!$AM$4:$AM$71</definedName>
    <definedName name="HvrToDvs_In_2016">GainsAboveDavis!$AN$4:$AN$71</definedName>
    <definedName name="HvrToDvs_In_2017">GainsAboveDavis!$AO$4:$AO$71</definedName>
    <definedName name="HvrToDvs_In_Max">GainsAboveDavis!$C$4:$C$71</definedName>
    <definedName name="HvrToDvs_In_Min">GainsAboveDavis!$B$4:$B$71</definedName>
    <definedName name="HvrToDvs_In_Most">GainsAboveDavis!$D$4:$D$71</definedName>
    <definedName name="HvrToDvs_In_Time">GainsAboveDavis!$A$4:$A$71</definedName>
    <definedName name="ImpToMex_In_1981">GainsImpToNIB!$E$4:$E$71</definedName>
    <definedName name="ImpToMex_In_1982">GainsImpToNIB!$F$4:$F$71</definedName>
    <definedName name="ImpToMex_In_1983">GainsImpToNIB!$G$4:$G$71</definedName>
    <definedName name="ImpToMex_In_1984">GainsImpToNIB!$H$4:$H$71</definedName>
    <definedName name="ImpToMex_In_1985">GainsImpToNIB!$I$4:$I$71</definedName>
    <definedName name="ImpToMex_In_1986">GainsImpToNIB!$J$4:$J$71</definedName>
    <definedName name="ImpToMex_In_1987">GainsImpToNIB!$K$4:$K$71</definedName>
    <definedName name="ImpToMex_In_1988">GainsImpToNIB!$L$4:$L$71</definedName>
    <definedName name="ImpToMex_In_1989">GainsImpToNIB!$M$4:$M$71</definedName>
    <definedName name="ImpToMex_In_1990">GainsImpToNIB!$N$4:$N$71</definedName>
    <definedName name="ImpToMex_In_1991">GainsImpToNIB!$O$4:$O$71</definedName>
    <definedName name="ImpToMex_In_1992">GainsImpToNIB!$P$4:$P$71</definedName>
    <definedName name="ImpToMex_In_1993">GainsImpToNIB!$Q$4:$Q$71</definedName>
    <definedName name="ImpToMex_In_1994">GainsImpToNIB!$R$4:$R$71</definedName>
    <definedName name="ImpToMex_In_1995">GainsImpToNIB!$S$4:$S$71</definedName>
    <definedName name="ImpToMex_In_1996">GainsImpToNIB!$T$4:$T$71</definedName>
    <definedName name="ImpToMex_In_1997">GainsImpToNIB!$U$4:$U$71</definedName>
    <definedName name="ImpToMex_In_1998">GainsImpToNIB!$V$4:$V$71</definedName>
    <definedName name="ImpToMex_In_1999">GainsImpToNIB!$W$4:$W$71</definedName>
    <definedName name="ImpToMex_In_2000">GainsImpToNIB!$X$4:$X$71</definedName>
    <definedName name="ImpToMex_In_2001">GainsImpToNIB!$Y$4:$Y$71</definedName>
    <definedName name="ImpToMex_In_2002">GainsImpToNIB!$Z$4:$Z$71</definedName>
    <definedName name="ImpToMex_In_2003">GainsImpToNIB!$AA$4:$AA$71</definedName>
    <definedName name="ImpToMex_In_2004">GainsImpToNIB!$AB$4:$AB$71</definedName>
    <definedName name="ImpToMex_In_2005">GainsImpToNIB!$AC$4:$AC$71</definedName>
    <definedName name="ImpToMex_In_2006">GainsImpToNIB!$AD$4:$AD$71</definedName>
    <definedName name="ImpToMex_In_2007">GainsImpToNIB!$AE$4:$AE$71</definedName>
    <definedName name="ImpToMex_In_2008">GainsImpToNIB!$AF$4:$AF$71</definedName>
    <definedName name="ImpToMex_In_2009">GainsImpToNIB!$AG$4:$AG$71</definedName>
    <definedName name="ImpToMex_In_2010">GainsImpToNIB!$AH$4:$AH$71</definedName>
    <definedName name="ImpToMex_In_2011">GainsImpToNIB!$AI$4:$AI$71</definedName>
    <definedName name="ImpToMex_In_2012">GainsImpToNIB!$AJ$4:$AJ$71</definedName>
    <definedName name="ImpToMex_In_2013">GainsImpToNIB!$AK$4:$AK$71</definedName>
    <definedName name="ImpToMex_In_2014">GainsImpToNIB!$AL$4:$AL$71</definedName>
    <definedName name="ImpToMex_In_2015">GainsImpToNIB!$AM$4:$AM$71</definedName>
    <definedName name="ImpToMex_In_2016">GainsImpToNIB!$AN$4:$AN$71</definedName>
    <definedName name="ImpToMex_In_2017">GainsImpToNIB!$AO$4:$AO$71</definedName>
    <definedName name="ImpToMex_In_Max">GainsImpToNIB!$C$4:$C$71</definedName>
    <definedName name="ImpToMex_In_Min">GainsImpToNIB!$B$4:$B$71</definedName>
    <definedName name="ImpToMex_In_Most">GainsImpToNIB!$D$4:$D$71</definedName>
    <definedName name="ImpToMex_In_Time">GainsImpToNIB!$A$4:$A$71</definedName>
    <definedName name="MPOIN_IN_1981">MorrowPointInflow.Unregulated!$E$4:$E$80</definedName>
    <definedName name="MPOIN_IN_1982">MorrowPointInflow.Unregulated!$F$4:$F$80</definedName>
    <definedName name="MPOIN_IN_1983">MorrowPointInflow.Unregulated!$G$4:$G$80</definedName>
    <definedName name="MPOIN_IN_1984">MorrowPointInflow.Unregulated!$H$4:$H$80</definedName>
    <definedName name="MPOIN_IN_1985">MorrowPointInflow.Unregulated!$I$4:$I$80</definedName>
    <definedName name="MPOIN_IN_1986">MorrowPointInflow.Unregulated!$J$4:$J$80</definedName>
    <definedName name="MPOIN_IN_1987">MorrowPointInflow.Unregulated!$K$4:$K$80</definedName>
    <definedName name="MPOIN_IN_1988">MorrowPointInflow.Unregulated!$L$4:$L$80</definedName>
    <definedName name="MPOIN_IN_1989">MorrowPointInflow.Unregulated!$M$4:$M$80</definedName>
    <definedName name="MPOIN_IN_1990">MorrowPointInflow.Unregulated!$N$4:$N$80</definedName>
    <definedName name="MPOIN_IN_1991">MorrowPointInflow.Unregulated!$O$4:$O$80</definedName>
    <definedName name="MPOIN_IN_1992">MorrowPointInflow.Unregulated!$P$4:$P$80</definedName>
    <definedName name="MPOIN_IN_1993">MorrowPointInflow.Unregulated!$Q$4:$Q$80</definedName>
    <definedName name="MPOIN_IN_1994">MorrowPointInflow.Unregulated!$R$4:$R$80</definedName>
    <definedName name="MPOIN_IN_1995">MorrowPointInflow.Unregulated!$S$4:$S$80</definedName>
    <definedName name="MPOIN_IN_1996">MorrowPointInflow.Unregulated!$T$4:$T$80</definedName>
    <definedName name="MPOIN_IN_1997">MorrowPointInflow.Unregulated!$U$4:$U$80</definedName>
    <definedName name="MPOIN_IN_1998">MorrowPointInflow.Unregulated!$V$4:$V$80</definedName>
    <definedName name="MPOIN_IN_1999">MorrowPointInflow.Unregulated!$W$4:$W$80</definedName>
    <definedName name="MPOIN_IN_2000">MorrowPointInflow.Unregulated!$X$4:$X$80</definedName>
    <definedName name="MPOIN_IN_2001">MorrowPointInflow.Unregulated!$Y$4:$Y$80</definedName>
    <definedName name="MPOIN_IN_2002">MorrowPointInflow.Unregulated!$Z$4:$Z$80</definedName>
    <definedName name="MPOIN_IN_2003">MorrowPointInflow.Unregulated!$AA$4:$AA$80</definedName>
    <definedName name="MPOIN_IN_2004">MorrowPointInflow.Unregulated!$AB$4:$AB$80</definedName>
    <definedName name="MPOIN_IN_2005">MorrowPointInflow.Unregulated!$AC$4:$AC$80</definedName>
    <definedName name="MPOIN_IN_2006">MorrowPointInflow.Unregulated!$AD$4:$AD$80</definedName>
    <definedName name="MPOIN_IN_2007">MorrowPointInflow.Unregulated!$AE$4:$AE$80</definedName>
    <definedName name="MPOIN_IN_2008">MorrowPointInflow.Unregulated!$AF$4:$AF$80</definedName>
    <definedName name="MPOIN_IN_2009">MorrowPointInflow.Unregulated!$AG$4:$AG$80</definedName>
    <definedName name="MPOIN_IN_2010">MorrowPointInflow.Unregulated!$AH$4:$AH$80</definedName>
    <definedName name="MPOIN_IN_2011">MorrowPointInflow.Unregulated!$AI$4:$AI$80</definedName>
    <definedName name="MPOIN_IN_2012">MorrowPointInflow.Unregulated!$AJ$4:$AJ$80</definedName>
    <definedName name="MPOIN_IN_2013">MorrowPointInflow.Unregulated!$AK$4:$AK$80</definedName>
    <definedName name="MPOIN_IN_2014">MorrowPointInflow.Unregulated!$AL$4:$AL$80</definedName>
    <definedName name="MPOIN_IN_2015">MorrowPointInflow.Unregulated!$AM$4:$AM$80</definedName>
    <definedName name="MPOIN_IN_2016">MorrowPointInflow.Unregulated!$AN$4:$AN$80</definedName>
    <definedName name="MPOIN_IN_2017">MorrowPointInflow.Unregulated!$AO$4:$AO$80</definedName>
    <definedName name="MPOIN_IN_2018">MorrowPointInflow.Unregulated!$AP$4:$AP$80</definedName>
    <definedName name="MPOIN_IN_2019">MorrowPointInflow.Unregulated!$AQ$4:$AQ$80</definedName>
    <definedName name="MPOIN_IN_2020">MorrowPointInflow.Unregulated!$AR$4:$AR$80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MorrowPointInflow.Unregulated!$C$4:$C$80</definedName>
    <definedName name="MPOIN_IN_Min">MorrowPointInflow.Unregulated!$B$4:$B$80</definedName>
    <definedName name="MPOIN_IN_Most">MorrowPointInflow.Unregulated!$D$4:$D$80</definedName>
    <definedName name="MPOIN_IN_TIME">MorrowPointInflow.Unregulated!$A$4:$A$80</definedName>
    <definedName name="NAVAJ_IN_1981">NavajoInflow.ModUnregulated!$E$4:$E$80</definedName>
    <definedName name="NAVAJ_IN_1982">NavajoInflow.ModUnregulated!$F$4:$F$80</definedName>
    <definedName name="NAVAJ_IN_1983">NavajoInflow.ModUnregulated!$G$4:$G$80</definedName>
    <definedName name="NAVAJ_IN_1984">NavajoInflow.ModUnregulated!$H$4:$H$80</definedName>
    <definedName name="NAVAJ_IN_1985">NavajoInflow.ModUnregulated!$I$4:$I$80</definedName>
    <definedName name="NAVAJ_IN_1986">NavajoInflow.ModUnregulated!$J$4:$J$80</definedName>
    <definedName name="NAVAJ_IN_1987">NavajoInflow.ModUnregulated!$K$4:$K$80</definedName>
    <definedName name="NAVAJ_IN_1988">NavajoInflow.ModUnregulated!$L$4:$L$80</definedName>
    <definedName name="NAVAJ_IN_1989">NavajoInflow.ModUnregulated!$M$4:$M$80</definedName>
    <definedName name="NAVAJ_IN_1990">NavajoInflow.ModUnregulated!$N$4:$N$80</definedName>
    <definedName name="NAVAJ_IN_1991">NavajoInflow.ModUnregulated!$O$4:$O$80</definedName>
    <definedName name="NAVAJ_IN_1992">NavajoInflow.ModUnregulated!$P$4:$P$80</definedName>
    <definedName name="NAVAJ_IN_1993">NavajoInflow.ModUnregulated!$Q$4:$Q$80</definedName>
    <definedName name="NAVAJ_IN_1994">NavajoInflow.ModUnregulated!$R$4:$R$80</definedName>
    <definedName name="NAVAJ_IN_1995">NavajoInflow.ModUnregulated!$S$4:$S$80</definedName>
    <definedName name="NAVAJ_IN_1996">NavajoInflow.ModUnregulated!$T$4:$T$80</definedName>
    <definedName name="NAVAJ_IN_1997">NavajoInflow.ModUnregulated!$U$4:$U$80</definedName>
    <definedName name="NAVAJ_IN_1998">NavajoInflow.ModUnregulated!$V$4:$V$80</definedName>
    <definedName name="NAVAJ_IN_1999">NavajoInflow.ModUnregulated!$W$4:$W$80</definedName>
    <definedName name="NAVAJ_IN_2000">NavajoInflow.ModUnregulated!$X$4:$X$80</definedName>
    <definedName name="NAVAJ_IN_2001">NavajoInflow.ModUnregulated!$Y$4:$Y$80</definedName>
    <definedName name="NAVAJ_IN_2002">NavajoInflow.ModUnregulated!$Z$4:$Z$80</definedName>
    <definedName name="NAVAJ_IN_2003">NavajoInflow.ModUnregulated!$AA$4:$AA$80</definedName>
    <definedName name="NAVAJ_IN_2004">NavajoInflow.ModUnregulated!$AB$4:$AB$80</definedName>
    <definedName name="NAVAJ_IN_2005">NavajoInflow.ModUnregulated!$AC$4:$AC$80</definedName>
    <definedName name="NAVAJ_IN_2006">NavajoInflow.ModUnregulated!$AD$4:$AD$80</definedName>
    <definedName name="NAVAJ_IN_2007">NavajoInflow.ModUnregulated!$AE$4:$AE$80</definedName>
    <definedName name="NAVAJ_IN_2008">NavajoInflow.ModUnregulated!$AF$4:$AF$80</definedName>
    <definedName name="NAVAJ_IN_2009">NavajoInflow.ModUnregulated!$AG$4:$AG$80</definedName>
    <definedName name="NAVAJ_IN_2010">NavajoInflow.ModUnregulated!$AH$4:$AH$80</definedName>
    <definedName name="NAVAJ_IN_2011">NavajoInflow.ModUnregulated!$AI$4:$AI$80</definedName>
    <definedName name="NAVAJ_IN_2012">NavajoInflow.ModUnregulated!$AJ$4:$AJ$80</definedName>
    <definedName name="NAVAJ_IN_2013">NavajoInflow.ModUnregulated!$AK$4:$AK$80</definedName>
    <definedName name="NAVAJ_IN_2014">NavajoInflow.ModUnregulated!$AL$4:$AL$80</definedName>
    <definedName name="NAVAJ_IN_2015">NavajoInflow.ModUnregulated!$AM$4:$AM$80</definedName>
    <definedName name="NAVAJ_IN_2016">NavajoInflow.ModUnregulated!$AN$4:$AN$80</definedName>
    <definedName name="NAVAJ_IN_2017">NavajoInflow.ModUnregulated!$AO$4:$AO$80</definedName>
    <definedName name="NAVAJ_IN_2018">NavajoInflow.ModUnregulated!$AP$4:$AP$80</definedName>
    <definedName name="NAVAJ_IN_2019">NavajoInflow.ModUnregulated!$AQ$4:$AQ$80</definedName>
    <definedName name="NAVAJ_IN_2020">NavajoInflow.ModUnregulated!$AR$4:$AR$80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NavajoInflow.ModUnregulated!$C$4:$C$80</definedName>
    <definedName name="NAVAJ_IN_Min">NavajoInflow.ModUnregulated!$B$4:$B$80</definedName>
    <definedName name="NAVAJ_IN_Most">NavajoInflow.ModUnregulated!$D$4:$D$80</definedName>
    <definedName name="NAVAJ_IN_TIME">NavajoInflow.ModUnregulated!$A$4:$A$80</definedName>
    <definedName name="NFTOF_IN_1981">GainsCrystalToGJ!$E$4:$E$80</definedName>
    <definedName name="NFTOF_IN_1982">GainsCrystalToGJ!$F$4:$F$80</definedName>
    <definedName name="NFTOF_IN_1983">GainsCrystalToGJ!$G$4:$G$80</definedName>
    <definedName name="NFTOF_IN_1984">GainsCrystalToGJ!$H$4:$H$80</definedName>
    <definedName name="NFTOF_IN_1985">GainsCrystalToGJ!$I$4:$I$80</definedName>
    <definedName name="NFTOF_IN_1986">GainsCrystalToGJ!$J$4:$J$80</definedName>
    <definedName name="NFTOF_IN_1987">GainsCrystalToGJ!$K$4:$K$80</definedName>
    <definedName name="NFTOF_IN_1988">GainsCrystalToGJ!$L$4:$L$80</definedName>
    <definedName name="NFTOF_IN_1989">GainsCrystalToGJ!$M$4:$M$80</definedName>
    <definedName name="NFTOF_IN_1990">GainsCrystalToGJ!$N$4:$N$80</definedName>
    <definedName name="NFTOF_IN_1991">GainsCrystalToGJ!$O$4:$O$80</definedName>
    <definedName name="NFTOF_IN_1992">GainsCrystalToGJ!$P$4:$P$80</definedName>
    <definedName name="NFTOF_IN_1993">GainsCrystalToGJ!$Q$4:$Q$80</definedName>
    <definedName name="NFTOF_IN_1994">GainsCrystalToGJ!$R$4:$R$80</definedName>
    <definedName name="NFTOF_IN_1995">GainsCrystalToGJ!$S$4:$S$80</definedName>
    <definedName name="NFTOF_IN_1996">GainsCrystalToGJ!$T$4:$T$80</definedName>
    <definedName name="NFTOF_IN_1997">GainsCrystalToGJ!$U$4:$U$80</definedName>
    <definedName name="NFTOF_IN_1998">GainsCrystalToGJ!$V$4:$V$80</definedName>
    <definedName name="NFTOF_IN_1999">GainsCrystalToGJ!$W$4:$W$80</definedName>
    <definedName name="NFTOF_IN_2000">GainsCrystalToGJ!$X$4:$X$80</definedName>
    <definedName name="NFTOF_IN_2001">GainsCrystalToGJ!$Y$4:$Y$80</definedName>
    <definedName name="NFTOF_IN_2002">GainsCrystalToGJ!$Z$4:$Z$80</definedName>
    <definedName name="NFTOF_IN_2003">GainsCrystalToGJ!$AA$4:$AA$80</definedName>
    <definedName name="NFTOF_IN_2004">GainsCrystalToGJ!$AB$4:$AB$80</definedName>
    <definedName name="NFTOF_IN_2005">GainsCrystalToGJ!$AC$4:$AC$80</definedName>
    <definedName name="NFTOF_IN_2006">GainsCrystalToGJ!$AD$4:$AD$80</definedName>
    <definedName name="NFTOF_IN_2007">GainsCrystalToGJ!$AE$4:$AE$80</definedName>
    <definedName name="NFTOF_IN_2008">GainsCrystalToGJ!$AF$4:$AF$80</definedName>
    <definedName name="NFTOF_IN_2009">GainsCrystalToGJ!$AG$4:$AG$80</definedName>
    <definedName name="NFTOF_IN_2010">GainsCrystalToGJ!$AH$4:$AH$80</definedName>
    <definedName name="NFTOF_IN_2011">GainsCrystalToGJ!$AI$4:$AI$80</definedName>
    <definedName name="NFTOF_IN_2012">GainsCrystalToGJ!$AJ$4:$AJ$80</definedName>
    <definedName name="NFTOF_IN_2013">GainsCrystalToGJ!$AK$4:$AK$80</definedName>
    <definedName name="NFTOF_IN_2014">GainsCrystalToGJ!$AL$4:$AL$80</definedName>
    <definedName name="NFTOF_IN_2015">GainsCrystalToGJ!$AM$4:$AM$80</definedName>
    <definedName name="NFTOF_IN_2016">GainsCrystalToGJ!$AN$4:$AN$80</definedName>
    <definedName name="NFTOF_IN_2017">GainsCrystalToGJ!$AO$4:$AO$80</definedName>
    <definedName name="NFTOF_IN_2018">GainsCrystalToGJ!$AP$4:$AP$80</definedName>
    <definedName name="NFTOF_IN_2019">GainsCrystalToGJ!$AQ$4:$AQ$80</definedName>
    <definedName name="NFTOF_IN_2020">GainsCrystalToGJ!$AR$4:$AR$80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GainsCrystalToGJ!$C$4:$C$80</definedName>
    <definedName name="NFTOF_IN_Min">GainsCrystalToGJ!$B$4:$B$80</definedName>
    <definedName name="NFTOF_IN_Most">GainsCrystalToGJ!$D$4:$D$80</definedName>
    <definedName name="NFTOF_IN_Time">GainsCrystalToGJ!$A$4:$A$80</definedName>
    <definedName name="NodeID">[1]RunInformation!$B$3:$B$21</definedName>
    <definedName name="PkrToImp_In_1981">GainsPkrToImp!$E$4:$E$71</definedName>
    <definedName name="PkrToImp_In_1982">GainsPkrToImp!$F$4:$F$71</definedName>
    <definedName name="PkrToImp_In_1983">GainsPkrToImp!$G$4:$G$71</definedName>
    <definedName name="PkrToImp_In_1984">GainsPkrToImp!$H$4:$H$71</definedName>
    <definedName name="PkrToImp_In_1985">GainsPkrToImp!$I$4:$I$71</definedName>
    <definedName name="PkrToImp_In_1986">GainsPkrToImp!$J$4:$J$71</definedName>
    <definedName name="PkrToImp_In_1987">GainsPkrToImp!$K$4:$K$71</definedName>
    <definedName name="PkrToImp_In_1988">GainsPkrToImp!$L$4:$L$71</definedName>
    <definedName name="PkrToImp_In_1989">GainsPkrToImp!$M$4:$M$71</definedName>
    <definedName name="PkrToImp_In_1990">GainsPkrToImp!$N$4:$N$71</definedName>
    <definedName name="PkrToImp_In_1991">GainsPkrToImp!$O$4:$O$71</definedName>
    <definedName name="PkrToImp_In_1992">GainsPkrToImp!$P$4:$P$71</definedName>
    <definedName name="PkrToImp_In_1993">GainsPkrToImp!$Q$4:$Q$71</definedName>
    <definedName name="PkrToImp_In_1994">GainsPkrToImp!$R$4:$R$71</definedName>
    <definedName name="PkrToImp_In_1995">GainsPkrToImp!$S$4:$S$71</definedName>
    <definedName name="PkrToImp_In_1996">GainsPkrToImp!$T$4:$T$71</definedName>
    <definedName name="PkrToImp_In_1997">GainsPkrToImp!$U$4:$U$71</definedName>
    <definedName name="PkrToImp_In_1998">GainsPkrToImp!$V$4:$V$71</definedName>
    <definedName name="PkrToImp_In_1999">GainsPkrToImp!$W$4:$W$71</definedName>
    <definedName name="PkrToImp_In_2000">GainsPkrToImp!$X$4:$X$71</definedName>
    <definedName name="PkrToImp_In_2001">GainsPkrToImp!$Y$4:$Y$71</definedName>
    <definedName name="PkrToImp_In_2002">GainsPkrToImp!$Z$4:$Z$71</definedName>
    <definedName name="PkrToImp_In_2003">GainsPkrToImp!$AA$4:$AA$71</definedName>
    <definedName name="PkrToImp_In_2004">GainsPkrToImp!$AB$4:$AB$71</definedName>
    <definedName name="PkrToImp_In_2005">GainsPkrToImp!$AC$4:$AC$71</definedName>
    <definedName name="PkrToImp_In_2006">GainsPkrToImp!$AD$4:$AD$71</definedName>
    <definedName name="PkrToImp_In_2007">GainsPkrToImp!$AE$4:$AE$71</definedName>
    <definedName name="PkrToImp_In_2008">GainsPkrToImp!$AF$4:$AF$71</definedName>
    <definedName name="PkrToImp_In_2009">GainsPkrToImp!$AG$4:$AG$71</definedName>
    <definedName name="PkrToImp_In_2010">GainsPkrToImp!$AH$4:$AH$71</definedName>
    <definedName name="PkrToImp_In_2011">GainsPkrToImp!$AI$4:$AI$71</definedName>
    <definedName name="PkrToImp_In_2012">GainsPkrToImp!$AJ$4:$AJ$71</definedName>
    <definedName name="PkrToImp_In_2013">GainsPkrToImp!$AK$4:$AK$71</definedName>
    <definedName name="PkrToImp_In_2014">GainsPkrToImp!$AL$4:$AL$71</definedName>
    <definedName name="PkrToImp_In_2015">GainsPkrToImp!$AM$4:$AM$71</definedName>
    <definedName name="PkrToImp_In_2016">GainsPkrToImp!$AN$4:$AN$71</definedName>
    <definedName name="PkrToImp_In_2017">GainsPkrToImp!$AO$4:$AO$71</definedName>
    <definedName name="PkrToImp_In_Max">GainsPkrToImp!$C$4:$C$71</definedName>
    <definedName name="PkrToImp_In_Min">GainsPkrToImp!$B$4:$B$71</definedName>
    <definedName name="PkrToImp_In_Most">GainsPkrToImp!$D$4:$D$71</definedName>
    <definedName name="PkrToImp_In_Time">GainsPkrToImp!$A$4:$A$71</definedName>
    <definedName name="POWEL_IN_1981">PowellInflow.Unregulated!$E$4:$E$80</definedName>
    <definedName name="POWEL_IN_1982">PowellInflow.Unregulated!$F$4:$F$80</definedName>
    <definedName name="POWEL_IN_1983">PowellInflow.Unregulated!$G$4:$G$80</definedName>
    <definedName name="POWEL_IN_1984">PowellInflow.Unregulated!$H$4:$H$80</definedName>
    <definedName name="POWEL_IN_1985">PowellInflow.Unregulated!$I$4:$I$80</definedName>
    <definedName name="POWEL_IN_1986">PowellInflow.Unregulated!$J$4:$J$80</definedName>
    <definedName name="POWEL_IN_1987">PowellInflow.Unregulated!$K$4:$K$80</definedName>
    <definedName name="POWEL_IN_1988">PowellInflow.Unregulated!$L$4:$L$80</definedName>
    <definedName name="POWEL_IN_1989">PowellInflow.Unregulated!$M$4:$M$80</definedName>
    <definedName name="POWEL_IN_1990">PowellInflow.Unregulated!$N$4:$N$80</definedName>
    <definedName name="POWEL_IN_1991">PowellInflow.Unregulated!$O$4:$O$80</definedName>
    <definedName name="POWEL_IN_1992">PowellInflow.Unregulated!$P$4:$P$80</definedName>
    <definedName name="POWEL_IN_1993">PowellInflow.Unregulated!$Q$4:$Q$80</definedName>
    <definedName name="POWEL_IN_1994">PowellInflow.Unregulated!$R$4:$R$80</definedName>
    <definedName name="POWEL_IN_1995">PowellInflow.Unregulated!$S$4:$S$80</definedName>
    <definedName name="POWEL_IN_1996">PowellInflow.Unregulated!$T$4:$T$80</definedName>
    <definedName name="POWEL_IN_1997">PowellInflow.Unregulated!$U$4:$U$80</definedName>
    <definedName name="POWEL_IN_1998">PowellInflow.Unregulated!$V$4:$V$80</definedName>
    <definedName name="POWEL_IN_1999">PowellInflow.Unregulated!$W$4:$W$80</definedName>
    <definedName name="POWEL_IN_2000">PowellInflow.Unregulated!$X$4:$X$80</definedName>
    <definedName name="POWEL_IN_2001">PowellInflow.Unregulated!$Y$4:$Y$80</definedName>
    <definedName name="POWEL_IN_2002">PowellInflow.Unregulated!$Z$4:$Z$80</definedName>
    <definedName name="POWEL_IN_2003">PowellInflow.Unregulated!$AA$4:$AA$80</definedName>
    <definedName name="POWEL_IN_2004">PowellInflow.Unregulated!$AB$4:$AB$80</definedName>
    <definedName name="POWEL_IN_2005">PowellInflow.Unregulated!$AC$4:$AC$80</definedName>
    <definedName name="POWEL_IN_2006">PowellInflow.Unregulated!$AD$4:$AD$80</definedName>
    <definedName name="POWEL_IN_2007">PowellInflow.Unregulated!$AE$4:$AE$80</definedName>
    <definedName name="POWEL_IN_2008">PowellInflow.Unregulated!$AF$4:$AF$80</definedName>
    <definedName name="POWEL_IN_2009">PowellInflow.Unregulated!$AG$4:$AG$80</definedName>
    <definedName name="POWEL_IN_2010">PowellInflow.Unregulated!$AH$4:$AH$80</definedName>
    <definedName name="POWEL_IN_2011">PowellInflow.Unregulated!$AI$4:$AI$80</definedName>
    <definedName name="POWEL_IN_2012">PowellInflow.Unregulated!$AJ$4:$AJ$80</definedName>
    <definedName name="POWEL_IN_2013">PowellInflow.Unregulated!$AK$4:$AK$80</definedName>
    <definedName name="POWEL_IN_2014">PowellInflow.Unregulated!$AL$4:$AL$80</definedName>
    <definedName name="POWEL_IN_2015">PowellInflow.Unregulated!$AM$4:$AM$80</definedName>
    <definedName name="POWEL_IN_2016">PowellInflow.Unregulated!$AN$4:$AN$80</definedName>
    <definedName name="POWEL_IN_2017">PowellInflow.Unregulated!$AO$4:$AO$80</definedName>
    <definedName name="POWEL_IN_2018">PowellInflow.Unregulated!$AP$4:$AP$80</definedName>
    <definedName name="POWEL_IN_2019">PowellInflow.Unregulated!$AQ$4:$AQ$80</definedName>
    <definedName name="POWEL_IN_2020">PowellInflow.Unregulated!$AR$4:$AR$80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PowellInflow.Unregulated!$C$4:$C$80</definedName>
    <definedName name="POWEL_IN_Min">PowellInflow.Unregulated!$B$4:$B$80</definedName>
    <definedName name="POWEL_IN_Most">PowellInflow.Unregulated!$D$4:$D$80</definedName>
    <definedName name="POWEL_IN_TIME">PowellInflow.Unregulated!$A$4:$A$80</definedName>
    <definedName name="PTMGAL_IN_1981">PowellToMeadGainsAbvLeesFerry!$E$4:$E$71</definedName>
    <definedName name="PTMGAL_IN_1982">PowellToMeadGainsAbvLeesFerry!$F$4:$F$71</definedName>
    <definedName name="PTMGAL_IN_1983">PowellToMeadGainsAbvLeesFerry!$G$4:$G$71</definedName>
    <definedName name="PTMGAL_IN_1984">PowellToMeadGainsAbvLeesFerry!$H$4:$H$71</definedName>
    <definedName name="PTMGAL_IN_1985">PowellToMeadGainsAbvLeesFerry!$I$4:$I$71</definedName>
    <definedName name="PTMGAL_IN_1986">PowellToMeadGainsAbvLeesFerry!$J$4:$J$71</definedName>
    <definedName name="PTMGAL_IN_1987">PowellToMeadGainsAbvLeesFerry!$K$4:$K$71</definedName>
    <definedName name="PTMGAL_IN_1988">PowellToMeadGainsAbvLeesFerry!$L$4:$L$71</definedName>
    <definedName name="PTMGAL_IN_1989">PowellToMeadGainsAbvLeesFerry!$M$4:$M$71</definedName>
    <definedName name="PTMGAL_IN_1990">PowellToMeadGainsAbvLeesFerry!$N$4:$N$71</definedName>
    <definedName name="PTMGAL_IN_1991">PowellToMeadGainsAbvLeesFerry!$O$4:$O$71</definedName>
    <definedName name="PTMGAL_IN_1992">PowellToMeadGainsAbvLeesFerry!$P$4:$P$71</definedName>
    <definedName name="PTMGAL_IN_1993">PowellToMeadGainsAbvLeesFerry!$Q$4:$Q$71</definedName>
    <definedName name="PTMGAL_IN_1994">PowellToMeadGainsAbvLeesFerry!$R$4:$R$71</definedName>
    <definedName name="PTMGAL_IN_1995">PowellToMeadGainsAbvLeesFerry!$S$4:$S$71</definedName>
    <definedName name="PTMGAL_IN_1996">PowellToMeadGainsAbvLeesFerry!$T$4:$T$71</definedName>
    <definedName name="PTMGAL_IN_1997">PowellToMeadGainsAbvLeesFerry!$U$4:$U$71</definedName>
    <definedName name="PTMGAL_IN_1998">PowellToMeadGainsAbvLeesFerry!$V$4:$V$71</definedName>
    <definedName name="PTMGAL_IN_1999">PowellToMeadGainsAbvLeesFerry!$W$4:$W$71</definedName>
    <definedName name="PTMGAL_IN_2000">PowellToMeadGainsAbvLeesFerry!$X$4:$X$71</definedName>
    <definedName name="PTMGAL_IN_2001">PowellToMeadGainsAbvLeesFerry!$Y$4:$Y$71</definedName>
    <definedName name="PTMGAL_IN_2002">PowellToMeadGainsAbvLeesFerry!$Z$4:$Z$71</definedName>
    <definedName name="PTMGAL_IN_2003">PowellToMeadGainsAbvLeesFerry!$AA$4:$AA$71</definedName>
    <definedName name="PTMGAL_IN_2004">PowellToMeadGainsAbvLeesFerry!$AB$4:$AB$71</definedName>
    <definedName name="PTMGAL_IN_2005">PowellToMeadGainsAbvLeesFerry!$AC$4:$AC$71</definedName>
    <definedName name="PTMGAL_IN_2006">PowellToMeadGainsAbvLeesFerry!$AD$4:$AD$71</definedName>
    <definedName name="PTMGAL_IN_2007">PowellToMeadGainsAbvLeesFerry!$AE$4:$AE$71</definedName>
    <definedName name="PTMGAL_IN_2008">PowellToMeadGainsAbvLeesFerry!$AF$4:$AF$71</definedName>
    <definedName name="PTMGAL_IN_2009">PowellToMeadGainsAbvLeesFerry!$AG$4:$AG$71</definedName>
    <definedName name="PTMGAL_IN_2010">PowellToMeadGainsAbvLeesFerry!$AH$4:$AH$71</definedName>
    <definedName name="PTMGAL_IN_2011">PowellToMeadGainsAbvLeesFerry!$AI$4:$AI$71</definedName>
    <definedName name="PTMGAL_IN_2012">PowellToMeadGainsAbvLeesFerry!$AJ$4:$AJ$71</definedName>
    <definedName name="PTMGAL_IN_2013">PowellToMeadGainsAbvLeesFerry!$AK$4:$AK$71</definedName>
    <definedName name="PTMGAL_IN_2014">PowellToMeadGainsAbvLeesFerry!$AL$4:$AL$71</definedName>
    <definedName name="PTMGAL_IN_2015">PowellToMeadGainsAbvLeesFerry!$AM$4:$AM$71</definedName>
    <definedName name="PTMGAL_IN_2016">PowellToMeadGainsAbvLeesFerry!$AN$4:$AN$71</definedName>
    <definedName name="PTMGAL_IN_2017">PowellToMeadGainsAbvLeesFerry!$AO$4:$AO$71</definedName>
    <definedName name="PTMGAL_IN_2018">PowellToMeadGainsAbvLeesFerry!$AP$4:$AP$71</definedName>
    <definedName name="PTMGAL_IN_2019">PowellToMeadGainsAbvLeesFerry!$AQ$4:$AQ$71</definedName>
    <definedName name="PTMGAL_IN_2020">PowellToMeadGainsAbvLeesFerry!$AR$4:$AR$71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PowellToMeadGainsAbvLeesFerry!$C$4:$C$71</definedName>
    <definedName name="PTMGAL_IN_Min">PowellToMeadGainsAbvLeesFerry!$B$4:$B$71</definedName>
    <definedName name="PTMGAL_IN_Most">PowellToMeadGainsAbvLeesFerry!$D$4:$D$71</definedName>
    <definedName name="PTMGAL_IN_Time">PowellToMeadGainsAbvLeesFerry!$A$4:$A$71</definedName>
    <definedName name="PTMGC_IN_1981">PowellToMeadGainsGrandCanyon!$E$4:$E$71</definedName>
    <definedName name="PTMGC_IN_1982">PowellToMeadGainsGrandCanyon!$F$4:$F$71</definedName>
    <definedName name="PTMGC_IN_1983">PowellToMeadGainsGrandCanyon!$G$4:$G$71</definedName>
    <definedName name="PTMGC_IN_1984">PowellToMeadGainsGrandCanyon!$H$4:$H$71</definedName>
    <definedName name="PTMGC_IN_1985">PowellToMeadGainsGrandCanyon!$I$4:$I$71</definedName>
    <definedName name="PTMGC_IN_1986">PowellToMeadGainsGrandCanyon!$J$4:$J$71</definedName>
    <definedName name="PTMGC_IN_1987">PowellToMeadGainsGrandCanyon!$K$4:$K$71</definedName>
    <definedName name="PTMGC_IN_1988">PowellToMeadGainsGrandCanyon!$L$4:$L$71</definedName>
    <definedName name="PTMGC_IN_1989">PowellToMeadGainsGrandCanyon!$M$4:$M$71</definedName>
    <definedName name="PTMGC_IN_1990">PowellToMeadGainsGrandCanyon!$N$4:$N$71</definedName>
    <definedName name="PTMGC_IN_1991">PowellToMeadGainsGrandCanyon!$O$4:$O$71</definedName>
    <definedName name="PTMGC_IN_1992">PowellToMeadGainsGrandCanyon!$P$4:$P$71</definedName>
    <definedName name="PTMGC_IN_1993">PowellToMeadGainsGrandCanyon!$Q$4:$Q$71</definedName>
    <definedName name="PTMGC_IN_1994">PowellToMeadGainsGrandCanyon!$R$4:$R$71</definedName>
    <definedName name="PTMGC_IN_1995">PowellToMeadGainsGrandCanyon!$S$4:$S$71</definedName>
    <definedName name="PTMGC_IN_1996">PowellToMeadGainsGrandCanyon!$T$4:$T$71</definedName>
    <definedName name="PTMGC_IN_1997">PowellToMeadGainsGrandCanyon!$U$4:$U$71</definedName>
    <definedName name="PTMGC_IN_1998">PowellToMeadGainsGrandCanyon!$V$4:$V$71</definedName>
    <definedName name="PTMGC_IN_1999">PowellToMeadGainsGrandCanyon!$W$4:$W$71</definedName>
    <definedName name="PTMGC_IN_2000">PowellToMeadGainsGrandCanyon!$X$4:$X$71</definedName>
    <definedName name="PTMGC_IN_2001">PowellToMeadGainsGrandCanyon!$Y$4:$Y$71</definedName>
    <definedName name="PTMGC_IN_2002">PowellToMeadGainsGrandCanyon!$Z$4:$Z$71</definedName>
    <definedName name="PTMGC_IN_2003">PowellToMeadGainsGrandCanyon!$AA$4:$AA$71</definedName>
    <definedName name="PTMGC_IN_2004">PowellToMeadGainsGrandCanyon!$AB$4:$AB$71</definedName>
    <definedName name="PTMGC_IN_2005">PowellToMeadGainsGrandCanyon!$AC$4:$AC$71</definedName>
    <definedName name="PTMGC_IN_2006">PowellToMeadGainsGrandCanyon!$AD$4:$AD$71</definedName>
    <definedName name="PTMGC_IN_2007">PowellToMeadGainsGrandCanyon!$AE$4:$AE$71</definedName>
    <definedName name="PTMGC_IN_2008">PowellToMeadGainsGrandCanyon!$AF$4:$AF$71</definedName>
    <definedName name="PTMGC_IN_2009">PowellToMeadGainsGrandCanyon!$AG$4:$AG$71</definedName>
    <definedName name="PTMGC_IN_2010">PowellToMeadGainsGrandCanyon!$AH$4:$AH$71</definedName>
    <definedName name="PTMGC_IN_2011">PowellToMeadGainsGrandCanyon!$AI$4:$AI$71</definedName>
    <definedName name="PTMGC_IN_2012">PowellToMeadGainsGrandCanyon!$AJ$4:$AJ$71</definedName>
    <definedName name="PTMGC_IN_2013">PowellToMeadGainsGrandCanyon!$AK$4:$AK$71</definedName>
    <definedName name="PTMGC_IN_2014">PowellToMeadGainsGrandCanyon!$AL$4:$AL$71</definedName>
    <definedName name="PTMGC_IN_2015">PowellToMeadGainsGrandCanyon!$AM$4:$AM$71</definedName>
    <definedName name="PTMGC_IN_2016">PowellToMeadGainsGrandCanyon!$AN$4:$AN$71</definedName>
    <definedName name="PTMGC_IN_2017">PowellToMeadGainsGrandCanyon!$AO$4:$AO$71</definedName>
    <definedName name="PTMGC_IN_2018">PowellToMeadGainsGrandCanyon!$AP$4:$AP$71</definedName>
    <definedName name="PTMGC_IN_2019">PowellToMeadGainsGrandCanyon!$AQ$4:$AQ$71</definedName>
    <definedName name="PTMGC_IN_2020">PowellToMeadGainsGrandCanyon!$AR$4:$AR$71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PowellToMeadGainsGrandCanyon!$C$4:$C$71</definedName>
    <definedName name="PTMGC_IN_Min">PowellToMeadGainsGrandCanyon!$B$4:$B$71</definedName>
    <definedName name="PTMGC_IN_Most">PowellToMeadGainsGrandCanyon!$D$4:$D$71</definedName>
    <definedName name="PTMGC_IN_Time">PowellToMeadGainsGrandCanyon!$A$4:$A$71</definedName>
    <definedName name="PTMGH_IN_1981">PowellToMeadGainsAboveHoover!$E$4:$E$71</definedName>
    <definedName name="PTMGH_IN_1982">PowellToMeadGainsAboveHoover!$F$4:$F$71</definedName>
    <definedName name="PTMGH_IN_1983">PowellToMeadGainsAboveHoover!$G$4:$G$71</definedName>
    <definedName name="PTMGH_IN_1984">PowellToMeadGainsAboveHoover!$H$4:$H$71</definedName>
    <definedName name="PTMGH_IN_1985">PowellToMeadGainsAboveHoover!$I$4:$I$71</definedName>
    <definedName name="PTMGH_IN_1986">PowellToMeadGainsAboveHoover!$J$4:$J$71</definedName>
    <definedName name="PTMGH_IN_1987">PowellToMeadGainsAboveHoover!$K$4:$K$71</definedName>
    <definedName name="PTMGH_IN_1988">PowellToMeadGainsAboveHoover!$L$4:$L$71</definedName>
    <definedName name="PTMGH_IN_1989">PowellToMeadGainsAboveHoover!$M$4:$M$71</definedName>
    <definedName name="PTMGH_IN_1990">PowellToMeadGainsAboveHoover!$N$4:$N$71</definedName>
    <definedName name="PTMGH_IN_1991">PowellToMeadGainsAboveHoover!$O$4:$O$71</definedName>
    <definedName name="PTMGH_IN_1992">PowellToMeadGainsAboveHoover!$P$4:$P$71</definedName>
    <definedName name="PTMGH_IN_1993">PowellToMeadGainsAboveHoover!$Q$4:$Q$71</definedName>
    <definedName name="PTMGH_IN_1994">PowellToMeadGainsAboveHoover!$R$4:$R$71</definedName>
    <definedName name="PTMGH_IN_1995">PowellToMeadGainsAboveHoover!$S$4:$S$71</definedName>
    <definedName name="PTMGH_IN_1996">PowellToMeadGainsAboveHoover!$T$4:$T$71</definedName>
    <definedName name="PTMGH_IN_1997">PowellToMeadGainsAboveHoover!$U$4:$U$71</definedName>
    <definedName name="PTMGH_IN_1998">PowellToMeadGainsAboveHoover!$V$4:$V$71</definedName>
    <definedName name="PTMGH_IN_1999">PowellToMeadGainsAboveHoover!$W$4:$W$71</definedName>
    <definedName name="PTMGH_IN_2000">PowellToMeadGainsAboveHoover!$X$4:$X$71</definedName>
    <definedName name="PTMGH_IN_2001">PowellToMeadGainsAboveHoover!$Y$4:$Y$71</definedName>
    <definedName name="PTMGH_IN_2002">PowellToMeadGainsAboveHoover!$Z$4:$Z$71</definedName>
    <definedName name="PTMGH_IN_2003">PowellToMeadGainsAboveHoover!$AA$4:$AA$71</definedName>
    <definedName name="PTMGH_IN_2004">PowellToMeadGainsAboveHoover!$AB$4:$AB$71</definedName>
    <definedName name="PTMGH_IN_2005">PowellToMeadGainsAboveHoover!$AC$4:$AC$71</definedName>
    <definedName name="PTMGH_IN_2006">PowellToMeadGainsAboveHoover!$AD$4:$AD$71</definedName>
    <definedName name="PTMGH_IN_2007">PowellToMeadGainsAboveHoover!$AE$4:$AE$71</definedName>
    <definedName name="PTMGH_IN_2008">PowellToMeadGainsAboveHoover!$AF$4:$AF$71</definedName>
    <definedName name="PTMGH_IN_2009">PowellToMeadGainsAboveHoover!$AG$4:$AG$71</definedName>
    <definedName name="PTMGH_IN_2010">PowellToMeadGainsAboveHoover!$AH$4:$AH$71</definedName>
    <definedName name="PTMGH_IN_2011">PowellToMeadGainsAboveHoover!$AI$4:$AI$71</definedName>
    <definedName name="PTMGH_IN_2012">PowellToMeadGainsAboveHoover!$AJ$4:$AJ$71</definedName>
    <definedName name="PTMGH_IN_2013">PowellToMeadGainsAboveHoover!$AK$4:$AK$71</definedName>
    <definedName name="PTMGH_IN_2014">PowellToMeadGainsAboveHoover!$AL$4:$AL$71</definedName>
    <definedName name="PTMGH_IN_2015">PowellToMeadGainsAboveHoover!$AM$4:$AM$71</definedName>
    <definedName name="PTMGH_IN_2016">PowellToMeadGainsAboveHoover!$AN$4:$AN$71</definedName>
    <definedName name="PTMGH_IN_2017">PowellToMeadGainsAboveHoover!$AO$4:$AO$71</definedName>
    <definedName name="PTMGH_IN_2018">PowellToMeadGainsAboveHoover!$AP$4:$AP$71</definedName>
    <definedName name="PTMGH_IN_2019">PowellToMeadGainsAboveHoover!$AQ$4:$AQ$71</definedName>
    <definedName name="PTMGH_IN_2020">PowellToMeadGainsAboveHoover!$AR$4:$AR$71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PowellToMeadGainsAboveHoover!$C$4:$C$71</definedName>
    <definedName name="PTMGH_IN_Min">PowellToMeadGainsAboveHoover!$B$4:$B$71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81">TaylorPark.Inflow!$E$4:$E$80</definedName>
    <definedName name="TPARK_IN_1982">TaylorPark.Inflow!$F$4:$F$80</definedName>
    <definedName name="TPARK_IN_1983">TaylorPark.Inflow!$G$4:$G$80</definedName>
    <definedName name="TPARK_IN_1984">TaylorPark.Inflow!$H$4:$H$80</definedName>
    <definedName name="TPARK_IN_1985">TaylorPark.Inflow!$I$4:$I$80</definedName>
    <definedName name="TPARK_IN_1986">TaylorPark.Inflow!$J$4:$J$80</definedName>
    <definedName name="TPARK_IN_1987">TaylorPark.Inflow!$K$4:$K$80</definedName>
    <definedName name="TPARK_IN_1988">TaylorPark.Inflow!$L$4:$L$80</definedName>
    <definedName name="TPARK_IN_1989">TaylorPark.Inflow!$M$4:$M$80</definedName>
    <definedName name="TPARK_IN_1990">TaylorPark.Inflow!$N$4:$N$80</definedName>
    <definedName name="TPARK_IN_1991">TaylorPark.Inflow!$O$4:$O$80</definedName>
    <definedName name="TPARK_IN_1992">TaylorPark.Inflow!$P$4:$P$80</definedName>
    <definedName name="TPARK_IN_1993">TaylorPark.Inflow!$Q$4:$Q$80</definedName>
    <definedName name="TPARK_IN_1994">TaylorPark.Inflow!$R$4:$R$80</definedName>
    <definedName name="TPARK_IN_1995">TaylorPark.Inflow!$S$4:$S$80</definedName>
    <definedName name="TPARK_IN_1996">TaylorPark.Inflow!$T$4:$T$80</definedName>
    <definedName name="TPARK_IN_1997">TaylorPark.Inflow!$U$4:$U$80</definedName>
    <definedName name="TPARK_IN_1998">TaylorPark.Inflow!$V$4:$V$80</definedName>
    <definedName name="TPARK_IN_1999">TaylorPark.Inflow!$W$4:$W$80</definedName>
    <definedName name="TPARK_IN_2000">TaylorPark.Inflow!$X$4:$X$80</definedName>
    <definedName name="TPARK_IN_2001">TaylorPark.Inflow!$Y$4:$Y$80</definedName>
    <definedName name="TPARK_IN_2002">TaylorPark.Inflow!$Z$4:$Z$80</definedName>
    <definedName name="TPARK_IN_2003">TaylorPark.Inflow!$AA$4:$AA$80</definedName>
    <definedName name="TPARK_IN_2004">TaylorPark.Inflow!$AB$4:$AB$80</definedName>
    <definedName name="TPARK_IN_2005">TaylorPark.Inflow!$AC$4:$AC$80</definedName>
    <definedName name="TPARK_IN_2006">TaylorPark.Inflow!$AD$4:$AD$80</definedName>
    <definedName name="TPARK_IN_2007">TaylorPark.Inflow!$AE$4:$AE$80</definedName>
    <definedName name="TPARK_IN_2008">TaylorPark.Inflow!$AF$4:$AF$80</definedName>
    <definedName name="TPARK_IN_2009">TaylorPark.Inflow!$AG$4:$AG$80</definedName>
    <definedName name="TPARK_IN_2010">TaylorPark.Inflow!$AH$4:$AH$80</definedName>
    <definedName name="TPARK_IN_2011">TaylorPark.Inflow!$AI$4:$AI$80</definedName>
    <definedName name="TPARK_IN_2012">TaylorPark.Inflow!$AJ$4:$AJ$80</definedName>
    <definedName name="TPARK_IN_2013">TaylorPark.Inflow!$AK$4:$AK$80</definedName>
    <definedName name="TPARK_IN_2014">TaylorPark.Inflow!$AL$4:$AL$80</definedName>
    <definedName name="TPARK_IN_2015">TaylorPark.Inflow!$AM$4:$AM$80</definedName>
    <definedName name="TPARK_IN_2016">TaylorPark.Inflow!$AN$4:$AN$80</definedName>
    <definedName name="TPARK_IN_2017">TaylorPark.Inflow!$AO$4:$AO$80</definedName>
    <definedName name="TPARK_IN_2018">TaylorPark.Inflow!$AP$4:$AP$80</definedName>
    <definedName name="TPARK_IN_2019">TaylorPark.Inflow!$AQ$4:$AQ$80</definedName>
    <definedName name="TPARK_IN_2020">TaylorPark.Inflow!$AR$4:$AR$80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TaylorPark.Inflow!$C$4:$C$80</definedName>
    <definedName name="TPARK_IN_Min">TaylorPark.Inflow!$B$4:$B$80</definedName>
    <definedName name="TPARK_IN_Most">TaylorPark.Inflow!$D$4:$D$80</definedName>
    <definedName name="TPARK_IN_TIME">TaylorPark.Inflow!$A$4:$A$80</definedName>
    <definedName name="VALLE_IN_1981">Vallecito.Inflow!$E$4:$E$80</definedName>
    <definedName name="VALLE_IN_1982">Vallecito.Inflow!$F$4:$F$80</definedName>
    <definedName name="VALLE_IN_1983">Vallecito.Inflow!$G$4:$G$80</definedName>
    <definedName name="VALLE_IN_1984">Vallecito.Inflow!$H$4:$H$80</definedName>
    <definedName name="VALLE_IN_1985">Vallecito.Inflow!$I$4:$I$80</definedName>
    <definedName name="VALLE_IN_1986">Vallecito.Inflow!$J$4:$J$80</definedName>
    <definedName name="VALLE_IN_1987">Vallecito.Inflow!$K$4:$K$80</definedName>
    <definedName name="VALLE_IN_1988">Vallecito.Inflow!$L$4:$L$80</definedName>
    <definedName name="VALLE_IN_1989">Vallecito.Inflow!$M$4:$M$80</definedName>
    <definedName name="VALLE_IN_1990">Vallecito.Inflow!$N$4:$N$80</definedName>
    <definedName name="VALLE_IN_1991">Vallecito.Inflow!$O$4:$O$80</definedName>
    <definedName name="VALLE_IN_1992">Vallecito.Inflow!$P$4:$P$80</definedName>
    <definedName name="VALLE_IN_1993">Vallecito.Inflow!$Q$4:$Q$80</definedName>
    <definedName name="VALLE_IN_1994">Vallecito.Inflow!$R$4:$R$80</definedName>
    <definedName name="VALLE_IN_1995">Vallecito.Inflow!$S$4:$S$80</definedName>
    <definedName name="VALLE_IN_1996">Vallecito.Inflow!$T$4:$T$80</definedName>
    <definedName name="VALLE_IN_1997">Vallecito.Inflow!$U$4:$U$80</definedName>
    <definedName name="VALLE_IN_1998">Vallecito.Inflow!$V$4:$V$80</definedName>
    <definedName name="VALLE_IN_1999">Vallecito.Inflow!$W$4:$W$80</definedName>
    <definedName name="VALLE_IN_2000">Vallecito.Inflow!$X$4:$X$80</definedName>
    <definedName name="VALLE_IN_2001">Vallecito.Inflow!$Y$4:$Y$80</definedName>
    <definedName name="VALLE_IN_2002">Vallecito.Inflow!$Z$4:$Z$80</definedName>
    <definedName name="VALLE_IN_2003">Vallecito.Inflow!$AA$4:$AA$80</definedName>
    <definedName name="VALLE_IN_2004">Vallecito.Inflow!$AB$4:$AB$80</definedName>
    <definedName name="VALLE_IN_2005">Vallecito.Inflow!$AC$4:$AC$80</definedName>
    <definedName name="VALLE_IN_2006">Vallecito.Inflow!$AD$4:$AD$80</definedName>
    <definedName name="VALLE_IN_2007">Vallecito.Inflow!$AE$4:$AE$80</definedName>
    <definedName name="VALLE_IN_2008">Vallecito.Inflow!$AF$4:$AF$80</definedName>
    <definedName name="VALLE_IN_2009">Vallecito.Inflow!$AG$4:$AG$80</definedName>
    <definedName name="VALLE_IN_2010">Vallecito.Inflow!$AH$4:$AH$80</definedName>
    <definedName name="VALLE_IN_2011">Vallecito.Inflow!$AI$4:$AI$80</definedName>
    <definedName name="VALLE_IN_2012">Vallecito.Inflow!$AJ$4:$AJ$80</definedName>
    <definedName name="VALLE_IN_2013">Vallecito.Inflow!$AK$4:$AK$80</definedName>
    <definedName name="VALLE_IN_2014">Vallecito.Inflow!$AL$4:$AL$80</definedName>
    <definedName name="VALLE_IN_2015">Vallecito.Inflow!$AM$4:$AM$80</definedName>
    <definedName name="VALLE_IN_2016">Vallecito.Inflow!$AN$4:$AN$80</definedName>
    <definedName name="VALLE_IN_2017">Vallecito.Inflow!$AO$4:$AO$80</definedName>
    <definedName name="VALLE_IN_2018">Vallecito.Inflow!$AP$4:$AP$80</definedName>
    <definedName name="VALLE_IN_2019">Vallecito.Inflow!$AQ$4:$AQ$80</definedName>
    <definedName name="VALLE_IN_2020">Vallecito.Inflow!$AR$4:$AR$80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Vallecito.Inflow!$C$4:$C$80</definedName>
    <definedName name="VALLE_IN_Min">Vallecito.Inflow!$B$4:$B$80</definedName>
    <definedName name="VALLE_IN_Most">Vallecito.Inflow!$D$4:$D$80</definedName>
    <definedName name="VALLE_IN_TIME">Vallecito.Inflow!$A$4:$A$80</definedName>
    <definedName name="YRITO_IN_1981" localSheetId="10">AnimasRiverTotalOutflow!$E$4:$E$80</definedName>
    <definedName name="YRITO_IN_1981">YampaRiverInflow.TotalOutflow!$E$4:$E$80</definedName>
    <definedName name="YRITO_IN_1982" localSheetId="10">AnimasRiverTotalOutflow!$F$4:$F$80</definedName>
    <definedName name="YRITO_IN_1982">YampaRiverInflow.TotalOutflow!$F$4:$F$80</definedName>
    <definedName name="YRITO_IN_1983" localSheetId="10">AnimasRiverTotalOutflow!$G$4:$G$80</definedName>
    <definedName name="YRITO_IN_1983">YampaRiverInflow.TotalOutflow!$G$4:$G$80</definedName>
    <definedName name="YRITO_IN_1984" localSheetId="10">AnimasRiverTotalOutflow!$H$4:$H$80</definedName>
    <definedName name="YRITO_IN_1984">YampaRiverInflow.TotalOutflow!$H$4:$H$80</definedName>
    <definedName name="YRITO_IN_1985" localSheetId="10">AnimasRiverTotalOutflow!$I$4:$I$80</definedName>
    <definedName name="YRITO_IN_1985">YampaRiverInflow.TotalOutflow!$I$4:$I$80</definedName>
    <definedName name="YRITO_IN_1986" localSheetId="10">AnimasRiverTotalOutflow!$J$4:$J$80</definedName>
    <definedName name="YRITO_IN_1986">YampaRiverInflow.TotalOutflow!$J$4:$J$80</definedName>
    <definedName name="YRITO_IN_1987" localSheetId="10">AnimasRiverTotalOutflow!$K$4:$K$80</definedName>
    <definedName name="YRITO_IN_1987">YampaRiverInflow.TotalOutflow!$K$4:$K$80</definedName>
    <definedName name="YRITO_IN_1988" localSheetId="10">AnimasRiverTotalOutflow!$L$4:$L$80</definedName>
    <definedName name="YRITO_IN_1988">YampaRiverInflow.TotalOutflow!$L$4:$L$80</definedName>
    <definedName name="YRITO_IN_1989" localSheetId="10">AnimasRiverTotalOutflow!$M$4:$M$80</definedName>
    <definedName name="YRITO_IN_1989">YampaRiverInflow.TotalOutflow!$M$4:$M$80</definedName>
    <definedName name="YRITO_IN_1990" localSheetId="10">AnimasRiverTotalOutflow!$N$4:$N$80</definedName>
    <definedName name="YRITO_IN_1990">YampaRiverInflow.TotalOutflow!$N$4:$N$80</definedName>
    <definedName name="YRITO_IN_1991" localSheetId="10">AnimasRiverTotalOutflow!$O$4:$O$80</definedName>
    <definedName name="YRITO_IN_1991">YampaRiverInflow.TotalOutflow!$O$4:$O$80</definedName>
    <definedName name="YRITO_IN_1992" localSheetId="10">AnimasRiverTotalOutflow!$P$4:$P$80</definedName>
    <definedName name="YRITO_IN_1992">YampaRiverInflow.TotalOutflow!$P$4:$P$80</definedName>
    <definedName name="YRITO_IN_1993" localSheetId="10">AnimasRiverTotalOutflow!$Q$4:$Q$80</definedName>
    <definedName name="YRITO_IN_1993">YampaRiverInflow.TotalOutflow!$Q$4:$Q$80</definedName>
    <definedName name="YRITO_IN_1994" localSheetId="10">AnimasRiverTotalOutflow!$R$4:$R$80</definedName>
    <definedName name="YRITO_IN_1994">YampaRiverInflow.TotalOutflow!$R$4:$R$80</definedName>
    <definedName name="YRITO_IN_1995" localSheetId="10">AnimasRiverTotalOutflow!$S$4:$S$80</definedName>
    <definedName name="YRITO_IN_1995">YampaRiverInflow.TotalOutflow!$S$4:$S$80</definedName>
    <definedName name="YRITO_IN_1996" localSheetId="10">AnimasRiverTotalOutflow!$T$4:$T$80</definedName>
    <definedName name="YRITO_IN_1996">YampaRiverInflow.TotalOutflow!$T$4:$T$80</definedName>
    <definedName name="YRITO_IN_1997" localSheetId="10">AnimasRiverTotalOutflow!$U$4:$U$80</definedName>
    <definedName name="YRITO_IN_1997">YampaRiverInflow.TotalOutflow!$U$4:$U$80</definedName>
    <definedName name="YRITO_IN_1998" localSheetId="10">AnimasRiverTotalOutflow!$V$4:$V$80</definedName>
    <definedName name="YRITO_IN_1998">YampaRiverInflow.TotalOutflow!$V$4:$V$80</definedName>
    <definedName name="YRITO_IN_1999" localSheetId="10">AnimasRiverTotalOutflow!$W$4:$W$80</definedName>
    <definedName name="YRITO_IN_1999">YampaRiverInflow.TotalOutflow!$W$4:$W$80</definedName>
    <definedName name="YRITO_IN_2000" localSheetId="10">AnimasRiverTotalOutflow!$X$4:$X$80</definedName>
    <definedName name="YRITO_IN_2000">YampaRiverInflow.TotalOutflow!$X$4:$X$80</definedName>
    <definedName name="YRITO_IN_2001" localSheetId="10">AnimasRiverTotalOutflow!$Y$4:$Y$80</definedName>
    <definedName name="YRITO_IN_2001">YampaRiverInflow.TotalOutflow!$Y$4:$Y$80</definedName>
    <definedName name="YRITO_IN_2002" localSheetId="10">AnimasRiverTotalOutflow!$Z$4:$Z$80</definedName>
    <definedName name="YRITO_IN_2002">YampaRiverInflow.TotalOutflow!$Z$4:$Z$80</definedName>
    <definedName name="YRITO_IN_2003" localSheetId="10">AnimasRiverTotalOutflow!$AA$4:$AA$80</definedName>
    <definedName name="YRITO_IN_2003">YampaRiverInflow.TotalOutflow!$AA$4:$AA$80</definedName>
    <definedName name="YRITO_IN_2004" localSheetId="10">AnimasRiverTotalOutflow!$AB$4:$AB$80</definedName>
    <definedName name="YRITO_IN_2004">YampaRiverInflow.TotalOutflow!$AB$4:$AB$80</definedName>
    <definedName name="YRITO_IN_2005" localSheetId="10">AnimasRiverTotalOutflow!$AC$4:$AC$80</definedName>
    <definedName name="YRITO_IN_2005">YampaRiverInflow.TotalOutflow!$AC$4:$AC$80</definedName>
    <definedName name="YRITO_IN_2006" localSheetId="10">AnimasRiverTotalOutflow!$AD$4:$AD$80</definedName>
    <definedName name="YRITO_IN_2006">YampaRiverInflow.TotalOutflow!$AD$4:$AD$80</definedName>
    <definedName name="YRITO_IN_2007" localSheetId="10">AnimasRiverTotalOutflow!$AE$4:$AE$80</definedName>
    <definedName name="YRITO_IN_2007">YampaRiverInflow.TotalOutflow!$AE$4:$AE$80</definedName>
    <definedName name="YRITO_IN_2008" localSheetId="10">AnimasRiverTotalOutflow!$AF$4:$AF$80</definedName>
    <definedName name="YRITO_IN_2008">YampaRiverInflow.TotalOutflow!$AF$4:$AF$80</definedName>
    <definedName name="YRITO_IN_2009" localSheetId="10">AnimasRiverTotalOutflow!$AG$4:$AG$80</definedName>
    <definedName name="YRITO_IN_2009">YampaRiverInflow.TotalOutflow!$AG$4:$AG$80</definedName>
    <definedName name="YRITO_IN_2010" localSheetId="10">AnimasRiverTotalOutflow!$AH$4:$AH$80</definedName>
    <definedName name="YRITO_IN_2010">YampaRiverInflow.TotalOutflow!$AH$4:$AH$80</definedName>
    <definedName name="YRITO_IN_2011">YampaRiverInflow.TotalOutflow!$AI$4:$AI$80</definedName>
    <definedName name="YRITO_IN_2012">YampaRiverInflow.TotalOutflow!$AJ$4:$AJ$80</definedName>
    <definedName name="YRITO_IN_2013">YampaRiverInflow.TotalOutflow!$AK$4:$AK$80</definedName>
    <definedName name="YRITO_IN_2014">YampaRiverInflow.TotalOutflow!$AL$4:$AL$80</definedName>
    <definedName name="YRITO_IN_2015">YampaRiverInflow.TotalOutflow!$AM$4:$AM$80</definedName>
    <definedName name="YRITO_IN_2016">YampaRiverInflow.TotalOutflow!$AN$4:$AN$80</definedName>
    <definedName name="YRITO_IN_2017">YampaRiverInflow.TotalOutflow!$AO$4:$AO$80</definedName>
    <definedName name="YRITO_IN_2018">YampaRiverInflow.TotalOutflow!$AP$4:$AP$80</definedName>
    <definedName name="YRITO_IN_2019">YampaRiverInflow.TotalOutflow!$AQ$4:$AQ$80</definedName>
    <definedName name="YRITO_IN_2020">YampaRiverInflow.TotalOutflow!$AR$4:$AR$80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AnimasRiverTotalOutflow!$C$4:$C$80</definedName>
    <definedName name="YRITO_IN_Max">YampaRiverInflow.TotalOutflow!$C$4:$C$80</definedName>
    <definedName name="YRITO_IN_Min" localSheetId="10">AnimasRiverTotalOutflow!$B$4:$B$80</definedName>
    <definedName name="YRITO_IN_Min">YampaRiverInflow.TotalOutflow!$B$4:$B$80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C2BE9C3A-8311-4F26-A8BF-2D1F5E4DE3B8}">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E70FED50-EF4D-4E7C-9BB4-02A32D47CEDF}">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516A56FD-C4A1-4671-B63C-471F28016172}">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B5F10234-92B2-481D-8255-079FA10FE17E}">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F909DAC6-60AF-43B0-A59D-E6F30284461E}">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35276C4A-56E1-411F-9D97-BB20F8C04B54}">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1348672C-61F8-46FB-9857-ECE522213B7B}">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DF924E0D-CD62-4F21-80C3-09ADCA2C9CCD}">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5A485AFA-3C69-4B47-B748-D806F3FF06FE}">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92349DA5-1CCA-45F9-81A1-15156B34C541}">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<sst xmlns="http://schemas.openxmlformats.org/spreadsheetml/2006/main" count="1174" uniqueCount="69">
  <si>
    <t>Min</t>
  </si>
  <si>
    <t>Max</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</si>
  <si>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</si>
  <si>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</si>
  <si>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</si>
  <si>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</si>
  <si>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</si>
  <si>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</si>
  <si>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</si>
  <si>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</si>
  <si>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</si>
  <si>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</si>
  <si>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</si>
  <si>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</si>
  <si>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</si>
  <si>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</si>
  <si>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</si>
  <si>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</si>
  <si>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</si>
  <si>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</si>
  <si>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</si>
  <si>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</si>
  <si>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</si>
  <si>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</si>
  <si>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</si>
  <si>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</si>
  <si>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</si>
  <si>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</si>
  <si>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</si>
  <si>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</si>
  <si>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</si>
  <si>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</si>
  <si>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</si>
  <si>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</si>
  <si>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</si>
  <si>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</si>
  <si>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</si>
  <si>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</si>
  <si>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</si>
  <si>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</si>
  <si>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</si>
  <si>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</si>
  <si>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</si>
  <si>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</si>
  <si>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</si>
  <si>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</si>
  <si>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</si>
  <si>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</si>
  <si>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</si>
  <si>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</si>
  <si>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</si>
  <si>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</si>
  <si>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</si>
  <si>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</si>
  <si>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</si>
  <si>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</si>
  <si>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MPOIN_IN_</t>
  </si>
  <si>
    <t>Gains Crystal to Grand Junction</t>
  </si>
  <si>
    <t>ImpToMex_In</t>
  </si>
  <si>
    <t>HvrToDvs_In</t>
  </si>
  <si>
    <t>PkrToImp_In</t>
  </si>
  <si>
    <t>DvsToPkr_In</t>
  </si>
  <si>
    <t>Determination of Deterministic or Ensemble run for lower basin demads.  These values should never change</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</si>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</sst>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D9D9D9"/>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theme="0" tint="-0.14999847407452621"/>
        <bgColor indexed="64"/>
      </patternFill>
    </fill>
    <fill>
      <patternFill patternType="solid">
        <fgColor rgb="FF76933C"/>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7">
    <border>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18">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2" borderId="0" xfId="0" applyFont="1" applyFill="1" applyAlignment="1">
      <alignment horizontal="center"/>
    </xf>
    <xf numFmtId="0" fontId="0" fillId="0" borderId="0" xfId="0" applyAlignment="1">
      <alignment horizontal="center"/>
    </xf>
    <xf numFmtId="0" fontId="2" fillId="0" borderId="0" xfId="0" applyFont="1" applyAlignment="1">
      <alignment horizontal="center"/>
    </xf>
    <xf numFmtId="164" fontId="2" fillId="2" borderId="2" xfId="0" applyNumberFormat="1" applyFont="1" applyFill="1" applyBorder="1" applyAlignment="1">
      <alignment horizontal="center"/>
    </xf>
    <xf numFmtId="0" fontId="2" fillId="2" borderId="3" xfId="0" applyFont="1" applyFill="1" applyBorder="1" applyAlignment="1">
      <alignment horizontal="center"/>
    </xf>
    <xf numFmtId="164" fontId="2" fillId="2" borderId="4" xfId="0" applyNumberFormat="1" applyFont="1" applyFill="1" applyBorder="1" applyAlignment="1">
      <alignment horizontal="center"/>
    </xf>
    <xf numFmtId="2" fontId="0" fillId="0" borderId="0" xfId="0" applyNumberFormat="1" applyAlignment="1">
      <alignment horizontal="center"/>
    </xf>
    <xf numFmtId="2" fontId="0" fillId="0" borderId="0" xfId="0" applyNumberFormat="1"/>
    <xf numFmtId="164" fontId="2" fillId="0" borderId="0" xfId="0" applyNumberFormat="1" applyFont="1" applyAlignment="1">
      <alignment horizontal="center"/>
    </xf>
    <xf numFmtId="0" fontId="2" fillId="0" borderId="1" xfId="0" applyFont="1" applyBorder="1" applyAlignment="1">
      <alignment horizontal="center"/>
    </xf>
    <xf numFmtId="0" fontId="2" fillId="3" borderId="0" xfId="0" applyFont="1" applyFill="1" applyAlignment="1">
      <alignment horizontal="center"/>
    </xf>
    <xf numFmtId="0" fontId="2" fillId="3" borderId="0" xfId="0" applyFont="1" applyFill="1" applyAlignment="1">
      <alignment horizontal="center"/>
    </xf>
    <xf numFmtId="0" fontId="2" fillId="3" borderId="0" xfId="0" applyFont="1" applyFill="1" applyAlignment="1">
      <alignment horizontal="right"/>
    </xf>
    <xf numFmtId="0" fontId="2" fillId="0" borderId="2" xfId="0" applyFont="1" applyBorder="1" applyAlignment="1">
      <alignment horizontal="center"/>
    </xf>
    <xf numFmtId="0" fontId="2" fillId="3" borderId="3" xfId="0" applyFont="1" applyFill="1" applyBorder="1" applyAlignment="1">
      <alignment horizontal="center"/>
    </xf>
    <xf numFmtId="17" fontId="2" fillId="0" borderId="1" xfId="0" applyNumberFormat="1" applyFont="1" applyBorder="1" applyAlignment="1">
      <alignment horizontal="center"/>
    </xf>
    <xf numFmtId="0" fontId="0" fillId="0" borderId="0" xfId="0" applyAlignment="1">
      <alignment horizontal="right"/>
    </xf>
    <xf numFmtId="0" fontId="2" fillId="4" borderId="1" xfId="0" applyFont="1" applyFill="1" applyBorder="1" applyAlignment="1">
      <alignment horizontal="center"/>
    </xf>
    <xf numFmtId="0" fontId="2" fillId="4" borderId="0" xfId="0" applyFont="1" applyFill="1" applyAlignment="1">
      <alignment horizontal="center"/>
    </xf>
    <xf numFmtId="0" fontId="2" fillId="4" borderId="0" xfId="0" applyFont="1" applyFill="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17" fontId="2" fillId="4" borderId="1" xfId="0" applyNumberFormat="1" applyFont="1" applyFill="1" applyBorder="1" applyAlignment="1">
      <alignment horizontal="center"/>
    </xf>
    <xf numFmtId="2" fontId="0" fillId="0" borderId="0" xfId="0" applyNumberFormat="1" applyAlignment="1">
      <alignment horizontal="right"/>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0" xfId="0" applyFont="1" applyFill="1" applyAlignment="1">
      <alignment horizontal="right"/>
    </xf>
    <xf numFmtId="0" fontId="2" fillId="5" borderId="2" xfId="0" applyFont="1" applyFill="1" applyBorder="1" applyAlignment="1">
      <alignment horizontal="center"/>
    </xf>
    <xf numFmtId="0" fontId="2" fillId="5" borderId="3" xfId="0" applyFont="1" applyFill="1" applyBorder="1" applyAlignment="1">
      <alignment horizontal="center"/>
    </xf>
    <xf numFmtId="17" fontId="2" fillId="5" borderId="1" xfId="0" applyNumberFormat="1" applyFont="1" applyFill="1" applyBorder="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2" xfId="0" applyFont="1" applyFill="1" applyBorder="1" applyAlignment="1">
      <alignment horizontal="center"/>
    </xf>
    <xf numFmtId="0" fontId="2" fillId="6" borderId="3"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2" xfId="0" applyFont="1" applyFill="1" applyBorder="1" applyAlignment="1">
      <alignment horizontal="center"/>
    </xf>
    <xf numFmtId="0" fontId="2" fillId="7" borderId="3" xfId="0" applyFont="1" applyFill="1" applyBorder="1" applyAlignment="1">
      <alignment horizontal="center"/>
    </xf>
    <xf numFmtId="17" fontId="2" fillId="7" borderId="1" xfId="0" applyNumberFormat="1" applyFont="1" applyFill="1" applyBorder="1" applyAlignment="1">
      <alignment horizontal="center"/>
    </xf>
    <xf numFmtId="2" fontId="3" fillId="0" borderId="0" xfId="0" applyNumberFormat="1" applyFont="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0" xfId="0" applyFont="1" applyFill="1"/>
    <xf numFmtId="0" fontId="2" fillId="8" borderId="2" xfId="0" applyFont="1" applyFill="1" applyBorder="1" applyAlignment="1">
      <alignment horizontal="center"/>
    </xf>
    <xf numFmtId="0" fontId="2" fillId="8" borderId="3" xfId="0" applyFont="1" applyFill="1" applyBorder="1" applyAlignment="1">
      <alignment horizontal="center"/>
    </xf>
    <xf numFmtId="17" fontId="2" fillId="8"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2" xfId="0" applyFont="1" applyFill="1" applyBorder="1" applyAlignment="1">
      <alignment horizontal="center"/>
    </xf>
    <xf numFmtId="0" fontId="2" fillId="9" borderId="3" xfId="0" applyFont="1" applyFill="1" applyBorder="1" applyAlignment="1">
      <alignment horizontal="center"/>
    </xf>
    <xf numFmtId="17" fontId="2" fillId="9" borderId="1" xfId="0" applyNumberFormat="1" applyFon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2" xfId="0" applyFont="1" applyFill="1" applyBorder="1" applyAlignment="1">
      <alignment horizontal="center"/>
    </xf>
    <xf numFmtId="0" fontId="2" fillId="10" borderId="3" xfId="0" applyFont="1" applyFill="1" applyBorder="1" applyAlignment="1">
      <alignment horizontal="center"/>
    </xf>
    <xf numFmtId="17" fontId="2" fillId="10" borderId="1" xfId="0" applyNumberFormat="1" applyFont="1" applyFill="1" applyBorder="1" applyAlignment="1">
      <alignment horizontal="center"/>
    </xf>
    <xf numFmtId="0" fontId="2" fillId="11" borderId="0" xfId="0" applyFont="1" applyFill="1" applyAlignment="1">
      <alignment horizontal="center"/>
    </xf>
    <xf numFmtId="0" fontId="2" fillId="11" borderId="0" xfId="0" applyFont="1" applyFill="1" applyAlignment="1">
      <alignment horizontal="center"/>
    </xf>
    <xf numFmtId="0" fontId="2" fillId="11" borderId="3" xfId="0" applyFont="1" applyFill="1" applyBorder="1" applyAlignment="1">
      <alignment horizontal="center"/>
    </xf>
    <xf numFmtId="17" fontId="2" fillId="11" borderId="1" xfId="0" applyNumberFormat="1" applyFont="1" applyFill="1" applyBorder="1" applyAlignment="1">
      <alignment horizontal="center"/>
    </xf>
    <xf numFmtId="0" fontId="0" fillId="12" borderId="0" xfId="0" applyFill="1"/>
    <xf numFmtId="0" fontId="0" fillId="12" borderId="1" xfId="0" applyFill="1" applyBorder="1"/>
    <xf numFmtId="0" fontId="0" fillId="0" borderId="5" xfId="0" applyBorder="1"/>
    <xf numFmtId="0" fontId="0" fillId="0" borderId="1" xfId="0" applyBorder="1"/>
    <xf numFmtId="0" fontId="0" fillId="0" borderId="6" xfId="0" applyBorder="1"/>
    <xf numFmtId="0" fontId="0" fillId="0" borderId="3" xfId="0" applyBorder="1"/>
    <xf numFmtId="0" fontId="0" fillId="0" borderId="2" xfId="0" applyBorder="1"/>
    <xf numFmtId="0" fontId="2" fillId="13" borderId="1" xfId="0" applyFont="1" applyFill="1" applyBorder="1" applyAlignment="1">
      <alignment horizontal="center"/>
    </xf>
    <xf numFmtId="0" fontId="2" fillId="13" borderId="0" xfId="0" applyFont="1" applyFill="1" applyAlignment="1">
      <alignment horizontal="center"/>
    </xf>
    <xf numFmtId="0" fontId="2" fillId="13" borderId="0" xfId="0" applyFont="1" applyFill="1" applyAlignment="1">
      <alignment horizontal="center"/>
    </xf>
    <xf numFmtId="0" fontId="2" fillId="13" borderId="2" xfId="0" applyFont="1" applyFill="1" applyBorder="1" applyAlignment="1">
      <alignment horizontal="center"/>
    </xf>
    <xf numFmtId="0" fontId="2" fillId="13" borderId="3" xfId="0" applyFont="1" applyFill="1" applyBorder="1" applyAlignment="1">
      <alignment horizontal="center"/>
    </xf>
    <xf numFmtId="17" fontId="2" fillId="13" borderId="1" xfId="0" applyNumberFormat="1" applyFont="1" applyFill="1" applyBorder="1" applyAlignment="1">
      <alignment horizontal="center"/>
    </xf>
    <xf numFmtId="2" fontId="0" fillId="12" borderId="0" xfId="0" applyNumberFormat="1" applyFill="1"/>
    <xf numFmtId="2" fontId="0" fillId="12"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2" xfId="0" applyFont="1" applyFill="1" applyBorder="1" applyAlignment="1">
      <alignment horizontal="center"/>
    </xf>
    <xf numFmtId="0" fontId="2" fillId="14" borderId="3" xfId="0" applyFont="1" applyFill="1" applyBorder="1" applyAlignment="1">
      <alignment horizontal="center"/>
    </xf>
    <xf numFmtId="17" fontId="2" fillId="14" borderId="1" xfId="0" applyNumberFormat="1" applyFont="1" applyFill="1" applyBorder="1" applyAlignment="1">
      <alignment horizontal="center"/>
    </xf>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2" borderId="0" xfId="0" applyNumberFormat="1" applyFill="1" applyAlignment="1">
      <alignment horizontal="center"/>
    </xf>
    <xf numFmtId="0" fontId="2" fillId="15" borderId="1" xfId="0" applyFont="1" applyFill="1" applyBorder="1" applyAlignment="1">
      <alignment horizontal="center"/>
    </xf>
    <xf numFmtId="0" fontId="2" fillId="15" borderId="2" xfId="0" applyFont="1" applyFill="1" applyBorder="1" applyAlignment="1">
      <alignment horizontal="center"/>
    </xf>
    <xf numFmtId="0" fontId="2" fillId="15" borderId="3" xfId="0" applyFont="1" applyFill="1" applyBorder="1" applyAlignment="1">
      <alignment horizontal="center"/>
    </xf>
    <xf numFmtId="17" fontId="2" fillId="15" borderId="1" xfId="0" applyNumberFormat="1" applyFon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2" xfId="0" applyFont="1" applyFill="1" applyBorder="1" applyAlignment="1">
      <alignment horizontal="center"/>
    </xf>
    <xf numFmtId="0" fontId="2" fillId="16" borderId="3" xfId="0" applyFont="1" applyFill="1" applyBorder="1" applyAlignment="1">
      <alignment horizontal="center"/>
    </xf>
    <xf numFmtId="17" fontId="2" fillId="16" borderId="1" xfId="0" applyNumberFormat="1" applyFont="1" applyFill="1" applyBorder="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2" xfId="0" applyFont="1" applyFill="1" applyBorder="1" applyAlignment="1">
      <alignment horizontal="center"/>
    </xf>
    <xf numFmtId="0" fontId="2" fillId="17" borderId="3" xfId="0" applyFont="1" applyFill="1" applyBorder="1" applyAlignment="1">
      <alignment horizontal="center"/>
    </xf>
    <xf numFmtId="17" fontId="2" fillId="17" borderId="1" xfId="0" applyNumberFormat="1" applyFont="1" applyFill="1" applyBorder="1" applyAlignment="1">
      <alignment horizontal="center"/>
    </xf>
    <xf numFmtId="17" fontId="2" fillId="0" borderId="0" xfId="0" applyNumberFormat="1" applyFont="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55672-C188-4343-832C-C232BC318C90}">
  <sheetPr codeName="Sheet3">
    <tabColor rgb="FF8DD3C7"/>
  </sheetPr>
  <dimension ref="A1:ALQ80"/>
  <sheetViews>
    <sheetView tabSelected="1" zoomScaleNormal="100" workbookViewId="0">
      <selection activeCell="D4" sqref="D4"/>
    </sheetView>
  </sheetViews>
  <sheetFormatPr defaultColWidth="18.7109375" defaultRowHeight="12.75" customHeight="1" x14ac:dyDescent="0.25"/>
  <cols>
    <col min="1" max="1" width="7.5703125" style="11" customWidth="1"/>
    <col min="2" max="4" width="7.5703125" style="5" customWidth="1"/>
    <col min="5" max="5" width="9.140625" style="4" customWidth="1"/>
    <col min="6" max="30" width="8" style="4" customWidth="1"/>
    <col min="31" max="31" width="8" style="4" bestFit="1" customWidth="1"/>
    <col min="32" max="32" width="8.28515625" style="4" customWidth="1"/>
    <col min="33" max="54" width="8.85546875" style="4" customWidth="1"/>
    <col min="55" max="16384" width="18.7109375" style="4"/>
  </cols>
  <sheetData>
    <row r="1" spans="1:54" ht="1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54" s="5" customFormat="1" ht="15" x14ac:dyDescent="0.25">
      <c r="A2" s="1"/>
      <c r="B2" s="3" t="s">
        <v>0</v>
      </c>
      <c r="C2" s="3" t="s">
        <v>1</v>
      </c>
      <c r="D2" s="3" t="s">
        <v>2</v>
      </c>
      <c r="E2" s="3">
        <v>1981</v>
      </c>
      <c r="F2" s="3">
        <v>1982</v>
      </c>
      <c r="G2" s="3">
        <v>1983</v>
      </c>
      <c r="H2" s="3">
        <v>1984</v>
      </c>
      <c r="I2" s="3">
        <v>1985</v>
      </c>
      <c r="J2" s="3">
        <v>1986</v>
      </c>
      <c r="K2" s="3">
        <v>1987</v>
      </c>
      <c r="L2" s="3">
        <v>1988</v>
      </c>
      <c r="M2" s="3">
        <v>1989</v>
      </c>
      <c r="N2" s="3">
        <v>1990</v>
      </c>
      <c r="O2" s="3">
        <v>1991</v>
      </c>
      <c r="P2" s="3">
        <v>1992</v>
      </c>
      <c r="Q2" s="3">
        <v>1993</v>
      </c>
      <c r="R2" s="3">
        <v>1994</v>
      </c>
      <c r="S2" s="3">
        <v>1995</v>
      </c>
      <c r="T2" s="3">
        <v>1996</v>
      </c>
      <c r="U2" s="3">
        <v>1997</v>
      </c>
      <c r="V2" s="3">
        <v>1998</v>
      </c>
      <c r="W2" s="3">
        <v>1999</v>
      </c>
      <c r="X2" s="3">
        <v>2000</v>
      </c>
      <c r="Y2" s="3">
        <v>2001</v>
      </c>
      <c r="Z2" s="3">
        <v>2002</v>
      </c>
      <c r="AA2" s="3">
        <v>2003</v>
      </c>
      <c r="AB2" s="3">
        <v>2004</v>
      </c>
      <c r="AC2" s="3">
        <v>2005</v>
      </c>
      <c r="AD2" s="3">
        <v>2006</v>
      </c>
      <c r="AE2" s="3">
        <v>2007</v>
      </c>
      <c r="AF2" s="3">
        <v>2008</v>
      </c>
      <c r="AG2" s="3">
        <v>2009</v>
      </c>
      <c r="AH2" s="3">
        <v>2010</v>
      </c>
      <c r="AI2" s="3">
        <v>2011</v>
      </c>
      <c r="AJ2" s="3">
        <v>2012</v>
      </c>
      <c r="AK2" s="3">
        <v>2013</v>
      </c>
      <c r="AL2" s="3">
        <v>2014</v>
      </c>
      <c r="AM2" s="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
      <c r="B3" s="7" t="s">
        <v>3</v>
      </c>
      <c r="C3" s="7" t="s">
        <v>4</v>
      </c>
      <c r="D3" s="7" t="s">
        <v>5</v>
      </c>
      <c r="E3" s="7" t="s">
        <v>6</v>
      </c>
      <c r="F3" s="7" t="s">
        <v>7</v>
      </c>
      <c r="G3" s="7" t="s">
        <v>8</v>
      </c>
      <c r="H3" s="7" t="s">
        <v>9</v>
      </c>
      <c r="I3" s="7" t="s">
        <v>10</v>
      </c>
      <c r="J3" s="7" t="s">
        <v>11</v>
      </c>
      <c r="K3" s="7" t="s">
        <v>12</v>
      </c>
      <c r="L3" s="7" t="s">
        <v>13</v>
      </c>
      <c r="M3" s="7" t="s">
        <v>14</v>
      </c>
      <c r="N3" s="7" t="s">
        <v>15</v>
      </c>
      <c r="O3" s="7" t="s">
        <v>16</v>
      </c>
      <c r="P3" s="7" t="s">
        <v>17</v>
      </c>
      <c r="Q3" s="7" t="s">
        <v>18</v>
      </c>
      <c r="R3" s="7" t="s">
        <v>19</v>
      </c>
      <c r="S3" s="7" t="s">
        <v>20</v>
      </c>
      <c r="T3" s="7" t="s">
        <v>21</v>
      </c>
      <c r="U3" s="7" t="s">
        <v>22</v>
      </c>
      <c r="V3" s="7" t="s">
        <v>23</v>
      </c>
      <c r="W3" s="7" t="s">
        <v>24</v>
      </c>
      <c r="X3" s="7" t="s">
        <v>25</v>
      </c>
      <c r="Y3" s="7" t="s">
        <v>26</v>
      </c>
      <c r="Z3" s="7" t="s">
        <v>27</v>
      </c>
      <c r="AA3" s="7" t="s">
        <v>28</v>
      </c>
      <c r="AB3" s="7" t="s">
        <v>29</v>
      </c>
      <c r="AC3" s="7" t="s">
        <v>30</v>
      </c>
      <c r="AD3" s="7" t="s">
        <v>31</v>
      </c>
      <c r="AE3" s="7" t="s">
        <v>32</v>
      </c>
      <c r="AF3" s="7" t="s">
        <v>33</v>
      </c>
      <c r="AG3" s="7" t="s">
        <v>34</v>
      </c>
      <c r="AH3" s="7" t="s">
        <v>35</v>
      </c>
      <c r="AI3" s="7" t="s">
        <v>36</v>
      </c>
      <c r="AJ3" s="7" t="s">
        <v>37</v>
      </c>
      <c r="AK3" s="7" t="s">
        <v>38</v>
      </c>
      <c r="AL3" s="7" t="s">
        <v>39</v>
      </c>
      <c r="AM3" s="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8">
        <v>44166</v>
      </c>
      <c r="B4"/>
      <c r="C4"/>
      <c r="D4">
        <v>19</v>
      </c>
      <c r="E4">
        <v>21.661000000000001</v>
      </c>
      <c r="F4">
        <v>20.166</v>
      </c>
      <c r="G4">
        <v>19.081</v>
      </c>
      <c r="H4">
        <v>19.832000000000001</v>
      </c>
      <c r="I4">
        <v>18.969000000000001</v>
      </c>
      <c r="J4">
        <v>18.957000000000001</v>
      </c>
      <c r="K4">
        <v>18.995999999999999</v>
      </c>
      <c r="L4">
        <v>19.917000000000002</v>
      </c>
      <c r="M4">
        <v>18.936</v>
      </c>
      <c r="N4">
        <v>19.064</v>
      </c>
      <c r="O4">
        <v>19.103999999999999</v>
      </c>
      <c r="P4">
        <v>18.943000000000001</v>
      </c>
      <c r="Q4">
        <v>18.942</v>
      </c>
      <c r="R4">
        <v>18.946999999999999</v>
      </c>
      <c r="S4">
        <v>18.951000000000001</v>
      </c>
      <c r="T4">
        <v>19.709</v>
      </c>
      <c r="U4">
        <v>18.984000000000002</v>
      </c>
      <c r="V4">
        <v>18.948</v>
      </c>
      <c r="W4">
        <v>20.085000000000001</v>
      </c>
      <c r="X4">
        <v>19</v>
      </c>
      <c r="Y4">
        <v>19.001999999999999</v>
      </c>
      <c r="Z4">
        <v>18.954000000000001</v>
      </c>
      <c r="AA4">
        <v>18.940000000000001</v>
      </c>
      <c r="AB4">
        <v>19.100999999999999</v>
      </c>
      <c r="AC4">
        <v>18.963000000000001</v>
      </c>
      <c r="AD4">
        <v>18.954000000000001</v>
      </c>
      <c r="AE4">
        <v>19.318999999999999</v>
      </c>
      <c r="AF4">
        <v>19.018000000000001</v>
      </c>
      <c r="AG4">
        <v>19.120999999999999</v>
      </c>
      <c r="AH4">
        <v>18.937999999999999</v>
      </c>
      <c r="AI4" s="4">
        <v>20.713000000000001</v>
      </c>
      <c r="AJ4" s="4">
        <v>18.946000000000002</v>
      </c>
      <c r="AK4" s="4">
        <v>19.818000000000001</v>
      </c>
      <c r="AL4" s="4">
        <v>18.954999999999998</v>
      </c>
      <c r="AM4" s="4">
        <v>19.465</v>
      </c>
    </row>
    <row r="5" spans="1:54" ht="15" x14ac:dyDescent="0.25">
      <c r="A5" s="1">
        <v>44197</v>
      </c>
      <c r="B5"/>
      <c r="C5"/>
      <c r="D5">
        <v>18</v>
      </c>
      <c r="E5">
        <v>21.437999999999999</v>
      </c>
      <c r="F5">
        <v>18.61</v>
      </c>
      <c r="G5">
        <v>18</v>
      </c>
      <c r="H5">
        <v>20.742999999999999</v>
      </c>
      <c r="I5">
        <v>18.114999999999998</v>
      </c>
      <c r="J5">
        <v>17.849</v>
      </c>
      <c r="K5">
        <v>17.859000000000002</v>
      </c>
      <c r="L5">
        <v>18.338000000000001</v>
      </c>
      <c r="M5">
        <v>17.826000000000001</v>
      </c>
      <c r="N5">
        <v>18.172000000000001</v>
      </c>
      <c r="O5">
        <v>17.998999999999999</v>
      </c>
      <c r="P5">
        <v>17.792000000000002</v>
      </c>
      <c r="Q5">
        <v>18.100000000000001</v>
      </c>
      <c r="R5">
        <v>17.809000000000001</v>
      </c>
      <c r="S5">
        <v>17.861999999999998</v>
      </c>
      <c r="T5">
        <v>18.170000000000002</v>
      </c>
      <c r="U5">
        <v>17.873000000000001</v>
      </c>
      <c r="V5">
        <v>17.978000000000002</v>
      </c>
      <c r="W5">
        <v>19.722999999999999</v>
      </c>
      <c r="X5">
        <v>21.106999999999999</v>
      </c>
      <c r="Y5">
        <v>17.879000000000001</v>
      </c>
      <c r="Z5">
        <v>17.966000000000001</v>
      </c>
      <c r="AA5">
        <v>17.88</v>
      </c>
      <c r="AB5">
        <v>18.073</v>
      </c>
      <c r="AC5">
        <v>21.844999999999999</v>
      </c>
      <c r="AD5">
        <v>17.902999999999999</v>
      </c>
      <c r="AE5">
        <v>19.292999999999999</v>
      </c>
      <c r="AF5">
        <v>17.896000000000001</v>
      </c>
      <c r="AG5">
        <v>17.959</v>
      </c>
      <c r="AH5">
        <v>17.809000000000001</v>
      </c>
      <c r="AI5" s="4">
        <v>19.925000000000001</v>
      </c>
      <c r="AJ5" s="4">
        <v>18.757999999999999</v>
      </c>
      <c r="AK5" s="4">
        <v>18.404</v>
      </c>
      <c r="AL5" s="4">
        <v>17.835999999999999</v>
      </c>
      <c r="AM5" s="4">
        <v>18.190000000000001</v>
      </c>
    </row>
    <row r="6" spans="1:54" ht="15" x14ac:dyDescent="0.25">
      <c r="A6" s="1">
        <v>44228</v>
      </c>
      <c r="B6"/>
      <c r="C6"/>
      <c r="D6">
        <v>17</v>
      </c>
      <c r="E6">
        <v>18.425000000000001</v>
      </c>
      <c r="F6">
        <v>16.47</v>
      </c>
      <c r="G6">
        <v>16.361000000000001</v>
      </c>
      <c r="H6">
        <v>16.545000000000002</v>
      </c>
      <c r="I6">
        <v>16.295000000000002</v>
      </c>
      <c r="J6">
        <v>27.507000000000001</v>
      </c>
      <c r="K6">
        <v>18.172000000000001</v>
      </c>
      <c r="L6">
        <v>15.859</v>
      </c>
      <c r="M6">
        <v>15.657</v>
      </c>
      <c r="N6">
        <v>17.597000000000001</v>
      </c>
      <c r="O6">
        <v>17.128</v>
      </c>
      <c r="P6">
        <v>15.922000000000001</v>
      </c>
      <c r="Q6">
        <v>17.789000000000001</v>
      </c>
      <c r="R6">
        <v>15.584</v>
      </c>
      <c r="S6">
        <v>19.564</v>
      </c>
      <c r="T6">
        <v>18.629000000000001</v>
      </c>
      <c r="U6">
        <v>15.56</v>
      </c>
      <c r="V6">
        <v>17</v>
      </c>
      <c r="W6">
        <v>20.777999999999999</v>
      </c>
      <c r="X6">
        <v>22.922999999999998</v>
      </c>
      <c r="Y6">
        <v>19.007000000000001</v>
      </c>
      <c r="Z6">
        <v>15.772</v>
      </c>
      <c r="AA6">
        <v>19.603000000000002</v>
      </c>
      <c r="AB6">
        <v>16.106999999999999</v>
      </c>
      <c r="AC6">
        <v>19.245000000000001</v>
      </c>
      <c r="AD6">
        <v>15.571999999999999</v>
      </c>
      <c r="AE6">
        <v>19.172000000000001</v>
      </c>
      <c r="AF6">
        <v>15.593999999999999</v>
      </c>
      <c r="AG6">
        <v>16.802</v>
      </c>
      <c r="AH6">
        <v>15.491</v>
      </c>
      <c r="AI6" s="4">
        <v>17.117000000000001</v>
      </c>
      <c r="AJ6" s="4">
        <v>16.471</v>
      </c>
      <c r="AK6" s="4">
        <v>16.510000000000002</v>
      </c>
      <c r="AL6" s="4">
        <v>17.992000000000001</v>
      </c>
      <c r="AM6" s="4">
        <v>18.86</v>
      </c>
    </row>
    <row r="7" spans="1:54" ht="15" x14ac:dyDescent="0.25">
      <c r="A7" s="1">
        <v>44256</v>
      </c>
      <c r="B7"/>
      <c r="C7"/>
      <c r="D7">
        <v>25</v>
      </c>
      <c r="E7">
        <v>18.021999999999998</v>
      </c>
      <c r="F7">
        <v>24.004000000000001</v>
      </c>
      <c r="G7">
        <v>24.759</v>
      </c>
      <c r="H7">
        <v>14.778</v>
      </c>
      <c r="I7">
        <v>23.491</v>
      </c>
      <c r="J7">
        <v>41.29</v>
      </c>
      <c r="K7">
        <v>20.32</v>
      </c>
      <c r="L7">
        <v>20.928999999999998</v>
      </c>
      <c r="M7">
        <v>36.792000000000002</v>
      </c>
      <c r="N7">
        <v>25.321000000000002</v>
      </c>
      <c r="O7">
        <v>22.390999999999998</v>
      </c>
      <c r="P7">
        <v>21.356000000000002</v>
      </c>
      <c r="Q7">
        <v>27.641999999999999</v>
      </c>
      <c r="R7">
        <v>26.488</v>
      </c>
      <c r="S7">
        <v>40.682000000000002</v>
      </c>
      <c r="T7">
        <v>25.201000000000001</v>
      </c>
      <c r="U7">
        <v>27.308</v>
      </c>
      <c r="V7">
        <v>26.068999999999999</v>
      </c>
      <c r="W7">
        <v>25</v>
      </c>
      <c r="X7">
        <v>23.413</v>
      </c>
      <c r="Y7">
        <v>25.651</v>
      </c>
      <c r="Z7">
        <v>17.052</v>
      </c>
      <c r="AA7">
        <v>25.062999999999999</v>
      </c>
      <c r="AB7">
        <v>37.018000000000001</v>
      </c>
      <c r="AC7">
        <v>18.71</v>
      </c>
      <c r="AD7">
        <v>21.065999999999999</v>
      </c>
      <c r="AE7">
        <v>36.917999999999999</v>
      </c>
      <c r="AF7">
        <v>13.815</v>
      </c>
      <c r="AG7">
        <v>33.021000000000001</v>
      </c>
      <c r="AH7">
        <v>17.062999999999999</v>
      </c>
      <c r="AI7" s="4">
        <v>27.06</v>
      </c>
      <c r="AJ7" s="4">
        <v>29.646999999999998</v>
      </c>
      <c r="AK7" s="4">
        <v>21.099</v>
      </c>
      <c r="AL7" s="4">
        <v>17.555</v>
      </c>
      <c r="AM7" s="4">
        <v>27.640999999999998</v>
      </c>
    </row>
    <row r="8" spans="1:54" ht="15" x14ac:dyDescent="0.25">
      <c r="A8" s="1">
        <v>44287</v>
      </c>
      <c r="B8"/>
      <c r="C8"/>
      <c r="D8">
        <v>50</v>
      </c>
      <c r="E8">
        <v>42.972000000000001</v>
      </c>
      <c r="F8">
        <v>46.726999999999997</v>
      </c>
      <c r="G8">
        <v>28.992000000000001</v>
      </c>
      <c r="H8">
        <v>35.296999999999997</v>
      </c>
      <c r="I8">
        <v>61.173999999999999</v>
      </c>
      <c r="J8">
        <v>65.662000000000006</v>
      </c>
      <c r="K8">
        <v>45.198</v>
      </c>
      <c r="L8">
        <v>56.554000000000002</v>
      </c>
      <c r="M8">
        <v>87.069000000000003</v>
      </c>
      <c r="N8">
        <v>54.899000000000001</v>
      </c>
      <c r="O8">
        <v>42.253</v>
      </c>
      <c r="P8">
        <v>52.192</v>
      </c>
      <c r="Q8">
        <v>82.1</v>
      </c>
      <c r="R8">
        <v>48.491999999999997</v>
      </c>
      <c r="S8">
        <v>52.381999999999998</v>
      </c>
      <c r="T8">
        <v>69.063999999999993</v>
      </c>
      <c r="U8">
        <v>59.378</v>
      </c>
      <c r="V8">
        <v>43.003999999999998</v>
      </c>
      <c r="W8">
        <v>34.487000000000002</v>
      </c>
      <c r="X8">
        <v>67.447999999999993</v>
      </c>
      <c r="Y8">
        <v>54.051000000000002</v>
      </c>
      <c r="Z8">
        <v>41.843000000000004</v>
      </c>
      <c r="AA8">
        <v>44.954000000000001</v>
      </c>
      <c r="AB8">
        <v>73.364999999999995</v>
      </c>
      <c r="AC8">
        <v>50</v>
      </c>
      <c r="AD8">
        <v>64.858000000000004</v>
      </c>
      <c r="AE8">
        <v>46.228999999999999</v>
      </c>
      <c r="AF8">
        <v>48.926000000000002</v>
      </c>
      <c r="AG8">
        <v>60.622</v>
      </c>
      <c r="AH8">
        <v>49.762</v>
      </c>
      <c r="AI8" s="4">
        <v>63.947000000000003</v>
      </c>
      <c r="AJ8" s="4">
        <v>62.837000000000003</v>
      </c>
      <c r="AK8" s="4">
        <v>48.994999999999997</v>
      </c>
      <c r="AL8" s="4">
        <v>37.225999999999999</v>
      </c>
      <c r="AM8" s="4">
        <v>42.970999999999997</v>
      </c>
    </row>
    <row r="9" spans="1:54" ht="15" x14ac:dyDescent="0.25">
      <c r="A9" s="1">
        <v>44317</v>
      </c>
      <c r="B9"/>
      <c r="C9"/>
      <c r="D9">
        <v>145</v>
      </c>
      <c r="E9">
        <v>103.09399999999999</v>
      </c>
      <c r="F9">
        <v>145</v>
      </c>
      <c r="G9">
        <v>94.247</v>
      </c>
      <c r="H9">
        <v>312.62700000000001</v>
      </c>
      <c r="I9">
        <v>237.065</v>
      </c>
      <c r="J9">
        <v>174.482</v>
      </c>
      <c r="K9">
        <v>150.79499999999999</v>
      </c>
      <c r="L9">
        <v>128.017</v>
      </c>
      <c r="M9">
        <v>156.791</v>
      </c>
      <c r="N9">
        <v>108.086</v>
      </c>
      <c r="O9">
        <v>100.575</v>
      </c>
      <c r="P9">
        <v>126.084</v>
      </c>
      <c r="Q9">
        <v>231.04300000000001</v>
      </c>
      <c r="R9">
        <v>135.98699999999999</v>
      </c>
      <c r="S9">
        <v>158.00200000000001</v>
      </c>
      <c r="T9">
        <v>267.41000000000003</v>
      </c>
      <c r="U9">
        <v>209.56100000000001</v>
      </c>
      <c r="V9">
        <v>113.46</v>
      </c>
      <c r="W9">
        <v>146.17699999999999</v>
      </c>
      <c r="X9">
        <v>212.012</v>
      </c>
      <c r="Y9">
        <v>212.51300000000001</v>
      </c>
      <c r="Z9">
        <v>59.982999999999997</v>
      </c>
      <c r="AA9">
        <v>116.14400000000001</v>
      </c>
      <c r="AB9">
        <v>163.21199999999999</v>
      </c>
      <c r="AC9">
        <v>185.26</v>
      </c>
      <c r="AD9">
        <v>146.66499999999999</v>
      </c>
      <c r="AE9">
        <v>123.523</v>
      </c>
      <c r="AF9">
        <v>226.15100000000001</v>
      </c>
      <c r="AG9">
        <v>253.87299999999999</v>
      </c>
      <c r="AH9">
        <v>95.29</v>
      </c>
      <c r="AI9" s="4">
        <v>128.10599999999999</v>
      </c>
      <c r="AJ9" s="4">
        <v>99.376999999999995</v>
      </c>
      <c r="AK9" s="4">
        <v>130.60499999999999</v>
      </c>
      <c r="AL9" s="4">
        <v>141.78399999999999</v>
      </c>
      <c r="AM9" s="4">
        <v>112.92400000000001</v>
      </c>
    </row>
    <row r="10" spans="1:54" ht="15" x14ac:dyDescent="0.25">
      <c r="A10" s="1">
        <v>44348</v>
      </c>
      <c r="B10"/>
      <c r="C10"/>
      <c r="D10">
        <v>195</v>
      </c>
      <c r="E10">
        <v>108.956</v>
      </c>
      <c r="F10">
        <v>264.37599999999998</v>
      </c>
      <c r="G10">
        <v>240.79599999999999</v>
      </c>
      <c r="H10">
        <v>485.178</v>
      </c>
      <c r="I10">
        <v>257.38600000000002</v>
      </c>
      <c r="J10">
        <v>232.64400000000001</v>
      </c>
      <c r="K10">
        <v>140.57900000000001</v>
      </c>
      <c r="L10">
        <v>153.536</v>
      </c>
      <c r="M10">
        <v>118.761</v>
      </c>
      <c r="N10">
        <v>165.423</v>
      </c>
      <c r="O10">
        <v>195</v>
      </c>
      <c r="P10">
        <v>103.902</v>
      </c>
      <c r="Q10">
        <v>330.74799999999999</v>
      </c>
      <c r="R10">
        <v>136.78399999999999</v>
      </c>
      <c r="S10">
        <v>406.173</v>
      </c>
      <c r="T10">
        <v>266.97699999999998</v>
      </c>
      <c r="U10">
        <v>343.38200000000001</v>
      </c>
      <c r="V10">
        <v>124.55500000000001</v>
      </c>
      <c r="W10">
        <v>246.39599999999999</v>
      </c>
      <c r="X10">
        <v>179.72499999999999</v>
      </c>
      <c r="Y10">
        <v>158.02199999999999</v>
      </c>
      <c r="Z10">
        <v>48.31</v>
      </c>
      <c r="AA10">
        <v>152.732</v>
      </c>
      <c r="AB10">
        <v>99.89</v>
      </c>
      <c r="AC10">
        <v>203.81100000000001</v>
      </c>
      <c r="AD10">
        <v>149.20400000000001</v>
      </c>
      <c r="AE10">
        <v>101.72499999999999</v>
      </c>
      <c r="AF10">
        <v>446.44299999999998</v>
      </c>
      <c r="AG10">
        <v>253.249</v>
      </c>
      <c r="AH10">
        <v>224.435</v>
      </c>
      <c r="AI10" s="4">
        <v>342.60899999999998</v>
      </c>
      <c r="AJ10" s="4">
        <v>37.799999999999997</v>
      </c>
      <c r="AK10" s="4">
        <v>175.84299999999999</v>
      </c>
      <c r="AL10" s="4">
        <v>237.767</v>
      </c>
      <c r="AM10" s="4">
        <v>244.04</v>
      </c>
    </row>
    <row r="11" spans="1:54" ht="15" x14ac:dyDescent="0.25">
      <c r="A11" s="1">
        <v>44378</v>
      </c>
      <c r="B11"/>
      <c r="C11"/>
      <c r="D11">
        <v>75</v>
      </c>
      <c r="E11">
        <v>44.195999999999998</v>
      </c>
      <c r="F11">
        <v>166.66399999999999</v>
      </c>
      <c r="G11">
        <v>161.37799999999999</v>
      </c>
      <c r="H11">
        <v>257.81200000000001</v>
      </c>
      <c r="I11">
        <v>88.078000000000003</v>
      </c>
      <c r="J11">
        <v>104.464</v>
      </c>
      <c r="K11">
        <v>51.02</v>
      </c>
      <c r="L11">
        <v>66.281000000000006</v>
      </c>
      <c r="M11">
        <v>52.713999999999999</v>
      </c>
      <c r="N11">
        <v>75</v>
      </c>
      <c r="O11">
        <v>104.02500000000001</v>
      </c>
      <c r="P11">
        <v>39.912999999999997</v>
      </c>
      <c r="Q11">
        <v>167.15899999999999</v>
      </c>
      <c r="R11">
        <v>46.253</v>
      </c>
      <c r="S11">
        <v>405.56700000000001</v>
      </c>
      <c r="T11">
        <v>114.941</v>
      </c>
      <c r="U11">
        <v>132.60300000000001</v>
      </c>
      <c r="V11">
        <v>65.372</v>
      </c>
      <c r="W11">
        <v>168.19300000000001</v>
      </c>
      <c r="X11">
        <v>55.491999999999997</v>
      </c>
      <c r="Y11">
        <v>50.652000000000001</v>
      </c>
      <c r="Z11">
        <v>20.100000000000001</v>
      </c>
      <c r="AA11">
        <v>46.837000000000003</v>
      </c>
      <c r="AB11">
        <v>39.738999999999997</v>
      </c>
      <c r="AC11">
        <v>90.155000000000001</v>
      </c>
      <c r="AD11">
        <v>61.241999999999997</v>
      </c>
      <c r="AE11">
        <v>40.350999999999999</v>
      </c>
      <c r="AF11">
        <v>227.00700000000001</v>
      </c>
      <c r="AG11">
        <v>141.28700000000001</v>
      </c>
      <c r="AH11">
        <v>74.055000000000007</v>
      </c>
      <c r="AI11" s="4">
        <v>185.99600000000001</v>
      </c>
      <c r="AJ11" s="4">
        <v>19.776</v>
      </c>
      <c r="AK11" s="4">
        <v>64.302999999999997</v>
      </c>
      <c r="AL11" s="4">
        <v>81.688000000000002</v>
      </c>
      <c r="AM11" s="4">
        <v>78.715000000000003</v>
      </c>
    </row>
    <row r="12" spans="1:54" ht="15" x14ac:dyDescent="0.25">
      <c r="A12" s="1">
        <v>44409</v>
      </c>
      <c r="B12"/>
      <c r="C12"/>
      <c r="D12">
        <v>46</v>
      </c>
      <c r="E12">
        <v>29.814</v>
      </c>
      <c r="F12">
        <v>92.218999999999994</v>
      </c>
      <c r="G12">
        <v>70.441000000000003</v>
      </c>
      <c r="H12">
        <v>108.82599999999999</v>
      </c>
      <c r="I12">
        <v>46.171999999999997</v>
      </c>
      <c r="J12">
        <v>48.121000000000002</v>
      </c>
      <c r="K12">
        <v>36.942999999999998</v>
      </c>
      <c r="L12">
        <v>39.771999999999998</v>
      </c>
      <c r="M12">
        <v>46.164000000000001</v>
      </c>
      <c r="N12">
        <v>40.015000000000001</v>
      </c>
      <c r="O12">
        <v>49.521000000000001</v>
      </c>
      <c r="P12">
        <v>41.197000000000003</v>
      </c>
      <c r="Q12">
        <v>62.503</v>
      </c>
      <c r="R12">
        <v>31.393999999999998</v>
      </c>
      <c r="S12">
        <v>120.673</v>
      </c>
      <c r="T12">
        <v>49.790999999999997</v>
      </c>
      <c r="U12">
        <v>65.465000000000003</v>
      </c>
      <c r="V12">
        <v>35.825000000000003</v>
      </c>
      <c r="W12">
        <v>74.588999999999999</v>
      </c>
      <c r="X12">
        <v>43.625</v>
      </c>
      <c r="Y12">
        <v>43.351999999999997</v>
      </c>
      <c r="Z12">
        <v>16.949000000000002</v>
      </c>
      <c r="AA12">
        <v>33.860999999999997</v>
      </c>
      <c r="AB12">
        <v>29.939</v>
      </c>
      <c r="AC12">
        <v>48.96</v>
      </c>
      <c r="AD12">
        <v>47.796999999999997</v>
      </c>
      <c r="AE12">
        <v>35.69</v>
      </c>
      <c r="AF12">
        <v>82.173000000000002</v>
      </c>
      <c r="AG12">
        <v>54.939</v>
      </c>
      <c r="AH12">
        <v>44.732999999999997</v>
      </c>
      <c r="AI12" s="4">
        <v>62.506999999999998</v>
      </c>
      <c r="AJ12" s="4">
        <v>20.87</v>
      </c>
      <c r="AK12" s="4">
        <v>44.661999999999999</v>
      </c>
      <c r="AL12" s="4">
        <v>46</v>
      </c>
      <c r="AM12" s="4">
        <v>37.573999999999998</v>
      </c>
    </row>
    <row r="13" spans="1:54" ht="15" x14ac:dyDescent="0.25">
      <c r="A13" s="1">
        <v>44440</v>
      </c>
      <c r="B13"/>
      <c r="C13"/>
      <c r="D13">
        <v>25</v>
      </c>
      <c r="E13">
        <v>17.047999999999998</v>
      </c>
      <c r="F13">
        <v>51.604999999999997</v>
      </c>
      <c r="G13">
        <v>25</v>
      </c>
      <c r="H13">
        <v>42.162999999999997</v>
      </c>
      <c r="I13">
        <v>32.292999999999999</v>
      </c>
      <c r="J13">
        <v>35.101999999999997</v>
      </c>
      <c r="K13">
        <v>21.54</v>
      </c>
      <c r="L13">
        <v>26.106999999999999</v>
      </c>
      <c r="M13">
        <v>21.385999999999999</v>
      </c>
      <c r="N13">
        <v>22.065999999999999</v>
      </c>
      <c r="O13">
        <v>21.481999999999999</v>
      </c>
      <c r="P13">
        <v>25.114000000000001</v>
      </c>
      <c r="Q13">
        <v>36.622999999999998</v>
      </c>
      <c r="R13">
        <v>20.123999999999999</v>
      </c>
      <c r="S13">
        <v>40.51</v>
      </c>
      <c r="T13">
        <v>25.635000000000002</v>
      </c>
      <c r="U13">
        <v>33.79</v>
      </c>
      <c r="V13">
        <v>17.385000000000002</v>
      </c>
      <c r="W13">
        <v>28.434000000000001</v>
      </c>
      <c r="X13">
        <v>23.898</v>
      </c>
      <c r="Y13">
        <v>20.474</v>
      </c>
      <c r="Z13">
        <v>12.722</v>
      </c>
      <c r="AA13">
        <v>34.874000000000002</v>
      </c>
      <c r="AB13">
        <v>20.489000000000001</v>
      </c>
      <c r="AC13">
        <v>22.631</v>
      </c>
      <c r="AD13">
        <v>24.196999999999999</v>
      </c>
      <c r="AE13">
        <v>24.018999999999998</v>
      </c>
      <c r="AF13">
        <v>32.378999999999998</v>
      </c>
      <c r="AG13">
        <v>25.553000000000001</v>
      </c>
      <c r="AH13">
        <v>19.492000000000001</v>
      </c>
      <c r="AI13" s="4">
        <v>25.957000000000001</v>
      </c>
      <c r="AJ13" s="4">
        <v>13.016999999999999</v>
      </c>
      <c r="AK13" s="4">
        <v>41.606000000000002</v>
      </c>
      <c r="AL13" s="4">
        <v>29.041</v>
      </c>
      <c r="AM13" s="4">
        <v>21.204000000000001</v>
      </c>
    </row>
    <row r="14" spans="1:54" ht="15" x14ac:dyDescent="0.25">
      <c r="A14" s="1">
        <v>44470</v>
      </c>
      <c r="B14"/>
      <c r="C14"/>
      <c r="D14">
        <v>29.48</v>
      </c>
      <c r="E14">
        <v>24.16</v>
      </c>
      <c r="F14">
        <v>46.892000000000003</v>
      </c>
      <c r="G14">
        <v>30.353999999999999</v>
      </c>
      <c r="H14">
        <v>50.899000000000001</v>
      </c>
      <c r="I14">
        <v>74.77</v>
      </c>
      <c r="J14">
        <v>57.850999999999999</v>
      </c>
      <c r="K14">
        <v>23.997</v>
      </c>
      <c r="L14">
        <v>28.971</v>
      </c>
      <c r="M14">
        <v>28.846</v>
      </c>
      <c r="N14">
        <v>47.408000000000001</v>
      </c>
      <c r="O14">
        <v>25.963000000000001</v>
      </c>
      <c r="P14">
        <v>23.417999999999999</v>
      </c>
      <c r="Q14">
        <v>44.862000000000002</v>
      </c>
      <c r="R14">
        <v>25.969000000000001</v>
      </c>
      <c r="S14">
        <v>53.216000000000001</v>
      </c>
      <c r="T14">
        <v>41.481000000000002</v>
      </c>
      <c r="U14">
        <v>51.707000000000001</v>
      </c>
      <c r="V14">
        <v>30.582999999999998</v>
      </c>
      <c r="W14">
        <v>32.841000000000001</v>
      </c>
      <c r="X14">
        <v>28.617000000000001</v>
      </c>
      <c r="Y14">
        <v>26.003</v>
      </c>
      <c r="Z14">
        <v>25.495999999999999</v>
      </c>
      <c r="AA14">
        <v>32.165999999999997</v>
      </c>
      <c r="AB14">
        <v>28.498000000000001</v>
      </c>
      <c r="AC14">
        <v>45</v>
      </c>
      <c r="AD14">
        <v>55.002000000000002</v>
      </c>
      <c r="AE14">
        <v>32.328000000000003</v>
      </c>
      <c r="AF14">
        <v>39.911000000000001</v>
      </c>
      <c r="AG14">
        <v>35.692999999999998</v>
      </c>
      <c r="AH14">
        <v>27.859000000000002</v>
      </c>
      <c r="AI14" s="4">
        <v>35.674999999999997</v>
      </c>
      <c r="AJ14" s="4">
        <v>17.404</v>
      </c>
      <c r="AK14" s="4">
        <v>52.436</v>
      </c>
      <c r="AL14" s="4">
        <v>52.29</v>
      </c>
      <c r="AM14" s="4">
        <v>25.756</v>
      </c>
    </row>
    <row r="15" spans="1:54" ht="15" x14ac:dyDescent="0.25">
      <c r="A15" s="1">
        <v>44501</v>
      </c>
      <c r="B15"/>
      <c r="C15"/>
      <c r="D15">
        <v>27.73</v>
      </c>
      <c r="E15">
        <v>22.225000000000001</v>
      </c>
      <c r="F15">
        <v>32.448</v>
      </c>
      <c r="G15">
        <v>26.038</v>
      </c>
      <c r="H15">
        <v>40.951999999999998</v>
      </c>
      <c r="I15">
        <v>42.643999999999998</v>
      </c>
      <c r="J15">
        <v>39.244</v>
      </c>
      <c r="K15">
        <v>23.25</v>
      </c>
      <c r="L15">
        <v>22.291</v>
      </c>
      <c r="M15">
        <v>23.242999999999999</v>
      </c>
      <c r="N15">
        <v>39.658999999999999</v>
      </c>
      <c r="O15">
        <v>24.03</v>
      </c>
      <c r="P15">
        <v>19.584</v>
      </c>
      <c r="Q15">
        <v>34.667000000000002</v>
      </c>
      <c r="R15">
        <v>24.018000000000001</v>
      </c>
      <c r="S15">
        <v>40.220999999999997</v>
      </c>
      <c r="T15">
        <v>32.218000000000004</v>
      </c>
      <c r="U15">
        <v>36.325000000000003</v>
      </c>
      <c r="V15">
        <v>25.361000000000001</v>
      </c>
      <c r="W15">
        <v>26.251999999999999</v>
      </c>
      <c r="X15">
        <v>24.882999999999999</v>
      </c>
      <c r="Y15">
        <v>25.873999999999999</v>
      </c>
      <c r="Z15">
        <v>15.715999999999999</v>
      </c>
      <c r="AA15">
        <v>22.596</v>
      </c>
      <c r="AB15">
        <v>23.919</v>
      </c>
      <c r="AC15">
        <v>34.078000000000003</v>
      </c>
      <c r="AD15">
        <v>36.656999999999996</v>
      </c>
      <c r="AE15">
        <v>23.867000000000001</v>
      </c>
      <c r="AF15">
        <v>34.436</v>
      </c>
      <c r="AG15">
        <v>32.607999999999997</v>
      </c>
      <c r="AH15">
        <v>27.541</v>
      </c>
      <c r="AI15" s="4">
        <v>29.634</v>
      </c>
      <c r="AJ15" s="4">
        <v>14.589</v>
      </c>
      <c r="AK15" s="4">
        <v>31.231999999999999</v>
      </c>
      <c r="AL15" s="4">
        <v>32.128999999999998</v>
      </c>
      <c r="AM15" s="4">
        <v>24.225999999999999</v>
      </c>
    </row>
    <row r="16" spans="1:54" ht="15" x14ac:dyDescent="0.25">
      <c r="A16" s="1">
        <v>44531</v>
      </c>
      <c r="B16"/>
      <c r="C16"/>
      <c r="D16">
        <v>26.5</v>
      </c>
      <c r="E16">
        <v>18.12</v>
      </c>
      <c r="F16">
        <v>28.614999999999998</v>
      </c>
      <c r="G16">
        <v>24.844999999999999</v>
      </c>
      <c r="H16">
        <v>35.795999999999999</v>
      </c>
      <c r="I16">
        <v>29.683</v>
      </c>
      <c r="J16">
        <v>29.431000000000001</v>
      </c>
      <c r="K16">
        <v>20.605</v>
      </c>
      <c r="L16">
        <v>20.335999999999999</v>
      </c>
      <c r="M16">
        <v>20.946999999999999</v>
      </c>
      <c r="N16">
        <v>28.138999999999999</v>
      </c>
      <c r="O16">
        <v>21.890999999999998</v>
      </c>
      <c r="P16">
        <v>18.09</v>
      </c>
      <c r="Q16">
        <v>30.007999999999999</v>
      </c>
      <c r="R16">
        <v>20.227</v>
      </c>
      <c r="S16">
        <v>36.615000000000002</v>
      </c>
      <c r="T16">
        <v>28.78</v>
      </c>
      <c r="U16">
        <v>30.029</v>
      </c>
      <c r="V16">
        <v>23.603999999999999</v>
      </c>
      <c r="W16">
        <v>24.087</v>
      </c>
      <c r="X16">
        <v>22.32</v>
      </c>
      <c r="Y16">
        <v>22.221</v>
      </c>
      <c r="Z16">
        <v>13.295999999999999</v>
      </c>
      <c r="AA16">
        <v>21.001999999999999</v>
      </c>
      <c r="AB16">
        <v>20.178999999999998</v>
      </c>
      <c r="AC16">
        <v>25.652999999999999</v>
      </c>
      <c r="AD16">
        <v>26.13</v>
      </c>
      <c r="AE16">
        <v>18.786999999999999</v>
      </c>
      <c r="AF16">
        <v>31.585000000000001</v>
      </c>
      <c r="AG16">
        <v>27.363</v>
      </c>
      <c r="AH16">
        <v>23.17</v>
      </c>
      <c r="AI16" s="4">
        <v>26.623000000000001</v>
      </c>
      <c r="AJ16" s="4">
        <v>13.602</v>
      </c>
      <c r="AK16" s="4">
        <v>24.905999999999999</v>
      </c>
      <c r="AL16" s="4">
        <v>24.937999999999999</v>
      </c>
      <c r="AM16" s="4">
        <v>22.765999999999998</v>
      </c>
    </row>
    <row r="17" spans="1:1005" ht="15" x14ac:dyDescent="0.25">
      <c r="A17" s="1">
        <v>44562</v>
      </c>
      <c r="B17"/>
      <c r="C17"/>
      <c r="D17">
        <v>24.9</v>
      </c>
      <c r="E17">
        <v>15.734999999999999</v>
      </c>
      <c r="F17">
        <v>25.591999999999999</v>
      </c>
      <c r="G17">
        <v>24.265000000000001</v>
      </c>
      <c r="H17">
        <v>32.073999999999998</v>
      </c>
      <c r="I17">
        <v>25.484999999999999</v>
      </c>
      <c r="J17">
        <v>24.515999999999998</v>
      </c>
      <c r="K17">
        <v>18.222999999999999</v>
      </c>
      <c r="L17">
        <v>18.218</v>
      </c>
      <c r="M17">
        <v>18.782</v>
      </c>
      <c r="N17">
        <v>22.353999999999999</v>
      </c>
      <c r="O17">
        <v>19.11</v>
      </c>
      <c r="P17">
        <v>16.518999999999998</v>
      </c>
      <c r="Q17">
        <v>26.852</v>
      </c>
      <c r="R17">
        <v>17.934000000000001</v>
      </c>
      <c r="S17">
        <v>31.917999999999999</v>
      </c>
      <c r="T17">
        <v>24.536000000000001</v>
      </c>
      <c r="U17">
        <v>26.962</v>
      </c>
      <c r="V17">
        <v>20.210999999999999</v>
      </c>
      <c r="W17">
        <v>23.439</v>
      </c>
      <c r="X17">
        <v>19.962</v>
      </c>
      <c r="Y17">
        <v>19.632999999999999</v>
      </c>
      <c r="Z17">
        <v>12.021000000000001</v>
      </c>
      <c r="AA17">
        <v>18.646000000000001</v>
      </c>
      <c r="AB17">
        <v>21.219000000000001</v>
      </c>
      <c r="AC17">
        <v>22.151</v>
      </c>
      <c r="AD17">
        <v>23.497</v>
      </c>
      <c r="AE17">
        <v>16.253</v>
      </c>
      <c r="AF17">
        <v>28.454000000000001</v>
      </c>
      <c r="AG17">
        <v>24.047000000000001</v>
      </c>
      <c r="AH17">
        <v>20.587</v>
      </c>
      <c r="AI17" s="4">
        <v>24.079000000000001</v>
      </c>
      <c r="AJ17" s="4">
        <v>12.25</v>
      </c>
      <c r="AK17" s="4">
        <v>21.948</v>
      </c>
      <c r="AL17" s="4">
        <v>21.934999999999999</v>
      </c>
      <c r="AM17" s="4">
        <v>21.137</v>
      </c>
    </row>
    <row r="18" spans="1:1005" ht="15" x14ac:dyDescent="0.25">
      <c r="A18" s="1">
        <v>44593</v>
      </c>
      <c r="B18"/>
      <c r="C18"/>
      <c r="D18">
        <v>22.8</v>
      </c>
      <c r="E18">
        <v>13.147</v>
      </c>
      <c r="F18">
        <v>21.393000000000001</v>
      </c>
      <c r="G18">
        <v>18.492999999999999</v>
      </c>
      <c r="H18">
        <v>26.631</v>
      </c>
      <c r="I18">
        <v>34.661999999999999</v>
      </c>
      <c r="J18">
        <v>22.893000000000001</v>
      </c>
      <c r="K18">
        <v>14.974</v>
      </c>
      <c r="L18">
        <v>14.925000000000001</v>
      </c>
      <c r="M18">
        <v>15.977</v>
      </c>
      <c r="N18">
        <v>19.335999999999999</v>
      </c>
      <c r="O18">
        <v>16.41</v>
      </c>
      <c r="P18">
        <v>15.481999999999999</v>
      </c>
      <c r="Q18">
        <v>21.876999999999999</v>
      </c>
      <c r="R18">
        <v>18.771999999999998</v>
      </c>
      <c r="S18">
        <v>28.54</v>
      </c>
      <c r="T18">
        <v>20.018999999999998</v>
      </c>
      <c r="U18">
        <v>23.337</v>
      </c>
      <c r="V18">
        <v>20.248999999999999</v>
      </c>
      <c r="W18">
        <v>23.800999999999998</v>
      </c>
      <c r="X18">
        <v>19.437999999999999</v>
      </c>
      <c r="Y18">
        <v>16.096</v>
      </c>
      <c r="Z18">
        <v>15.122999999999999</v>
      </c>
      <c r="AA18">
        <v>15.494</v>
      </c>
      <c r="AB18">
        <v>18.196999999999999</v>
      </c>
      <c r="AC18">
        <v>17.899999999999999</v>
      </c>
      <c r="AD18">
        <v>21.725000000000001</v>
      </c>
      <c r="AE18">
        <v>13.288</v>
      </c>
      <c r="AF18">
        <v>23.815000000000001</v>
      </c>
      <c r="AG18">
        <v>19.709</v>
      </c>
      <c r="AH18">
        <v>16.927</v>
      </c>
      <c r="AI18" s="4">
        <v>19.931999999999999</v>
      </c>
      <c r="AJ18" s="4">
        <v>10.223000000000001</v>
      </c>
      <c r="AK18" s="4">
        <v>20.407</v>
      </c>
      <c r="AL18" s="4">
        <v>20.978000000000002</v>
      </c>
      <c r="AM18" s="4">
        <v>17.387</v>
      </c>
    </row>
    <row r="19" spans="1:1005" ht="15" x14ac:dyDescent="0.25">
      <c r="A19" s="1">
        <v>44621</v>
      </c>
      <c r="B19"/>
      <c r="C19"/>
      <c r="D19">
        <v>37.299999999999997</v>
      </c>
      <c r="E19">
        <v>23.344999999999999</v>
      </c>
      <c r="F19">
        <v>33.341000000000001</v>
      </c>
      <c r="G19">
        <v>18.831</v>
      </c>
      <c r="H19">
        <v>39.612000000000002</v>
      </c>
      <c r="I19">
        <v>64.524000000000001</v>
      </c>
      <c r="J19">
        <v>27.478999999999999</v>
      </c>
      <c r="K19">
        <v>22.986000000000001</v>
      </c>
      <c r="L19">
        <v>40.192</v>
      </c>
      <c r="M19">
        <v>25.771999999999998</v>
      </c>
      <c r="N19">
        <v>27.827000000000002</v>
      </c>
      <c r="O19">
        <v>26.201000000000001</v>
      </c>
      <c r="P19">
        <v>27.933</v>
      </c>
      <c r="Q19">
        <v>39.484000000000002</v>
      </c>
      <c r="R19">
        <v>44.21</v>
      </c>
      <c r="S19">
        <v>38.33</v>
      </c>
      <c r="T19">
        <v>35.56</v>
      </c>
      <c r="U19">
        <v>35.996000000000002</v>
      </c>
      <c r="V19">
        <v>28.428000000000001</v>
      </c>
      <c r="W19">
        <v>27.024999999999999</v>
      </c>
      <c r="X19">
        <v>29.437999999999999</v>
      </c>
      <c r="Y19">
        <v>19.718</v>
      </c>
      <c r="Z19">
        <v>24.445</v>
      </c>
      <c r="AA19">
        <v>42.834000000000003</v>
      </c>
      <c r="AB19">
        <v>21.25</v>
      </c>
      <c r="AC19">
        <v>25.053999999999998</v>
      </c>
      <c r="AD19">
        <v>53.737000000000002</v>
      </c>
      <c r="AE19">
        <v>13.614000000000001</v>
      </c>
      <c r="AF19">
        <v>43.167000000000002</v>
      </c>
      <c r="AG19">
        <v>23.138999999999999</v>
      </c>
      <c r="AH19">
        <v>30.14</v>
      </c>
      <c r="AI19" s="4">
        <v>36.807000000000002</v>
      </c>
      <c r="AJ19" s="4">
        <v>16.399999999999999</v>
      </c>
      <c r="AK19" s="4">
        <v>22.372</v>
      </c>
      <c r="AL19" s="4">
        <v>37.701999999999998</v>
      </c>
      <c r="AM19" s="4">
        <v>19.376000000000001</v>
      </c>
    </row>
    <row r="20" spans="1:1005" ht="15" x14ac:dyDescent="0.25">
      <c r="A20" s="1">
        <v>44652</v>
      </c>
      <c r="B20"/>
      <c r="C20"/>
      <c r="D20">
        <v>78.099999999999994</v>
      </c>
      <c r="E20">
        <v>40.893999999999998</v>
      </c>
      <c r="F20">
        <v>40.003999999999998</v>
      </c>
      <c r="G20">
        <v>41.378999999999998</v>
      </c>
      <c r="H20">
        <v>88.268000000000001</v>
      </c>
      <c r="I20">
        <v>113.483</v>
      </c>
      <c r="J20">
        <v>75.722999999999999</v>
      </c>
      <c r="K20">
        <v>57.542000000000002</v>
      </c>
      <c r="L20">
        <v>100.68</v>
      </c>
      <c r="M20">
        <v>56.210999999999999</v>
      </c>
      <c r="N20">
        <v>52.207999999999998</v>
      </c>
      <c r="O20">
        <v>67.703999999999994</v>
      </c>
      <c r="P20">
        <v>87.134</v>
      </c>
      <c r="Q20">
        <v>76</v>
      </c>
      <c r="R20">
        <v>55.731999999999999</v>
      </c>
      <c r="S20">
        <v>85.102000000000004</v>
      </c>
      <c r="T20">
        <v>74.924000000000007</v>
      </c>
      <c r="U20">
        <v>53.575000000000003</v>
      </c>
      <c r="V20">
        <v>38.695</v>
      </c>
      <c r="W20">
        <v>67.98</v>
      </c>
      <c r="X20">
        <v>55.021999999999998</v>
      </c>
      <c r="Y20">
        <v>50.552</v>
      </c>
      <c r="Z20">
        <v>48.744</v>
      </c>
      <c r="AA20">
        <v>87.641999999999996</v>
      </c>
      <c r="AB20">
        <v>53.802999999999997</v>
      </c>
      <c r="AC20">
        <v>78.822999999999993</v>
      </c>
      <c r="AD20">
        <v>74.930999999999997</v>
      </c>
      <c r="AE20">
        <v>46.713999999999999</v>
      </c>
      <c r="AF20">
        <v>66.849000000000004</v>
      </c>
      <c r="AG20">
        <v>54.762999999999998</v>
      </c>
      <c r="AH20">
        <v>67.106999999999999</v>
      </c>
      <c r="AI20" s="4">
        <v>78.781000000000006</v>
      </c>
      <c r="AJ20" s="4">
        <v>38.146000000000001</v>
      </c>
      <c r="AK20" s="4">
        <v>52.503999999999998</v>
      </c>
      <c r="AL20" s="4">
        <v>71.948999999999998</v>
      </c>
      <c r="AM20" s="4">
        <v>43.915999999999997</v>
      </c>
    </row>
    <row r="21" spans="1:1005" ht="15" x14ac:dyDescent="0.25">
      <c r="A21" s="1">
        <v>44682</v>
      </c>
      <c r="B21"/>
      <c r="C21"/>
      <c r="D21">
        <v>198.9</v>
      </c>
      <c r="E21">
        <v>145.72499999999999</v>
      </c>
      <c r="F21">
        <v>136.72999999999999</v>
      </c>
      <c r="G21">
        <v>410.72500000000002</v>
      </c>
      <c r="H21">
        <v>357.87299999999999</v>
      </c>
      <c r="I21">
        <v>312.03100000000001</v>
      </c>
      <c r="J21">
        <v>276.61500000000001</v>
      </c>
      <c r="K21">
        <v>130.47499999999999</v>
      </c>
      <c r="L21">
        <v>175.45599999999999</v>
      </c>
      <c r="M21">
        <v>111.559</v>
      </c>
      <c r="N21">
        <v>160.04400000000001</v>
      </c>
      <c r="O21">
        <v>191.58600000000001</v>
      </c>
      <c r="P21">
        <v>250.059</v>
      </c>
      <c r="Q21">
        <v>209.87</v>
      </c>
      <c r="R21">
        <v>177.53700000000001</v>
      </c>
      <c r="S21">
        <v>337.84199999999998</v>
      </c>
      <c r="T21">
        <v>295.142</v>
      </c>
      <c r="U21">
        <v>180.57</v>
      </c>
      <c r="V21">
        <v>179.35300000000001</v>
      </c>
      <c r="W21">
        <v>214.19900000000001</v>
      </c>
      <c r="X21">
        <v>234.934</v>
      </c>
      <c r="Y21">
        <v>71.929000000000002</v>
      </c>
      <c r="Z21">
        <v>145.94800000000001</v>
      </c>
      <c r="AA21">
        <v>204.45599999999999</v>
      </c>
      <c r="AB21">
        <v>228.011</v>
      </c>
      <c r="AC21">
        <v>201.55799999999999</v>
      </c>
      <c r="AD21">
        <v>210.58500000000001</v>
      </c>
      <c r="AE21">
        <v>227.91800000000001</v>
      </c>
      <c r="AF21">
        <v>267.53300000000002</v>
      </c>
      <c r="AG21">
        <v>107.968</v>
      </c>
      <c r="AH21">
        <v>141.28299999999999</v>
      </c>
      <c r="AI21" s="4">
        <v>118.282</v>
      </c>
      <c r="AJ21" s="4">
        <v>98.477999999999994</v>
      </c>
      <c r="AK21" s="4">
        <v>229.54</v>
      </c>
      <c r="AL21" s="4">
        <v>176.22399999999999</v>
      </c>
      <c r="AM21" s="4">
        <v>101.983</v>
      </c>
    </row>
    <row r="22" spans="1:1005" ht="15" x14ac:dyDescent="0.25">
      <c r="A22" s="1">
        <v>44713</v>
      </c>
      <c r="B22"/>
      <c r="C22"/>
      <c r="D22">
        <v>261.7</v>
      </c>
      <c r="E22">
        <v>291.05200000000002</v>
      </c>
      <c r="F22">
        <v>368.29599999999999</v>
      </c>
      <c r="G22">
        <v>675.21100000000001</v>
      </c>
      <c r="H22">
        <v>400.81400000000002</v>
      </c>
      <c r="I22">
        <v>395.21699999999998</v>
      </c>
      <c r="J22">
        <v>269.99400000000003</v>
      </c>
      <c r="K22">
        <v>167.12100000000001</v>
      </c>
      <c r="L22">
        <v>152.69300000000001</v>
      </c>
      <c r="M22">
        <v>172.22300000000001</v>
      </c>
      <c r="N22">
        <v>276.37599999999998</v>
      </c>
      <c r="O22">
        <v>168.79400000000001</v>
      </c>
      <c r="P22">
        <v>405.42099999999999</v>
      </c>
      <c r="Q22">
        <v>221.7</v>
      </c>
      <c r="R22">
        <v>526.34</v>
      </c>
      <c r="S22">
        <v>311.83</v>
      </c>
      <c r="T22">
        <v>507.09899999999999</v>
      </c>
      <c r="U22">
        <v>193.61500000000001</v>
      </c>
      <c r="V22">
        <v>327.98</v>
      </c>
      <c r="W22">
        <v>159.27600000000001</v>
      </c>
      <c r="X22">
        <v>202.42500000000001</v>
      </c>
      <c r="Y22">
        <v>53.884999999999998</v>
      </c>
      <c r="Z22">
        <v>220.571</v>
      </c>
      <c r="AA22">
        <v>140.93100000000001</v>
      </c>
      <c r="AB22">
        <v>284.24900000000002</v>
      </c>
      <c r="AC22">
        <v>195.142</v>
      </c>
      <c r="AD22">
        <v>171.81100000000001</v>
      </c>
      <c r="AE22">
        <v>469.93700000000001</v>
      </c>
      <c r="AF22">
        <v>276.904</v>
      </c>
      <c r="AG22">
        <v>249.233</v>
      </c>
      <c r="AH22">
        <v>424.70100000000002</v>
      </c>
      <c r="AI22" s="4">
        <v>48.552</v>
      </c>
      <c r="AJ22" s="4">
        <v>144.13900000000001</v>
      </c>
      <c r="AK22" s="4">
        <v>338.09399999999999</v>
      </c>
      <c r="AL22" s="4">
        <v>318.30200000000002</v>
      </c>
      <c r="AM22" s="4">
        <v>111.117</v>
      </c>
    </row>
    <row r="23" spans="1:1005" ht="15" x14ac:dyDescent="0.25">
      <c r="A23" s="1">
        <v>44743</v>
      </c>
      <c r="B23"/>
      <c r="C23"/>
      <c r="D23">
        <v>98.2</v>
      </c>
      <c r="E23">
        <v>172.297</v>
      </c>
      <c r="F23">
        <v>217.43</v>
      </c>
      <c r="G23">
        <v>331.11700000000002</v>
      </c>
      <c r="H23">
        <v>129.816</v>
      </c>
      <c r="I23">
        <v>166.47900000000001</v>
      </c>
      <c r="J23">
        <v>93.376999999999995</v>
      </c>
      <c r="K23">
        <v>68.569000000000003</v>
      </c>
      <c r="L23">
        <v>65.403999999999996</v>
      </c>
      <c r="M23">
        <v>71.631</v>
      </c>
      <c r="N23">
        <v>132.90600000000001</v>
      </c>
      <c r="O23">
        <v>66.661000000000001</v>
      </c>
      <c r="P23">
        <v>202.87799999999999</v>
      </c>
      <c r="Q23">
        <v>71.153999999999996</v>
      </c>
      <c r="R23">
        <v>496.24700000000001</v>
      </c>
      <c r="S23">
        <v>125.93600000000001</v>
      </c>
      <c r="T23">
        <v>194.898</v>
      </c>
      <c r="U23">
        <v>96.876000000000005</v>
      </c>
      <c r="V23">
        <v>211.721</v>
      </c>
      <c r="W23">
        <v>49.654000000000003</v>
      </c>
      <c r="X23">
        <v>60.146000000000001</v>
      </c>
      <c r="Y23">
        <v>21.614999999999998</v>
      </c>
      <c r="Z23">
        <v>64.706999999999994</v>
      </c>
      <c r="AA23">
        <v>52.997</v>
      </c>
      <c r="AB23">
        <v>120.43899999999999</v>
      </c>
      <c r="AC23">
        <v>74.542000000000002</v>
      </c>
      <c r="AD23">
        <v>63.29</v>
      </c>
      <c r="AE23">
        <v>217.74100000000001</v>
      </c>
      <c r="AF23">
        <v>152.24199999999999</v>
      </c>
      <c r="AG23">
        <v>76.177999999999997</v>
      </c>
      <c r="AH23">
        <v>216.755</v>
      </c>
      <c r="AI23" s="4">
        <v>24.332999999999998</v>
      </c>
      <c r="AJ23" s="4">
        <v>51.320999999999998</v>
      </c>
      <c r="AK23" s="4">
        <v>107.77800000000001</v>
      </c>
      <c r="AL23" s="4">
        <v>99.272999999999996</v>
      </c>
      <c r="AM23" s="4">
        <v>42.555999999999997</v>
      </c>
    </row>
    <row r="24" spans="1:1005" ht="15" x14ac:dyDescent="0.25">
      <c r="A24" s="1">
        <v>44774</v>
      </c>
      <c r="B24"/>
      <c r="C24"/>
      <c r="D24">
        <v>59.3</v>
      </c>
      <c r="E24">
        <v>88.05</v>
      </c>
      <c r="F24">
        <v>83.266000000000005</v>
      </c>
      <c r="G24">
        <v>122.419</v>
      </c>
      <c r="H24">
        <v>58.448999999999998</v>
      </c>
      <c r="I24">
        <v>62.814</v>
      </c>
      <c r="J24">
        <v>50.956000000000003</v>
      </c>
      <c r="K24">
        <v>38.265000000000001</v>
      </c>
      <c r="L24">
        <v>48.790999999999997</v>
      </c>
      <c r="M24">
        <v>37.182000000000002</v>
      </c>
      <c r="N24">
        <v>56.195999999999998</v>
      </c>
      <c r="O24">
        <v>50.031999999999996</v>
      </c>
      <c r="P24">
        <v>66.355000000000004</v>
      </c>
      <c r="Q24">
        <v>40.53</v>
      </c>
      <c r="R24">
        <v>134.50299999999999</v>
      </c>
      <c r="S24">
        <v>51.966000000000001</v>
      </c>
      <c r="T24">
        <v>80.908000000000001</v>
      </c>
      <c r="U24">
        <v>45.262</v>
      </c>
      <c r="V24">
        <v>81.087000000000003</v>
      </c>
      <c r="W24">
        <v>39.265999999999998</v>
      </c>
      <c r="X24">
        <v>44.81</v>
      </c>
      <c r="Y24">
        <v>17.134</v>
      </c>
      <c r="Z24">
        <v>37.408000000000001</v>
      </c>
      <c r="AA24">
        <v>33.076000000000001</v>
      </c>
      <c r="AB24">
        <v>54.371000000000002</v>
      </c>
      <c r="AC24">
        <v>50.78</v>
      </c>
      <c r="AD24">
        <v>43.575000000000003</v>
      </c>
      <c r="AE24">
        <v>75.180999999999997</v>
      </c>
      <c r="AF24">
        <v>55.634</v>
      </c>
      <c r="AG24">
        <v>44.222000000000001</v>
      </c>
      <c r="AH24">
        <v>65.326999999999998</v>
      </c>
      <c r="AI24" s="4">
        <v>23.189</v>
      </c>
      <c r="AJ24" s="4">
        <v>36.127000000000002</v>
      </c>
      <c r="AK24" s="4">
        <v>52.859000000000002</v>
      </c>
      <c r="AL24" s="4">
        <v>41.661000000000001</v>
      </c>
      <c r="AM24" s="4">
        <v>27.314</v>
      </c>
    </row>
    <row r="25" spans="1:1005" ht="15" x14ac:dyDescent="0.25">
      <c r="A25" s="1">
        <v>44805</v>
      </c>
      <c r="B25"/>
      <c r="C25"/>
      <c r="D25">
        <v>37.5</v>
      </c>
      <c r="E25">
        <v>71.977999999999994</v>
      </c>
      <c r="F25">
        <v>41.76</v>
      </c>
      <c r="G25">
        <v>68.45</v>
      </c>
      <c r="H25">
        <v>54.332000000000001</v>
      </c>
      <c r="I25">
        <v>60.523000000000003</v>
      </c>
      <c r="J25">
        <v>39.590000000000003</v>
      </c>
      <c r="K25">
        <v>36.994</v>
      </c>
      <c r="L25">
        <v>32.340000000000003</v>
      </c>
      <c r="M25">
        <v>30.675000000000001</v>
      </c>
      <c r="N25">
        <v>34.911999999999999</v>
      </c>
      <c r="O25">
        <v>41.808999999999997</v>
      </c>
      <c r="P25">
        <v>55.180999999999997</v>
      </c>
      <c r="Q25">
        <v>36.137999999999998</v>
      </c>
      <c r="R25">
        <v>62.642000000000003</v>
      </c>
      <c r="S25">
        <v>39.825000000000003</v>
      </c>
      <c r="T25">
        <v>55.795000000000002</v>
      </c>
      <c r="U25">
        <v>31.335999999999999</v>
      </c>
      <c r="V25">
        <v>43.826999999999998</v>
      </c>
      <c r="W25">
        <v>32.457000000000001</v>
      </c>
      <c r="X25">
        <v>30.788</v>
      </c>
      <c r="Y25">
        <v>18.923999999999999</v>
      </c>
      <c r="Z25">
        <v>52.710999999999999</v>
      </c>
      <c r="AA25">
        <v>32.131999999999998</v>
      </c>
      <c r="AB25">
        <v>34.816000000000003</v>
      </c>
      <c r="AC25">
        <v>37.573999999999998</v>
      </c>
      <c r="AD25">
        <v>40.335000000000001</v>
      </c>
      <c r="AE25">
        <v>44.292999999999999</v>
      </c>
      <c r="AF25">
        <v>38.189</v>
      </c>
      <c r="AG25">
        <v>28.744</v>
      </c>
      <c r="AH25">
        <v>38.713000000000001</v>
      </c>
      <c r="AI25" s="4">
        <v>21.007000000000001</v>
      </c>
      <c r="AJ25" s="4">
        <v>51.104999999999997</v>
      </c>
      <c r="AK25" s="4">
        <v>46.826000000000001</v>
      </c>
      <c r="AL25" s="4">
        <v>33.65</v>
      </c>
      <c r="AM25" s="4">
        <v>23.228999999999999</v>
      </c>
    </row>
    <row r="26" spans="1:1005" ht="15" x14ac:dyDescent="0.25">
      <c r="A26" s="1">
        <v>44835</v>
      </c>
      <c r="B26"/>
      <c r="C26"/>
      <c r="D26">
        <v>37.9</v>
      </c>
      <c r="E26">
        <v>45.097999999999999</v>
      </c>
      <c r="F26">
        <v>34.686</v>
      </c>
      <c r="G26">
        <v>57.36</v>
      </c>
      <c r="H26">
        <v>85.013000000000005</v>
      </c>
      <c r="I26">
        <v>66.697000000000003</v>
      </c>
      <c r="J26">
        <v>31.029</v>
      </c>
      <c r="K26">
        <v>28.683</v>
      </c>
      <c r="L26">
        <v>30.584</v>
      </c>
      <c r="M26">
        <v>46.499000000000002</v>
      </c>
      <c r="N26">
        <v>29.311</v>
      </c>
      <c r="O26">
        <v>27.936</v>
      </c>
      <c r="P26">
        <v>47.118000000000002</v>
      </c>
      <c r="Q26">
        <v>32.386000000000003</v>
      </c>
      <c r="R26">
        <v>55.783999999999999</v>
      </c>
      <c r="S26">
        <v>44.758000000000003</v>
      </c>
      <c r="T26">
        <v>58.246000000000002</v>
      </c>
      <c r="U26">
        <v>36.545000000000002</v>
      </c>
      <c r="V26">
        <v>35.088000000000001</v>
      </c>
      <c r="W26">
        <v>27.356000000000002</v>
      </c>
      <c r="X26">
        <v>26.992000000000001</v>
      </c>
      <c r="Y26">
        <v>26.236000000000001</v>
      </c>
      <c r="Z26">
        <v>33.978000000000002</v>
      </c>
      <c r="AA26">
        <v>30.923999999999999</v>
      </c>
      <c r="AB26">
        <v>48.457999999999998</v>
      </c>
      <c r="AC26">
        <v>57.957000000000001</v>
      </c>
      <c r="AD26">
        <v>37.238</v>
      </c>
      <c r="AE26">
        <v>38.363999999999997</v>
      </c>
      <c r="AF26">
        <v>37.366</v>
      </c>
      <c r="AG26">
        <v>28.783999999999999</v>
      </c>
      <c r="AH26">
        <v>36.945</v>
      </c>
      <c r="AI26" s="4">
        <v>19.587</v>
      </c>
      <c r="AJ26" s="4">
        <v>48.713000000000001</v>
      </c>
      <c r="AK26" s="4">
        <v>57.72</v>
      </c>
      <c r="AL26" s="4">
        <v>28.433</v>
      </c>
      <c r="AM26" s="4">
        <v>23.106000000000002</v>
      </c>
    </row>
    <row r="27" spans="1:1005" ht="15" x14ac:dyDescent="0.25">
      <c r="A27" s="1">
        <v>44866</v>
      </c>
      <c r="B27"/>
      <c r="C27"/>
      <c r="D27">
        <v>31.2</v>
      </c>
      <c r="E27">
        <v>30.952999999999999</v>
      </c>
      <c r="F27">
        <v>29.553000000000001</v>
      </c>
      <c r="G27">
        <v>46.28</v>
      </c>
      <c r="H27">
        <v>50.32</v>
      </c>
      <c r="I27">
        <v>45.73</v>
      </c>
      <c r="J27">
        <v>29.213999999999999</v>
      </c>
      <c r="K27">
        <v>22.001000000000001</v>
      </c>
      <c r="L27">
        <v>24.527999999999999</v>
      </c>
      <c r="M27">
        <v>38.944000000000003</v>
      </c>
      <c r="N27">
        <v>26.88</v>
      </c>
      <c r="O27">
        <v>23.369</v>
      </c>
      <c r="P27">
        <v>36.531999999999996</v>
      </c>
      <c r="Q27">
        <v>29.492999999999999</v>
      </c>
      <c r="R27">
        <v>42.3</v>
      </c>
      <c r="S27">
        <v>35.014000000000003</v>
      </c>
      <c r="T27">
        <v>41.213999999999999</v>
      </c>
      <c r="U27">
        <v>30.023</v>
      </c>
      <c r="V27">
        <v>27.974</v>
      </c>
      <c r="W27">
        <v>23.827000000000002</v>
      </c>
      <c r="X27">
        <v>26.803000000000001</v>
      </c>
      <c r="Y27">
        <v>16.283999999999999</v>
      </c>
      <c r="Z27">
        <v>23.994</v>
      </c>
      <c r="AA27">
        <v>25.876999999999999</v>
      </c>
      <c r="AB27">
        <v>36.695</v>
      </c>
      <c r="AC27">
        <v>38.9</v>
      </c>
      <c r="AD27">
        <v>28.198</v>
      </c>
      <c r="AE27">
        <v>33.116999999999997</v>
      </c>
      <c r="AF27">
        <v>34.243000000000002</v>
      </c>
      <c r="AG27">
        <v>28.286999999999999</v>
      </c>
      <c r="AH27">
        <v>30.62</v>
      </c>
      <c r="AI27" s="4">
        <v>16.459</v>
      </c>
      <c r="AJ27" s="4">
        <v>27.771999999999998</v>
      </c>
      <c r="AK27" s="4">
        <v>35.808999999999997</v>
      </c>
      <c r="AL27" s="4">
        <v>26.63</v>
      </c>
      <c r="AM27" s="4">
        <v>21.491</v>
      </c>
    </row>
    <row r="28" spans="1:1005" ht="15" x14ac:dyDescent="0.25">
      <c r="A28" s="1">
        <v>44896</v>
      </c>
      <c r="B28"/>
      <c r="C28"/>
      <c r="D28">
        <v>26.5</v>
      </c>
      <c r="E28">
        <v>27.138000000000002</v>
      </c>
      <c r="F28">
        <v>28.219000000000001</v>
      </c>
      <c r="G28">
        <v>40.606000000000002</v>
      </c>
      <c r="H28">
        <v>35.512</v>
      </c>
      <c r="I28">
        <v>34.96</v>
      </c>
      <c r="J28">
        <v>26.207999999999998</v>
      </c>
      <c r="K28">
        <v>20.059000000000001</v>
      </c>
      <c r="L28">
        <v>22.08</v>
      </c>
      <c r="M28">
        <v>27.609000000000002</v>
      </c>
      <c r="N28">
        <v>24.533999999999999</v>
      </c>
      <c r="O28">
        <v>21.547999999999998</v>
      </c>
      <c r="P28">
        <v>31.454999999999998</v>
      </c>
      <c r="Q28">
        <v>25.399000000000001</v>
      </c>
      <c r="R28">
        <v>38.180999999999997</v>
      </c>
      <c r="S28">
        <v>31.379000000000001</v>
      </c>
      <c r="T28">
        <v>34.061</v>
      </c>
      <c r="U28">
        <v>28.042000000000002</v>
      </c>
      <c r="V28">
        <v>25.7</v>
      </c>
      <c r="W28">
        <v>21.338000000000001</v>
      </c>
      <c r="X28">
        <v>23.081</v>
      </c>
      <c r="Y28">
        <v>13.802</v>
      </c>
      <c r="Z28">
        <v>22.248000000000001</v>
      </c>
      <c r="AA28">
        <v>21.901</v>
      </c>
      <c r="AB28">
        <v>27.588000000000001</v>
      </c>
      <c r="AC28">
        <v>27.963999999999999</v>
      </c>
      <c r="AD28">
        <v>22.283999999999999</v>
      </c>
      <c r="AE28">
        <v>30.353999999999999</v>
      </c>
      <c r="AF28">
        <v>28.838999999999999</v>
      </c>
      <c r="AG28">
        <v>23.928999999999998</v>
      </c>
      <c r="AH28">
        <v>27.53</v>
      </c>
      <c r="AI28" s="4">
        <v>15.329000000000001</v>
      </c>
      <c r="AJ28" s="4">
        <v>21.666</v>
      </c>
      <c r="AK28" s="4">
        <v>28.076000000000001</v>
      </c>
      <c r="AL28" s="4">
        <v>25.013000000000002</v>
      </c>
      <c r="AM28" s="4">
        <v>17.423999999999999</v>
      </c>
      <c r="ALQ28" s="4" t="e">
        <v>#N/A</v>
      </c>
    </row>
    <row r="29" spans="1:1005" ht="15" x14ac:dyDescent="0.25">
      <c r="A29" s="1">
        <v>44927</v>
      </c>
      <c r="B29"/>
      <c r="C29"/>
      <c r="D29">
        <v>24.9</v>
      </c>
      <c r="E29">
        <v>24.225999999999999</v>
      </c>
      <c r="F29">
        <v>27.326000000000001</v>
      </c>
      <c r="G29">
        <v>36.354999999999997</v>
      </c>
      <c r="H29">
        <v>30.550999999999998</v>
      </c>
      <c r="I29">
        <v>29.419</v>
      </c>
      <c r="J29">
        <v>23.263000000000002</v>
      </c>
      <c r="K29">
        <v>17.962</v>
      </c>
      <c r="L29">
        <v>19.760000000000002</v>
      </c>
      <c r="M29">
        <v>21.870999999999999</v>
      </c>
      <c r="N29">
        <v>21.498999999999999</v>
      </c>
      <c r="O29">
        <v>19.603999999999999</v>
      </c>
      <c r="P29">
        <v>28.106000000000002</v>
      </c>
      <c r="Q29">
        <v>22.603000000000002</v>
      </c>
      <c r="R29">
        <v>33.255000000000003</v>
      </c>
      <c r="S29">
        <v>26.861000000000001</v>
      </c>
      <c r="T29">
        <v>30.539000000000001</v>
      </c>
      <c r="U29">
        <v>24.143000000000001</v>
      </c>
      <c r="V29">
        <v>24.925000000000001</v>
      </c>
      <c r="W29">
        <v>19.079000000000001</v>
      </c>
      <c r="X29">
        <v>20.347999999999999</v>
      </c>
      <c r="Y29">
        <v>12.468</v>
      </c>
      <c r="Z29">
        <v>19.734000000000002</v>
      </c>
      <c r="AA29">
        <v>22.763999999999999</v>
      </c>
      <c r="AB29">
        <v>23.747</v>
      </c>
      <c r="AC29">
        <v>25.05</v>
      </c>
      <c r="AD29">
        <v>19.29</v>
      </c>
      <c r="AE29">
        <v>27.332999999999998</v>
      </c>
      <c r="AF29">
        <v>25.334</v>
      </c>
      <c r="AG29">
        <v>21.271999999999998</v>
      </c>
      <c r="AH29">
        <v>24.885999999999999</v>
      </c>
      <c r="AI29" s="4">
        <v>13.797000000000001</v>
      </c>
      <c r="AJ29" s="4">
        <v>18.962</v>
      </c>
      <c r="AK29" s="4">
        <v>24.721</v>
      </c>
      <c r="AL29" s="4">
        <v>23.148</v>
      </c>
      <c r="AM29" s="4">
        <v>15.068</v>
      </c>
      <c r="ALQ29" s="4" t="e">
        <v>#N/A</v>
      </c>
    </row>
    <row r="30" spans="1:1005" ht="15" x14ac:dyDescent="0.25">
      <c r="A30" s="1">
        <v>44958</v>
      </c>
      <c r="B30"/>
      <c r="C30"/>
      <c r="D30">
        <v>22.8</v>
      </c>
      <c r="E30">
        <v>20.283000000000001</v>
      </c>
      <c r="F30">
        <v>20.945</v>
      </c>
      <c r="G30">
        <v>30.123000000000001</v>
      </c>
      <c r="H30">
        <v>38.207000000000001</v>
      </c>
      <c r="I30">
        <v>26.951000000000001</v>
      </c>
      <c r="J30">
        <v>19.071999999999999</v>
      </c>
      <c r="K30">
        <v>14.712999999999999</v>
      </c>
      <c r="L30">
        <v>16.667999999999999</v>
      </c>
      <c r="M30">
        <v>18.91</v>
      </c>
      <c r="N30">
        <v>18.364000000000001</v>
      </c>
      <c r="O30">
        <v>17.971</v>
      </c>
      <c r="P30">
        <v>22.885000000000002</v>
      </c>
      <c r="Q30">
        <v>22.523</v>
      </c>
      <c r="R30">
        <v>29.617999999999999</v>
      </c>
      <c r="S30">
        <v>21.936</v>
      </c>
      <c r="T30">
        <v>26.151</v>
      </c>
      <c r="U30">
        <v>23.41</v>
      </c>
      <c r="V30">
        <v>25.024999999999999</v>
      </c>
      <c r="W30">
        <v>18.695</v>
      </c>
      <c r="X30">
        <v>16.655999999999999</v>
      </c>
      <c r="Y30">
        <v>15.475</v>
      </c>
      <c r="Z30">
        <v>16.353999999999999</v>
      </c>
      <c r="AA30">
        <v>19.428000000000001</v>
      </c>
      <c r="AB30">
        <v>19.123999999999999</v>
      </c>
      <c r="AC30">
        <v>22.91</v>
      </c>
      <c r="AD30">
        <v>15.741</v>
      </c>
      <c r="AE30">
        <v>22.876999999999999</v>
      </c>
      <c r="AF30">
        <v>20.702000000000002</v>
      </c>
      <c r="AG30">
        <v>17.498999999999999</v>
      </c>
      <c r="AH30">
        <v>20.559000000000001</v>
      </c>
      <c r="AI30" s="4">
        <v>11.486000000000001</v>
      </c>
      <c r="AJ30" s="4">
        <v>17.841000000000001</v>
      </c>
      <c r="AK30" s="4">
        <v>23.315000000000001</v>
      </c>
      <c r="AL30" s="4">
        <v>18.995000000000001</v>
      </c>
      <c r="AM30" s="4">
        <v>12.544</v>
      </c>
      <c r="ALQ30" s="4" t="e">
        <v>#N/A</v>
      </c>
    </row>
    <row r="31" spans="1:1005" ht="15" x14ac:dyDescent="0.25">
      <c r="A31" s="1">
        <v>44986</v>
      </c>
      <c r="B31"/>
      <c r="C31"/>
      <c r="D31">
        <v>37.299999999999997</v>
      </c>
      <c r="E31">
        <v>31.936</v>
      </c>
      <c r="F31">
        <v>21.33</v>
      </c>
      <c r="G31">
        <v>43.48</v>
      </c>
      <c r="H31">
        <v>68.876000000000005</v>
      </c>
      <c r="I31">
        <v>31.664000000000001</v>
      </c>
      <c r="J31">
        <v>27.117000000000001</v>
      </c>
      <c r="K31">
        <v>39.856000000000002</v>
      </c>
      <c r="L31">
        <v>25.905000000000001</v>
      </c>
      <c r="M31">
        <v>27.385000000000002</v>
      </c>
      <c r="N31">
        <v>28.262</v>
      </c>
      <c r="O31">
        <v>30.545999999999999</v>
      </c>
      <c r="P31">
        <v>39.991</v>
      </c>
      <c r="Q31">
        <v>49.055</v>
      </c>
      <c r="R31">
        <v>39.401000000000003</v>
      </c>
      <c r="S31">
        <v>37.689</v>
      </c>
      <c r="T31">
        <v>38.164999999999999</v>
      </c>
      <c r="U31">
        <v>31.963000000000001</v>
      </c>
      <c r="V31">
        <v>28.300999999999998</v>
      </c>
      <c r="W31">
        <v>28.582000000000001</v>
      </c>
      <c r="X31">
        <v>19.896000000000001</v>
      </c>
      <c r="Y31">
        <v>24.782</v>
      </c>
      <c r="Z31">
        <v>43.826999999999998</v>
      </c>
      <c r="AA31">
        <v>22.48</v>
      </c>
      <c r="AB31">
        <v>26.047000000000001</v>
      </c>
      <c r="AC31">
        <v>55.335000000000001</v>
      </c>
      <c r="AD31">
        <v>16.052</v>
      </c>
      <c r="AE31">
        <v>42.094000000000001</v>
      </c>
      <c r="AF31">
        <v>23.867000000000001</v>
      </c>
      <c r="AG31">
        <v>30.731000000000002</v>
      </c>
      <c r="AH31">
        <v>37.454000000000001</v>
      </c>
      <c r="AI31" s="4">
        <v>17.667000000000002</v>
      </c>
      <c r="AJ31" s="4">
        <v>19.891999999999999</v>
      </c>
      <c r="AK31" s="4">
        <v>40.631999999999998</v>
      </c>
      <c r="AL31" s="4">
        <v>21.015999999999998</v>
      </c>
      <c r="AM31" s="4">
        <v>22.161000000000001</v>
      </c>
      <c r="ALQ31" s="4" t="e">
        <v>#N/A</v>
      </c>
    </row>
    <row r="32" spans="1:1005" ht="15" x14ac:dyDescent="0.25">
      <c r="A32" s="1">
        <v>45017</v>
      </c>
      <c r="B32"/>
      <c r="C32"/>
      <c r="D32">
        <v>78.099999999999994</v>
      </c>
      <c r="E32">
        <v>38.533000000000001</v>
      </c>
      <c r="F32">
        <v>43.929000000000002</v>
      </c>
      <c r="G32">
        <v>93.319000000000003</v>
      </c>
      <c r="H32">
        <v>120.863</v>
      </c>
      <c r="I32">
        <v>82.706999999999994</v>
      </c>
      <c r="J32">
        <v>62.731000000000002</v>
      </c>
      <c r="K32">
        <v>100.304</v>
      </c>
      <c r="L32">
        <v>56.014000000000003</v>
      </c>
      <c r="M32">
        <v>51.603999999999999</v>
      </c>
      <c r="N32">
        <v>70.655000000000001</v>
      </c>
      <c r="O32">
        <v>90.349000000000004</v>
      </c>
      <c r="P32">
        <v>76.281000000000006</v>
      </c>
      <c r="Q32">
        <v>60.56</v>
      </c>
      <c r="R32">
        <v>86.918000000000006</v>
      </c>
      <c r="S32">
        <v>77.363</v>
      </c>
      <c r="T32">
        <v>55.991</v>
      </c>
      <c r="U32">
        <v>42.042999999999999</v>
      </c>
      <c r="V32">
        <v>69.823999999999998</v>
      </c>
      <c r="W32">
        <v>53.887</v>
      </c>
      <c r="X32">
        <v>50.481000000000002</v>
      </c>
      <c r="Y32">
        <v>49.146999999999998</v>
      </c>
      <c r="Z32">
        <v>89.117000000000004</v>
      </c>
      <c r="AA32">
        <v>55.302</v>
      </c>
      <c r="AB32">
        <v>78.436999999999998</v>
      </c>
      <c r="AC32">
        <v>76.944999999999993</v>
      </c>
      <c r="AD32">
        <v>49.401000000000003</v>
      </c>
      <c r="AE32">
        <v>65.558000000000007</v>
      </c>
      <c r="AF32">
        <v>54.161000000000001</v>
      </c>
      <c r="AG32">
        <v>67.64</v>
      </c>
      <c r="AH32">
        <v>79.965999999999994</v>
      </c>
      <c r="AI32" s="4">
        <v>39.374000000000002</v>
      </c>
      <c r="AJ32" s="4">
        <v>47.915999999999997</v>
      </c>
      <c r="AK32" s="4">
        <v>75.387</v>
      </c>
      <c r="AL32" s="4">
        <v>46.015000000000001</v>
      </c>
      <c r="AM32" s="4">
        <v>38.820999999999998</v>
      </c>
      <c r="ALQ32" s="4" t="e">
        <v>#N/A</v>
      </c>
    </row>
    <row r="33" spans="1:1005" ht="15" x14ac:dyDescent="0.25">
      <c r="A33" s="1">
        <v>45047</v>
      </c>
      <c r="B33" s="9"/>
      <c r="C33" s="9"/>
      <c r="D33">
        <v>198.9</v>
      </c>
      <c r="E33">
        <v>134.11099999999999</v>
      </c>
      <c r="F33">
        <v>424.75099999999998</v>
      </c>
      <c r="G33">
        <v>368.71899999999999</v>
      </c>
      <c r="H33">
        <v>317.59199999999998</v>
      </c>
      <c r="I33">
        <v>290.69299999999998</v>
      </c>
      <c r="J33">
        <v>140.03800000000001</v>
      </c>
      <c r="K33">
        <v>175.19200000000001</v>
      </c>
      <c r="L33">
        <v>110.556</v>
      </c>
      <c r="M33">
        <v>158.42500000000001</v>
      </c>
      <c r="N33">
        <v>197.20099999999999</v>
      </c>
      <c r="O33">
        <v>261.42700000000002</v>
      </c>
      <c r="P33">
        <v>205.73699999999999</v>
      </c>
      <c r="Q33">
        <v>187.28299999999999</v>
      </c>
      <c r="R33">
        <v>343.93099999999998</v>
      </c>
      <c r="S33">
        <v>300.71100000000001</v>
      </c>
      <c r="T33">
        <v>182.524</v>
      </c>
      <c r="U33">
        <v>188.40600000000001</v>
      </c>
      <c r="V33">
        <v>218.16</v>
      </c>
      <c r="W33">
        <v>231.68600000000001</v>
      </c>
      <c r="X33">
        <v>70.954999999999998</v>
      </c>
      <c r="Y33">
        <v>146.93299999999999</v>
      </c>
      <c r="Z33">
        <v>207.90299999999999</v>
      </c>
      <c r="AA33">
        <v>232.55600000000001</v>
      </c>
      <c r="AB33">
        <v>201.49100000000001</v>
      </c>
      <c r="AC33">
        <v>214.05199999999999</v>
      </c>
      <c r="AD33">
        <v>235.267</v>
      </c>
      <c r="AE33">
        <v>264.983</v>
      </c>
      <c r="AF33">
        <v>102.28100000000001</v>
      </c>
      <c r="AG33">
        <v>141.79</v>
      </c>
      <c r="AH33">
        <v>119.53400000000001</v>
      </c>
      <c r="AI33" s="4">
        <v>100.527</v>
      </c>
      <c r="AJ33" s="4">
        <v>208.88200000000001</v>
      </c>
      <c r="AK33" s="4">
        <v>181.92400000000001</v>
      </c>
      <c r="AL33" s="4">
        <v>105.047</v>
      </c>
      <c r="AM33" s="4">
        <v>137.351</v>
      </c>
      <c r="ALQ33" s="4" t="e">
        <v>#N/A</v>
      </c>
    </row>
    <row r="34" spans="1:1005" ht="15" x14ac:dyDescent="0.25">
      <c r="A34" s="1">
        <v>45078</v>
      </c>
      <c r="B34"/>
      <c r="C34"/>
      <c r="D34">
        <v>261.7</v>
      </c>
      <c r="E34">
        <v>366.24700000000001</v>
      </c>
      <c r="F34">
        <v>686.35199999999998</v>
      </c>
      <c r="G34">
        <v>405.57600000000002</v>
      </c>
      <c r="H34">
        <v>402.93</v>
      </c>
      <c r="I34">
        <v>276.45299999999997</v>
      </c>
      <c r="J34">
        <v>174.15100000000001</v>
      </c>
      <c r="K34">
        <v>152.405</v>
      </c>
      <c r="L34">
        <v>175.43799999999999</v>
      </c>
      <c r="M34">
        <v>275.42399999999998</v>
      </c>
      <c r="N34">
        <v>171.80699999999999</v>
      </c>
      <c r="O34">
        <v>415.072</v>
      </c>
      <c r="P34">
        <v>228.239</v>
      </c>
      <c r="Q34">
        <v>542.75199999999995</v>
      </c>
      <c r="R34">
        <v>313.89800000000002</v>
      </c>
      <c r="S34">
        <v>511.69900000000001</v>
      </c>
      <c r="T34">
        <v>202.197</v>
      </c>
      <c r="U34">
        <v>336.90600000000001</v>
      </c>
      <c r="V34">
        <v>160.952</v>
      </c>
      <c r="W34">
        <v>201.065</v>
      </c>
      <c r="X34">
        <v>56.207999999999998</v>
      </c>
      <c r="Y34">
        <v>221.517</v>
      </c>
      <c r="Z34">
        <v>142.15899999999999</v>
      </c>
      <c r="AA34">
        <v>287.10399999999998</v>
      </c>
      <c r="AB34">
        <v>200.255</v>
      </c>
      <c r="AC34">
        <v>173.40700000000001</v>
      </c>
      <c r="AD34">
        <v>479.95499999999998</v>
      </c>
      <c r="AE34">
        <v>275.49299999999999</v>
      </c>
      <c r="AF34">
        <v>254.48</v>
      </c>
      <c r="AG34">
        <v>425.721</v>
      </c>
      <c r="AH34">
        <v>49.046999999999997</v>
      </c>
      <c r="AI34" s="4">
        <v>146.15199999999999</v>
      </c>
      <c r="AJ34" s="4">
        <v>340.68099999999998</v>
      </c>
      <c r="AK34" s="4">
        <v>322.76900000000001</v>
      </c>
      <c r="AL34" s="4">
        <v>113.02200000000001</v>
      </c>
      <c r="AM34" s="4">
        <v>287.65899999999999</v>
      </c>
      <c r="ALQ34" s="4" t="e">
        <v>#N/A</v>
      </c>
    </row>
    <row r="35" spans="1:1005" ht="15" x14ac:dyDescent="0.25">
      <c r="A35" s="1">
        <v>45108</v>
      </c>
      <c r="B35"/>
      <c r="C35"/>
      <c r="D35">
        <v>98.2</v>
      </c>
      <c r="E35">
        <v>216.55199999999999</v>
      </c>
      <c r="F35">
        <v>333.358</v>
      </c>
      <c r="G35">
        <v>131.875</v>
      </c>
      <c r="H35">
        <v>175.291</v>
      </c>
      <c r="I35">
        <v>95.912000000000006</v>
      </c>
      <c r="J35">
        <v>71.352999999999994</v>
      </c>
      <c r="K35">
        <v>65.212999999999994</v>
      </c>
      <c r="L35">
        <v>73.915000000000006</v>
      </c>
      <c r="M35">
        <v>132.56700000000001</v>
      </c>
      <c r="N35">
        <v>67.697000000000003</v>
      </c>
      <c r="O35">
        <v>205.32599999999999</v>
      </c>
      <c r="P35">
        <v>74.186000000000007</v>
      </c>
      <c r="Q35">
        <v>501.77100000000002</v>
      </c>
      <c r="R35">
        <v>126.55500000000001</v>
      </c>
      <c r="S35">
        <v>196.18799999999999</v>
      </c>
      <c r="T35">
        <v>101.43899999999999</v>
      </c>
      <c r="U35">
        <v>214.80699999999999</v>
      </c>
      <c r="V35">
        <v>50.295000000000002</v>
      </c>
      <c r="W35">
        <v>59.654000000000003</v>
      </c>
      <c r="X35">
        <v>22.081</v>
      </c>
      <c r="Y35">
        <v>64.903999999999996</v>
      </c>
      <c r="Z35">
        <v>53.4</v>
      </c>
      <c r="AA35">
        <v>121.182</v>
      </c>
      <c r="AB35">
        <v>76.495000000000005</v>
      </c>
      <c r="AC35">
        <v>63.948999999999998</v>
      </c>
      <c r="AD35">
        <v>220.12100000000001</v>
      </c>
      <c r="AE35">
        <v>151.56</v>
      </c>
      <c r="AF35">
        <v>79.587999999999994</v>
      </c>
      <c r="AG35">
        <v>217.14599999999999</v>
      </c>
      <c r="AH35">
        <v>24.693000000000001</v>
      </c>
      <c r="AI35" s="4">
        <v>52.18</v>
      </c>
      <c r="AJ35" s="4">
        <v>108.761</v>
      </c>
      <c r="AK35" s="4">
        <v>100.613</v>
      </c>
      <c r="AL35" s="4">
        <v>43.573</v>
      </c>
      <c r="AM35" s="4">
        <v>177.22800000000001</v>
      </c>
      <c r="ALQ35" s="4" t="e">
        <v>#N/A</v>
      </c>
    </row>
    <row r="36" spans="1:1005" ht="15" x14ac:dyDescent="0.25">
      <c r="A36" s="1">
        <v>45139</v>
      </c>
      <c r="B36"/>
      <c r="C36"/>
      <c r="D36">
        <v>59.3</v>
      </c>
      <c r="E36">
        <v>82.561999999999998</v>
      </c>
      <c r="F36">
        <v>123.239</v>
      </c>
      <c r="G36">
        <v>59.972999999999999</v>
      </c>
      <c r="H36">
        <v>65.656999999999996</v>
      </c>
      <c r="I36">
        <v>52.829000000000001</v>
      </c>
      <c r="J36">
        <v>40.338000000000001</v>
      </c>
      <c r="K36">
        <v>48.646999999999998</v>
      </c>
      <c r="L36">
        <v>37.933</v>
      </c>
      <c r="M36">
        <v>55.973999999999997</v>
      </c>
      <c r="N36">
        <v>50.98</v>
      </c>
      <c r="O36">
        <v>67.331000000000003</v>
      </c>
      <c r="P36">
        <v>41.354999999999997</v>
      </c>
      <c r="Q36">
        <v>135.94200000000001</v>
      </c>
      <c r="R36">
        <v>52.363999999999997</v>
      </c>
      <c r="S36">
        <v>81.647999999999996</v>
      </c>
      <c r="T36">
        <v>47.695999999999998</v>
      </c>
      <c r="U36">
        <v>82.463999999999999</v>
      </c>
      <c r="V36">
        <v>39.845999999999997</v>
      </c>
      <c r="W36">
        <v>44.417999999999999</v>
      </c>
      <c r="X36">
        <v>17.555</v>
      </c>
      <c r="Y36">
        <v>37.531999999999996</v>
      </c>
      <c r="Z36">
        <v>33.341999999999999</v>
      </c>
      <c r="AA36">
        <v>54.795999999999999</v>
      </c>
      <c r="AB36">
        <v>51.582999999999998</v>
      </c>
      <c r="AC36">
        <v>44.081000000000003</v>
      </c>
      <c r="AD36">
        <v>75.995000000000005</v>
      </c>
      <c r="AE36">
        <v>55.152999999999999</v>
      </c>
      <c r="AF36">
        <v>45.283000000000001</v>
      </c>
      <c r="AG36">
        <v>65.536000000000001</v>
      </c>
      <c r="AH36">
        <v>23.497</v>
      </c>
      <c r="AI36" s="4">
        <v>36.753999999999998</v>
      </c>
      <c r="AJ36" s="4">
        <v>52.822000000000003</v>
      </c>
      <c r="AK36" s="4">
        <v>42.561</v>
      </c>
      <c r="AL36" s="4">
        <v>28.149000000000001</v>
      </c>
      <c r="AM36" s="4">
        <v>89.275999999999996</v>
      </c>
      <c r="ALQ36" s="4" t="e">
        <v>#N/A</v>
      </c>
    </row>
    <row r="37" spans="1:1005" ht="15" x14ac:dyDescent="0.25">
      <c r="A37" s="1">
        <v>45170</v>
      </c>
      <c r="B37"/>
      <c r="C37" s="4"/>
      <c r="D37" s="4">
        <v>37.5</v>
      </c>
      <c r="E37">
        <v>41.17</v>
      </c>
      <c r="F37">
        <v>69.010000000000005</v>
      </c>
      <c r="G37">
        <v>55.613999999999997</v>
      </c>
      <c r="H37">
        <v>60.853999999999999</v>
      </c>
      <c r="I37">
        <v>41.145000000000003</v>
      </c>
      <c r="J37">
        <v>38.753</v>
      </c>
      <c r="K37">
        <v>32.231999999999999</v>
      </c>
      <c r="L37">
        <v>30.506</v>
      </c>
      <c r="M37">
        <v>34.734000000000002</v>
      </c>
      <c r="N37">
        <v>42.537999999999997</v>
      </c>
      <c r="O37">
        <v>55.981000000000002</v>
      </c>
      <c r="P37">
        <v>36.561</v>
      </c>
      <c r="Q37">
        <v>63.654000000000003</v>
      </c>
      <c r="R37">
        <v>40.164999999999999</v>
      </c>
      <c r="S37">
        <v>56.386000000000003</v>
      </c>
      <c r="T37">
        <v>32.756999999999998</v>
      </c>
      <c r="U37">
        <v>44.853999999999999</v>
      </c>
      <c r="V37">
        <v>32.929000000000002</v>
      </c>
      <c r="W37">
        <v>30.478000000000002</v>
      </c>
      <c r="X37">
        <v>19.071000000000002</v>
      </c>
      <c r="Y37">
        <v>52.826999999999998</v>
      </c>
      <c r="Z37">
        <v>32.350999999999999</v>
      </c>
      <c r="AA37">
        <v>35.146000000000001</v>
      </c>
      <c r="AB37">
        <v>37.81</v>
      </c>
      <c r="AC37">
        <v>40.74</v>
      </c>
      <c r="AD37">
        <v>44.838000000000001</v>
      </c>
      <c r="AE37">
        <v>37.784999999999997</v>
      </c>
      <c r="AF37">
        <v>29.425000000000001</v>
      </c>
      <c r="AG37" s="4">
        <v>38.878999999999998</v>
      </c>
      <c r="AH37" s="4">
        <v>21.28</v>
      </c>
      <c r="AI37" s="4">
        <v>51.710999999999999</v>
      </c>
      <c r="AJ37" s="4">
        <v>45.844999999999999</v>
      </c>
      <c r="AK37" s="4">
        <v>34.42</v>
      </c>
      <c r="AL37" s="4">
        <v>23.943000000000001</v>
      </c>
      <c r="AM37" s="4">
        <v>72.927999999999997</v>
      </c>
      <c r="ALQ37" s="4" t="e">
        <v>#N/A</v>
      </c>
    </row>
    <row r="38" spans="1:1005" ht="15" x14ac:dyDescent="0.25">
      <c r="A38" s="1">
        <v>45200</v>
      </c>
      <c r="B38"/>
      <c r="C38" s="4"/>
      <c r="D38" s="4">
        <v>37.9</v>
      </c>
      <c r="E38">
        <v>34.148000000000003</v>
      </c>
      <c r="F38">
        <v>57.863</v>
      </c>
      <c r="G38">
        <v>86.346000000000004</v>
      </c>
      <c r="H38">
        <v>69.263000000000005</v>
      </c>
      <c r="I38">
        <v>32.378999999999998</v>
      </c>
      <c r="J38">
        <v>30.151</v>
      </c>
      <c r="K38">
        <v>30.504000000000001</v>
      </c>
      <c r="L38">
        <v>46.83</v>
      </c>
      <c r="M38">
        <v>29.146000000000001</v>
      </c>
      <c r="N38">
        <v>28.536000000000001</v>
      </c>
      <c r="O38">
        <v>47.819000000000003</v>
      </c>
      <c r="P38">
        <v>32.85</v>
      </c>
      <c r="Q38">
        <v>56.682000000000002</v>
      </c>
      <c r="R38">
        <v>45.103999999999999</v>
      </c>
      <c r="S38">
        <v>58.795999999999999</v>
      </c>
      <c r="T38">
        <v>37.613999999999997</v>
      </c>
      <c r="U38">
        <v>36.03</v>
      </c>
      <c r="V38">
        <v>27.754999999999999</v>
      </c>
      <c r="W38">
        <v>26.702000000000002</v>
      </c>
      <c r="X38">
        <v>26.821999999999999</v>
      </c>
      <c r="Y38">
        <v>34.076000000000001</v>
      </c>
      <c r="Z38">
        <v>31.103999999999999</v>
      </c>
      <c r="AA38">
        <v>48.796999999999997</v>
      </c>
      <c r="AB38">
        <v>59.116</v>
      </c>
      <c r="AC38">
        <v>37.588000000000001</v>
      </c>
      <c r="AD38">
        <v>38.853000000000002</v>
      </c>
      <c r="AE38">
        <v>36.978999999999999</v>
      </c>
      <c r="AF38">
        <v>29.236000000000001</v>
      </c>
      <c r="AG38" s="4">
        <v>37.091999999999999</v>
      </c>
      <c r="AH38" s="4">
        <v>19.834</v>
      </c>
      <c r="AI38" s="4">
        <v>49.232999999999997</v>
      </c>
      <c r="AJ38" s="4">
        <v>57.232999999999997</v>
      </c>
      <c r="AK38" s="4">
        <v>29.103999999999999</v>
      </c>
      <c r="AL38" s="4">
        <v>23.791</v>
      </c>
      <c r="AM38" s="4">
        <v>45.945999999999998</v>
      </c>
      <c r="ALQ38" s="4" t="e">
        <v>#N/A</v>
      </c>
    </row>
    <row r="39" spans="1:1005" ht="15" x14ac:dyDescent="0.25">
      <c r="A39" s="1">
        <v>45231</v>
      </c>
      <c r="B39" s="4"/>
      <c r="C39" s="4"/>
      <c r="D39" s="4">
        <v>31.2</v>
      </c>
      <c r="E39">
        <v>29.117000000000001</v>
      </c>
      <c r="F39">
        <v>46.719000000000001</v>
      </c>
      <c r="G39">
        <v>51.331000000000003</v>
      </c>
      <c r="H39">
        <v>47.744</v>
      </c>
      <c r="I39">
        <v>30.349</v>
      </c>
      <c r="J39">
        <v>23.297000000000001</v>
      </c>
      <c r="K39">
        <v>24.452000000000002</v>
      </c>
      <c r="L39">
        <v>39.99</v>
      </c>
      <c r="M39">
        <v>26.728999999999999</v>
      </c>
      <c r="N39">
        <v>23.896000000000001</v>
      </c>
      <c r="O39">
        <v>37.113999999999997</v>
      </c>
      <c r="P39">
        <v>30.07</v>
      </c>
      <c r="Q39">
        <v>43.040999999999997</v>
      </c>
      <c r="R39">
        <v>35.298000000000002</v>
      </c>
      <c r="S39">
        <v>41.685000000000002</v>
      </c>
      <c r="T39">
        <v>31.204000000000001</v>
      </c>
      <c r="U39">
        <v>28.696999999999999</v>
      </c>
      <c r="V39">
        <v>24.190999999999999</v>
      </c>
      <c r="W39">
        <v>26.564</v>
      </c>
      <c r="X39">
        <v>16.736000000000001</v>
      </c>
      <c r="Y39">
        <v>24.074999999999999</v>
      </c>
      <c r="Z39">
        <v>26.021999999999998</v>
      </c>
      <c r="AA39">
        <v>36.969000000000001</v>
      </c>
      <c r="AB39">
        <v>40.024000000000001</v>
      </c>
      <c r="AC39">
        <v>28.497</v>
      </c>
      <c r="AD39">
        <v>33.543999999999997</v>
      </c>
      <c r="AE39">
        <v>33.896999999999998</v>
      </c>
      <c r="AF39">
        <v>28.812999999999999</v>
      </c>
      <c r="AG39">
        <v>30.742999999999999</v>
      </c>
      <c r="AH39">
        <v>16.670000000000002</v>
      </c>
      <c r="AI39" s="4">
        <v>28.135000000000002</v>
      </c>
      <c r="AJ39" s="4">
        <v>35.878</v>
      </c>
      <c r="AK39" s="4">
        <v>27.163</v>
      </c>
      <c r="AL39" s="4">
        <v>22.097999999999999</v>
      </c>
      <c r="AM39" s="4">
        <v>30.92</v>
      </c>
      <c r="ALQ39" s="4" t="e">
        <v>#N/A</v>
      </c>
    </row>
    <row r="40" spans="1:1005" ht="15" x14ac:dyDescent="0.25">
      <c r="A40" s="1">
        <v>45261</v>
      </c>
      <c r="B40" s="4"/>
      <c r="C40" s="4"/>
      <c r="D40" s="4">
        <v>26.5</v>
      </c>
      <c r="E40">
        <v>27.754999999999999</v>
      </c>
      <c r="F40">
        <v>41.01</v>
      </c>
      <c r="G40">
        <v>36.415999999999997</v>
      </c>
      <c r="H40">
        <v>36.451000000000001</v>
      </c>
      <c r="I40">
        <v>27.344000000000001</v>
      </c>
      <c r="J40">
        <v>21.271999999999998</v>
      </c>
      <c r="K40">
        <v>21.991</v>
      </c>
      <c r="L40">
        <v>28.251999999999999</v>
      </c>
      <c r="M40">
        <v>24.39</v>
      </c>
      <c r="N40">
        <v>22.042999999999999</v>
      </c>
      <c r="O40">
        <v>31.984000000000002</v>
      </c>
      <c r="P40">
        <v>25.85</v>
      </c>
      <c r="Q40">
        <v>38.881</v>
      </c>
      <c r="R40">
        <v>31.643000000000001</v>
      </c>
      <c r="S40">
        <v>34.502000000000002</v>
      </c>
      <c r="T40">
        <v>29.271000000000001</v>
      </c>
      <c r="U40">
        <v>26.459</v>
      </c>
      <c r="V40">
        <v>21.687999999999999</v>
      </c>
      <c r="W40">
        <v>22.837</v>
      </c>
      <c r="X40">
        <v>14.118</v>
      </c>
      <c r="Y40">
        <v>22.321999999999999</v>
      </c>
      <c r="Z40">
        <v>22.039000000000001</v>
      </c>
      <c r="AA40">
        <v>27.83</v>
      </c>
      <c r="AB40">
        <v>28.561</v>
      </c>
      <c r="AC40">
        <v>22.582999999999998</v>
      </c>
      <c r="AD40">
        <v>30.754999999999999</v>
      </c>
      <c r="AE40">
        <v>28.515999999999998</v>
      </c>
      <c r="AF40">
        <v>24.405999999999999</v>
      </c>
      <c r="AG40" s="4">
        <v>27.666</v>
      </c>
      <c r="AH40" s="4">
        <v>15.523999999999999</v>
      </c>
      <c r="AI40" s="4">
        <v>22.009</v>
      </c>
      <c r="AJ40" s="4">
        <v>27.631</v>
      </c>
      <c r="AK40" s="4">
        <v>25.59</v>
      </c>
      <c r="AL40" s="4">
        <v>17.972000000000001</v>
      </c>
      <c r="AM40" s="4">
        <v>26.99</v>
      </c>
      <c r="ALQ40" s="4" t="e">
        <v>#N/A</v>
      </c>
    </row>
    <row r="41" spans="1:1005" ht="15" x14ac:dyDescent="0.25">
      <c r="A41" s="1">
        <v>45292</v>
      </c>
      <c r="B41" s="4"/>
      <c r="C41" s="4"/>
      <c r="D41" s="4">
        <v>24.9</v>
      </c>
      <c r="E41">
        <v>26.881</v>
      </c>
      <c r="F41">
        <v>36.722000000000001</v>
      </c>
      <c r="G41">
        <v>31.359000000000002</v>
      </c>
      <c r="H41">
        <v>30.498000000000001</v>
      </c>
      <c r="I41">
        <v>24.297000000000001</v>
      </c>
      <c r="J41">
        <v>19.065999999999999</v>
      </c>
      <c r="K41">
        <v>19.678999999999998</v>
      </c>
      <c r="L41">
        <v>22.193999999999999</v>
      </c>
      <c r="M41">
        <v>21.366</v>
      </c>
      <c r="N41">
        <v>20.056999999999999</v>
      </c>
      <c r="O41">
        <v>28.585999999999999</v>
      </c>
      <c r="P41">
        <v>22.949000000000002</v>
      </c>
      <c r="Q41">
        <v>33.887</v>
      </c>
      <c r="R41">
        <v>27.097000000000001</v>
      </c>
      <c r="S41">
        <v>30.943000000000001</v>
      </c>
      <c r="T41">
        <v>25.09</v>
      </c>
      <c r="U41">
        <v>25.638999999999999</v>
      </c>
      <c r="V41">
        <v>19.399000000000001</v>
      </c>
      <c r="W41">
        <v>20.123999999999999</v>
      </c>
      <c r="X41">
        <v>12.676</v>
      </c>
      <c r="Y41">
        <v>19.8</v>
      </c>
      <c r="Z41">
        <v>22.875</v>
      </c>
      <c r="AA41">
        <v>23.965</v>
      </c>
      <c r="AB41">
        <v>25.468</v>
      </c>
      <c r="AC41">
        <v>19.559999999999999</v>
      </c>
      <c r="AD41">
        <v>27.699000000000002</v>
      </c>
      <c r="AE41">
        <v>25.038</v>
      </c>
      <c r="AF41">
        <v>21.795999999999999</v>
      </c>
      <c r="AG41" s="4">
        <v>25.013999999999999</v>
      </c>
      <c r="AH41" s="4">
        <v>13.971</v>
      </c>
      <c r="AI41" s="4">
        <v>19.282</v>
      </c>
      <c r="AJ41" s="4">
        <v>24.216000000000001</v>
      </c>
      <c r="AK41" s="4">
        <v>23.681999999999999</v>
      </c>
      <c r="AL41" s="4">
        <v>15.561999999999999</v>
      </c>
      <c r="AM41" s="4">
        <v>24.058</v>
      </c>
      <c r="ALQ41" s="4" t="e">
        <v>#N/A</v>
      </c>
    </row>
    <row r="42" spans="1:1005" ht="15" x14ac:dyDescent="0.25">
      <c r="A42" s="1">
        <v>45323</v>
      </c>
      <c r="B42" s="4"/>
      <c r="C42" s="4"/>
      <c r="D42" s="4">
        <v>22.8</v>
      </c>
      <c r="E42">
        <v>21.317</v>
      </c>
      <c r="F42">
        <v>31.54</v>
      </c>
      <c r="G42">
        <v>41.189</v>
      </c>
      <c r="H42">
        <v>28.754999999999999</v>
      </c>
      <c r="I42">
        <v>20.559000000000001</v>
      </c>
      <c r="J42">
        <v>16.228999999999999</v>
      </c>
      <c r="K42">
        <v>17.260999999999999</v>
      </c>
      <c r="L42">
        <v>19.794</v>
      </c>
      <c r="M42">
        <v>18.931999999999999</v>
      </c>
      <c r="N42">
        <v>19.085000000000001</v>
      </c>
      <c r="O42">
        <v>24.085000000000001</v>
      </c>
      <c r="P42">
        <v>23.521999999999998</v>
      </c>
      <c r="Q42">
        <v>31.405999999999999</v>
      </c>
      <c r="R42">
        <v>22.876999999999999</v>
      </c>
      <c r="S42">
        <v>27.481000000000002</v>
      </c>
      <c r="T42">
        <v>24.969000000000001</v>
      </c>
      <c r="U42">
        <v>26.571999999999999</v>
      </c>
      <c r="V42">
        <v>19.721</v>
      </c>
      <c r="W42">
        <v>17.042999999999999</v>
      </c>
      <c r="X42">
        <v>16.154</v>
      </c>
      <c r="Y42">
        <v>17.103000000000002</v>
      </c>
      <c r="Z42">
        <v>20.257999999999999</v>
      </c>
      <c r="AA42">
        <v>19.951000000000001</v>
      </c>
      <c r="AB42">
        <v>23.981999999999999</v>
      </c>
      <c r="AC42">
        <v>16.507999999999999</v>
      </c>
      <c r="AD42">
        <v>24.196999999999999</v>
      </c>
      <c r="AE42">
        <v>21.152999999999999</v>
      </c>
      <c r="AF42">
        <v>18.463999999999999</v>
      </c>
      <c r="AG42" s="4">
        <v>21.417999999999999</v>
      </c>
      <c r="AH42" s="4">
        <v>12.023</v>
      </c>
      <c r="AI42" s="4">
        <v>18.800999999999998</v>
      </c>
      <c r="AJ42" s="4">
        <v>23.742000000000001</v>
      </c>
      <c r="AK42" s="4">
        <v>20.210999999999999</v>
      </c>
      <c r="AL42" s="4">
        <v>13.436</v>
      </c>
      <c r="AM42" s="4">
        <v>20.841000000000001</v>
      </c>
      <c r="ALQ42" s="4" t="e">
        <v>#N/A</v>
      </c>
    </row>
    <row r="43" spans="1:1005" ht="15" x14ac:dyDescent="0.25">
      <c r="A43" s="1">
        <v>45352</v>
      </c>
      <c r="B43" s="4"/>
      <c r="C43" s="4"/>
      <c r="D43" s="4">
        <v>37.299999999999997</v>
      </c>
      <c r="E43">
        <v>20.934999999999999</v>
      </c>
      <c r="F43" s="4">
        <v>44.42</v>
      </c>
      <c r="G43" s="4">
        <v>71.536000000000001</v>
      </c>
      <c r="H43" s="4">
        <v>32.536000000000001</v>
      </c>
      <c r="I43" s="4">
        <v>28.744</v>
      </c>
      <c r="J43" s="4">
        <v>42.11</v>
      </c>
      <c r="K43" s="4">
        <v>26.396999999999998</v>
      </c>
      <c r="L43" s="4">
        <v>27.597999999999999</v>
      </c>
      <c r="M43" s="4">
        <v>28.603000000000002</v>
      </c>
      <c r="N43" s="4">
        <v>32.718000000000004</v>
      </c>
      <c r="O43" s="4">
        <v>41.034999999999997</v>
      </c>
      <c r="P43" s="4">
        <v>49.470999999999997</v>
      </c>
      <c r="Q43" s="4">
        <v>40.334000000000003</v>
      </c>
      <c r="R43" s="4">
        <v>39.226999999999997</v>
      </c>
      <c r="S43" s="4">
        <v>39.566000000000003</v>
      </c>
      <c r="T43" s="4">
        <v>32.722000000000001</v>
      </c>
      <c r="U43" s="4">
        <v>29.225999999999999</v>
      </c>
      <c r="V43" s="4">
        <v>29.361000000000001</v>
      </c>
      <c r="W43" s="4">
        <v>20.010000000000002</v>
      </c>
      <c r="X43" s="4">
        <v>24.957000000000001</v>
      </c>
      <c r="Y43" s="4">
        <v>45.348999999999997</v>
      </c>
      <c r="Z43" s="4">
        <v>22.527000000000001</v>
      </c>
      <c r="AA43" s="4">
        <v>26.533999999999999</v>
      </c>
      <c r="AB43" s="4">
        <v>55.908999999999999</v>
      </c>
      <c r="AC43" s="4">
        <v>16.448</v>
      </c>
      <c r="AD43" s="4">
        <v>42.975000000000001</v>
      </c>
      <c r="AE43" s="4">
        <v>23.85</v>
      </c>
      <c r="AF43" s="4">
        <v>31.129000000000001</v>
      </c>
      <c r="AG43" s="4">
        <v>38.965000000000003</v>
      </c>
      <c r="AH43" s="4">
        <v>18.420999999999999</v>
      </c>
      <c r="AI43" s="4">
        <v>20.042000000000002</v>
      </c>
      <c r="AJ43" s="4">
        <v>40.253</v>
      </c>
      <c r="AK43" s="4">
        <v>21.385000000000002</v>
      </c>
      <c r="AL43" s="4">
        <v>23.007000000000001</v>
      </c>
      <c r="AM43" s="4">
        <v>31.68</v>
      </c>
      <c r="ALQ43" s="4" t="e">
        <v>#N/A</v>
      </c>
    </row>
    <row r="44" spans="1:1005" ht="15" x14ac:dyDescent="0.25">
      <c r="A44" s="1">
        <v>45383</v>
      </c>
      <c r="B44" s="4"/>
      <c r="C44" s="4"/>
      <c r="D44" s="4">
        <v>78.099999999999994</v>
      </c>
      <c r="E44">
        <v>44.622</v>
      </c>
      <c r="F44" s="4">
        <v>97.353999999999999</v>
      </c>
      <c r="G44" s="4">
        <v>122.75</v>
      </c>
      <c r="H44" s="4">
        <v>84.313999999999993</v>
      </c>
      <c r="I44" s="4">
        <v>65.343000000000004</v>
      </c>
      <c r="J44" s="4">
        <v>103.611</v>
      </c>
      <c r="K44" s="4">
        <v>57.156999999999996</v>
      </c>
      <c r="L44" s="4">
        <v>51.826999999999998</v>
      </c>
      <c r="M44" s="4">
        <v>74.016999999999996</v>
      </c>
      <c r="N44" s="4">
        <v>93.31</v>
      </c>
      <c r="O44" s="4">
        <v>78.248000000000005</v>
      </c>
      <c r="P44" s="4">
        <v>60.746000000000002</v>
      </c>
      <c r="Q44" s="4">
        <v>89.53</v>
      </c>
      <c r="R44" s="4">
        <v>79.048000000000002</v>
      </c>
      <c r="S44" s="4">
        <v>57.533000000000001</v>
      </c>
      <c r="T44" s="4">
        <v>42.756</v>
      </c>
      <c r="U44" s="4">
        <v>74.403999999999996</v>
      </c>
      <c r="V44" s="4">
        <v>56.731000000000002</v>
      </c>
      <c r="W44" s="4">
        <v>50.881</v>
      </c>
      <c r="X44" s="4">
        <v>49.384</v>
      </c>
      <c r="Y44" s="4">
        <v>90.954999999999998</v>
      </c>
      <c r="Z44" s="4">
        <v>57.429000000000002</v>
      </c>
      <c r="AA44" s="4">
        <v>81.281999999999996</v>
      </c>
      <c r="AB44" s="4">
        <v>77.649000000000001</v>
      </c>
      <c r="AC44" s="4">
        <v>51.887999999999998</v>
      </c>
      <c r="AD44" s="4">
        <v>67.918000000000006</v>
      </c>
      <c r="AE44" s="4">
        <v>55.622</v>
      </c>
      <c r="AF44" s="4">
        <v>68.066000000000003</v>
      </c>
      <c r="AG44" s="4">
        <v>80.796999999999997</v>
      </c>
      <c r="AH44" s="4">
        <v>40.274999999999999</v>
      </c>
      <c r="AI44" s="4">
        <v>49.731999999999999</v>
      </c>
      <c r="AJ44" s="4">
        <v>75.037000000000006</v>
      </c>
      <c r="AK44" s="4">
        <v>48.960999999999999</v>
      </c>
      <c r="AL44" s="4">
        <v>40.357999999999997</v>
      </c>
      <c r="AM44" s="4">
        <v>38.209000000000003</v>
      </c>
      <c r="ALQ44" s="4" t="e">
        <v>#N/A</v>
      </c>
    </row>
    <row r="45" spans="1:1005" ht="15" x14ac:dyDescent="0.25">
      <c r="A45" s="1">
        <v>45413</v>
      </c>
      <c r="B45" s="4"/>
      <c r="C45" s="4"/>
      <c r="D45" s="4">
        <v>198.9</v>
      </c>
      <c r="E45">
        <v>448.88200000000001</v>
      </c>
      <c r="F45" s="4">
        <v>382.05099999999999</v>
      </c>
      <c r="G45" s="4">
        <v>327.125</v>
      </c>
      <c r="H45" s="4">
        <v>293.59199999999998</v>
      </c>
      <c r="I45" s="4">
        <v>146.58000000000001</v>
      </c>
      <c r="J45" s="4">
        <v>181.453</v>
      </c>
      <c r="K45" s="4">
        <v>113.88800000000001</v>
      </c>
      <c r="L45" s="4">
        <v>159.25800000000001</v>
      </c>
      <c r="M45" s="4">
        <v>200.71799999999999</v>
      </c>
      <c r="N45" s="4">
        <v>274.24</v>
      </c>
      <c r="O45" s="4">
        <v>214.68299999999999</v>
      </c>
      <c r="P45" s="4">
        <v>188.08799999999999</v>
      </c>
      <c r="Q45" s="4">
        <v>353.40600000000001</v>
      </c>
      <c r="R45" s="4">
        <v>312.072</v>
      </c>
      <c r="S45" s="4">
        <v>190.792</v>
      </c>
      <c r="T45" s="4">
        <v>190.60400000000001</v>
      </c>
      <c r="U45" s="4">
        <v>224.48400000000001</v>
      </c>
      <c r="V45" s="4">
        <v>238.60499999999999</v>
      </c>
      <c r="W45" s="4">
        <v>72.975999999999999</v>
      </c>
      <c r="X45" s="4">
        <v>147.732</v>
      </c>
      <c r="Y45" s="4">
        <v>211.15100000000001</v>
      </c>
      <c r="Z45" s="4">
        <v>243.96899999999999</v>
      </c>
      <c r="AA45" s="4">
        <v>206.374</v>
      </c>
      <c r="AB45" s="4">
        <v>214.78</v>
      </c>
      <c r="AC45" s="4">
        <v>248.16900000000001</v>
      </c>
      <c r="AD45" s="4">
        <v>273.85000000000002</v>
      </c>
      <c r="AE45" s="4">
        <v>108.98099999999999</v>
      </c>
      <c r="AF45" s="4">
        <v>142.624</v>
      </c>
      <c r="AG45" s="4">
        <v>120.294</v>
      </c>
      <c r="AH45" s="4">
        <v>104.087</v>
      </c>
      <c r="AI45" s="4">
        <v>223.595</v>
      </c>
      <c r="AJ45" s="4">
        <v>181.49</v>
      </c>
      <c r="AK45" s="4">
        <v>108.396</v>
      </c>
      <c r="AL45" s="4">
        <v>145.54300000000001</v>
      </c>
      <c r="AM45" s="4">
        <v>134.32400000000001</v>
      </c>
      <c r="ALQ45" s="4" t="e">
        <v>#N/A</v>
      </c>
    </row>
    <row r="46" spans="1:1005" ht="15" x14ac:dyDescent="0.25">
      <c r="A46" s="1">
        <v>45444</v>
      </c>
      <c r="B46" s="4"/>
      <c r="C46" s="4"/>
      <c r="D46" s="4">
        <v>261.7</v>
      </c>
      <c r="E46">
        <v>679.79399999999998</v>
      </c>
      <c r="F46" s="4">
        <v>398.57100000000003</v>
      </c>
      <c r="G46" s="4">
        <v>403.61</v>
      </c>
      <c r="H46" s="4">
        <v>278.262</v>
      </c>
      <c r="I46" s="4">
        <v>174.352</v>
      </c>
      <c r="J46" s="4">
        <v>150.34399999999999</v>
      </c>
      <c r="K46" s="4">
        <v>174.47200000000001</v>
      </c>
      <c r="L46" s="4">
        <v>276.72800000000001</v>
      </c>
      <c r="M46" s="4">
        <v>168.863</v>
      </c>
      <c r="N46" s="4">
        <v>414.21</v>
      </c>
      <c r="O46" s="4">
        <v>224.34800000000001</v>
      </c>
      <c r="P46" s="4">
        <v>544.69000000000005</v>
      </c>
      <c r="Q46" s="4">
        <v>313.52499999999998</v>
      </c>
      <c r="R46" s="4">
        <v>513.11800000000005</v>
      </c>
      <c r="S46" s="4">
        <v>199.00700000000001</v>
      </c>
      <c r="T46" s="4">
        <v>338.98399999999998</v>
      </c>
      <c r="U46" s="4">
        <v>155.71799999999999</v>
      </c>
      <c r="V46" s="4">
        <v>196.92699999999999</v>
      </c>
      <c r="W46" s="4">
        <v>54.527000000000001</v>
      </c>
      <c r="X46" s="4">
        <v>222.31299999999999</v>
      </c>
      <c r="Y46" s="4">
        <v>139.86500000000001</v>
      </c>
      <c r="Z46" s="4">
        <v>283.41899999999998</v>
      </c>
      <c r="AA46" s="4">
        <v>197.80600000000001</v>
      </c>
      <c r="AB46" s="4">
        <v>174.19</v>
      </c>
      <c r="AC46" s="4">
        <v>481.89800000000002</v>
      </c>
      <c r="AD46" s="4">
        <v>276.49099999999999</v>
      </c>
      <c r="AE46" s="4">
        <v>250.64</v>
      </c>
      <c r="AF46" s="4">
        <v>427.19299999999998</v>
      </c>
      <c r="AG46" s="4">
        <v>47.959000000000003</v>
      </c>
      <c r="AH46" s="4">
        <v>145.369</v>
      </c>
      <c r="AI46" s="4">
        <v>333.12400000000002</v>
      </c>
      <c r="AJ46" s="4">
        <v>322.61900000000003</v>
      </c>
      <c r="AK46" s="4">
        <v>110.813</v>
      </c>
      <c r="AL46" s="4">
        <v>291.82799999999997</v>
      </c>
      <c r="AM46" s="4">
        <v>367.39299999999997</v>
      </c>
      <c r="ALQ46" s="4" t="e">
        <v>#N/A</v>
      </c>
    </row>
    <row r="47" spans="1:1005" ht="15" x14ac:dyDescent="0.25">
      <c r="A47" s="1">
        <v>45474</v>
      </c>
      <c r="B47" s="4"/>
      <c r="C47" s="4"/>
      <c r="D47" s="4">
        <v>98.2</v>
      </c>
      <c r="E47">
        <v>322.62299999999999</v>
      </c>
      <c r="F47" s="4">
        <v>129.02699999999999</v>
      </c>
      <c r="G47" s="4">
        <v>170.071</v>
      </c>
      <c r="H47" s="4">
        <v>97.040999999999997</v>
      </c>
      <c r="I47" s="4">
        <v>68.683999999999997</v>
      </c>
      <c r="J47" s="4">
        <v>65.108000000000004</v>
      </c>
      <c r="K47" s="4">
        <v>72.641000000000005</v>
      </c>
      <c r="L47" s="4">
        <v>133.52099999999999</v>
      </c>
      <c r="M47" s="4">
        <v>66.680000000000007</v>
      </c>
      <c r="N47" s="4">
        <v>198.399</v>
      </c>
      <c r="O47" s="4">
        <v>72.367000000000004</v>
      </c>
      <c r="P47" s="4">
        <v>502.66500000000002</v>
      </c>
      <c r="Q47" s="4">
        <v>122.523</v>
      </c>
      <c r="R47" s="4">
        <v>189.68700000000001</v>
      </c>
      <c r="S47" s="4">
        <v>99.634</v>
      </c>
      <c r="T47" s="4">
        <v>216.09100000000001</v>
      </c>
      <c r="U47" s="4">
        <v>49.862000000000002</v>
      </c>
      <c r="V47" s="4">
        <v>58.514000000000003</v>
      </c>
      <c r="W47" s="4">
        <v>21.957000000000001</v>
      </c>
      <c r="X47" s="4">
        <v>65.37</v>
      </c>
      <c r="Y47" s="4">
        <v>52.869</v>
      </c>
      <c r="Z47" s="4">
        <v>116.70099999999999</v>
      </c>
      <c r="AA47" s="4">
        <v>75.959999999999994</v>
      </c>
      <c r="AB47" s="4">
        <v>64.552999999999997</v>
      </c>
      <c r="AC47" s="4">
        <v>211.46799999999999</v>
      </c>
      <c r="AD47" s="4">
        <v>145.87299999999999</v>
      </c>
      <c r="AE47" s="4">
        <v>77.153000000000006</v>
      </c>
      <c r="AF47" s="4">
        <v>217.95</v>
      </c>
      <c r="AG47" s="4">
        <v>24.762</v>
      </c>
      <c r="AH47" s="4">
        <v>51.933999999999997</v>
      </c>
      <c r="AI47" s="4">
        <v>106.56100000000001</v>
      </c>
      <c r="AJ47" s="4">
        <v>100.794</v>
      </c>
      <c r="AK47" s="4">
        <v>43.500999999999998</v>
      </c>
      <c r="AL47" s="4">
        <v>172.84299999999999</v>
      </c>
      <c r="AM47" s="4">
        <v>217.053</v>
      </c>
      <c r="ALQ47" s="4" t="e">
        <v>#N/A</v>
      </c>
    </row>
    <row r="48" spans="1:1005" ht="15" x14ac:dyDescent="0.25">
      <c r="A48" s="1">
        <v>45505</v>
      </c>
      <c r="B48" s="4"/>
      <c r="C48" s="4"/>
      <c r="D48" s="4">
        <v>59.3</v>
      </c>
      <c r="E48">
        <v>120.667</v>
      </c>
      <c r="F48" s="4">
        <v>59.209000000000003</v>
      </c>
      <c r="G48" s="4">
        <v>65.027000000000001</v>
      </c>
      <c r="H48" s="4">
        <v>53.512999999999998</v>
      </c>
      <c r="I48" s="4">
        <v>40.909999999999997</v>
      </c>
      <c r="J48" s="4">
        <v>48.64</v>
      </c>
      <c r="K48" s="4">
        <v>37.683999999999997</v>
      </c>
      <c r="L48" s="4">
        <v>56.351999999999997</v>
      </c>
      <c r="M48" s="4">
        <v>51.476999999999997</v>
      </c>
      <c r="N48" s="4">
        <v>66.835999999999999</v>
      </c>
      <c r="O48" s="4">
        <v>41.378</v>
      </c>
      <c r="P48" s="4">
        <v>136.25700000000001</v>
      </c>
      <c r="Q48" s="4">
        <v>52.036000000000001</v>
      </c>
      <c r="R48" s="4">
        <v>80.105000000000004</v>
      </c>
      <c r="S48" s="4">
        <v>47.145000000000003</v>
      </c>
      <c r="T48" s="4">
        <v>83.063999999999993</v>
      </c>
      <c r="U48" s="4">
        <v>40.426000000000002</v>
      </c>
      <c r="V48" s="4">
        <v>44.567</v>
      </c>
      <c r="W48" s="4">
        <v>17.454000000000001</v>
      </c>
      <c r="X48" s="4">
        <v>37.811999999999998</v>
      </c>
      <c r="Y48" s="4">
        <v>33.225000000000001</v>
      </c>
      <c r="Z48" s="4">
        <v>54.216000000000001</v>
      </c>
      <c r="AA48" s="4">
        <v>51.698</v>
      </c>
      <c r="AB48" s="4">
        <v>44.442</v>
      </c>
      <c r="AC48" s="4">
        <v>74.436000000000007</v>
      </c>
      <c r="AD48" s="4">
        <v>54.487000000000002</v>
      </c>
      <c r="AE48" s="4">
        <v>44.88</v>
      </c>
      <c r="AF48" s="4">
        <v>65.941999999999993</v>
      </c>
      <c r="AG48" s="4">
        <v>23.693000000000001</v>
      </c>
      <c r="AH48" s="4">
        <v>36.100999999999999</v>
      </c>
      <c r="AI48" s="4">
        <v>52.076999999999998</v>
      </c>
      <c r="AJ48" s="4">
        <v>42.506</v>
      </c>
      <c r="AK48" s="4">
        <v>28.219000000000001</v>
      </c>
      <c r="AL48" s="4">
        <v>88.099000000000004</v>
      </c>
      <c r="AM48" s="4">
        <v>82.674999999999997</v>
      </c>
      <c r="ALQ48" s="4" t="e">
        <v>#N/A</v>
      </c>
    </row>
    <row r="49" spans="1:1005" ht="15" x14ac:dyDescent="0.25">
      <c r="A49" s="1">
        <v>45536</v>
      </c>
      <c r="B49" s="4"/>
      <c r="C49" s="4"/>
      <c r="D49" s="4">
        <v>37.5</v>
      </c>
      <c r="E49">
        <v>67.950999999999993</v>
      </c>
      <c r="F49" s="4">
        <v>56.628</v>
      </c>
      <c r="G49" s="4">
        <v>62.412999999999997</v>
      </c>
      <c r="H49" s="4">
        <v>41.613999999999997</v>
      </c>
      <c r="I49" s="4">
        <v>39.28</v>
      </c>
      <c r="J49" s="4">
        <v>32.787999999999997</v>
      </c>
      <c r="K49" s="4">
        <v>30.998999999999999</v>
      </c>
      <c r="L49" s="4">
        <v>34.911999999999999</v>
      </c>
      <c r="M49" s="4">
        <v>41.478999999999999</v>
      </c>
      <c r="N49" s="4">
        <v>55.887</v>
      </c>
      <c r="O49" s="4">
        <v>36.762999999999998</v>
      </c>
      <c r="P49" s="4">
        <v>63.8</v>
      </c>
      <c r="Q49" s="4">
        <v>40.438000000000002</v>
      </c>
      <c r="R49" s="4">
        <v>56.463000000000001</v>
      </c>
      <c r="S49" s="4">
        <v>32.817999999999998</v>
      </c>
      <c r="T49" s="4">
        <v>45.231000000000002</v>
      </c>
      <c r="U49" s="4">
        <v>32.878</v>
      </c>
      <c r="V49" s="4">
        <v>30.39</v>
      </c>
      <c r="W49" s="4">
        <v>19.183</v>
      </c>
      <c r="X49" s="4">
        <v>53</v>
      </c>
      <c r="Y49" s="4">
        <v>32.863</v>
      </c>
      <c r="Z49" s="4">
        <v>35.667000000000002</v>
      </c>
      <c r="AA49" s="4">
        <v>38.183999999999997</v>
      </c>
      <c r="AB49" s="4">
        <v>40.950000000000003</v>
      </c>
      <c r="AC49" s="4">
        <v>44.646000000000001</v>
      </c>
      <c r="AD49" s="4">
        <v>37.832000000000001</v>
      </c>
      <c r="AE49" s="4">
        <v>29.19</v>
      </c>
      <c r="AF49" s="4">
        <v>39.11</v>
      </c>
      <c r="AG49" s="4">
        <v>21.428999999999998</v>
      </c>
      <c r="AH49" s="4">
        <v>53.104999999999997</v>
      </c>
      <c r="AI49" s="4">
        <v>46.040999999999997</v>
      </c>
      <c r="AJ49" s="4">
        <v>34.268999999999998</v>
      </c>
      <c r="AK49" s="4">
        <v>24.15</v>
      </c>
      <c r="AL49" s="4">
        <v>71.867999999999995</v>
      </c>
      <c r="AM49" s="4">
        <v>41.139000000000003</v>
      </c>
      <c r="ALQ49" s="4" t="e">
        <v>#N/A</v>
      </c>
    </row>
    <row r="50" spans="1:1005" ht="15" x14ac:dyDescent="0.25">
      <c r="A50" s="1">
        <v>45566</v>
      </c>
      <c r="B50" s="4"/>
      <c r="C50" s="4"/>
      <c r="D50" s="4">
        <v>37.9</v>
      </c>
      <c r="E50">
        <v>57.384</v>
      </c>
      <c r="F50" s="4">
        <v>86.167000000000002</v>
      </c>
      <c r="G50" s="4">
        <v>68.453000000000003</v>
      </c>
      <c r="H50" s="4">
        <v>32.753999999999998</v>
      </c>
      <c r="I50" s="4">
        <v>30.216000000000001</v>
      </c>
      <c r="J50" s="4">
        <v>30.605</v>
      </c>
      <c r="K50" s="4">
        <v>46.787999999999997</v>
      </c>
      <c r="L50" s="4">
        <v>29.254999999999999</v>
      </c>
      <c r="M50" s="4">
        <v>28.324999999999999</v>
      </c>
      <c r="N50" s="4">
        <v>47.604999999999997</v>
      </c>
      <c r="O50" s="4">
        <v>32.920999999999999</v>
      </c>
      <c r="P50" s="4">
        <v>56.771000000000001</v>
      </c>
      <c r="Q50" s="4">
        <v>45.119</v>
      </c>
      <c r="R50" s="4">
        <v>58.198</v>
      </c>
      <c r="S50" s="4">
        <v>37.948999999999998</v>
      </c>
      <c r="T50" s="4">
        <v>36.335000000000001</v>
      </c>
      <c r="U50" s="4">
        <v>27.855</v>
      </c>
      <c r="V50" s="4">
        <v>26.850999999999999</v>
      </c>
      <c r="W50" s="4">
        <v>26.456</v>
      </c>
      <c r="X50" s="4">
        <v>34.176000000000002</v>
      </c>
      <c r="Y50" s="4">
        <v>30.69</v>
      </c>
      <c r="Z50" s="4">
        <v>48.2</v>
      </c>
      <c r="AA50" s="4">
        <v>58.573</v>
      </c>
      <c r="AB50" s="4">
        <v>37.726999999999997</v>
      </c>
      <c r="AC50" s="4">
        <v>38.840000000000003</v>
      </c>
      <c r="AD50" s="4">
        <v>37.039000000000001</v>
      </c>
      <c r="AE50" s="4">
        <v>29.117999999999999</v>
      </c>
      <c r="AF50" s="4">
        <v>37.256</v>
      </c>
      <c r="AG50" s="4">
        <v>19.797999999999998</v>
      </c>
      <c r="AH50" s="4">
        <v>47.631999999999998</v>
      </c>
      <c r="AI50" s="4">
        <v>56.920999999999999</v>
      </c>
      <c r="AJ50" s="4">
        <v>28.922999999999998</v>
      </c>
      <c r="AK50" s="4">
        <v>24.088999999999999</v>
      </c>
      <c r="AL50" s="4">
        <v>44.930999999999997</v>
      </c>
      <c r="AM50" s="4">
        <v>34.073</v>
      </c>
      <c r="ALQ50" s="4" t="e">
        <v>#N/A</v>
      </c>
    </row>
    <row r="51" spans="1:1005" ht="15" x14ac:dyDescent="0.25">
      <c r="A51" s="1">
        <v>45597</v>
      </c>
      <c r="B51" s="4"/>
      <c r="C51" s="4"/>
      <c r="D51" s="4">
        <v>31.2</v>
      </c>
      <c r="E51">
        <v>46.331000000000003</v>
      </c>
      <c r="F51" s="4">
        <v>50.262</v>
      </c>
      <c r="G51" s="4">
        <v>47.183999999999997</v>
      </c>
      <c r="H51" s="4">
        <v>30.673999999999999</v>
      </c>
      <c r="I51" s="4">
        <v>23.597000000000001</v>
      </c>
      <c r="J51" s="4">
        <v>24.667999999999999</v>
      </c>
      <c r="K51" s="4">
        <v>39.155000000000001</v>
      </c>
      <c r="L51" s="4">
        <v>26.818000000000001</v>
      </c>
      <c r="M51" s="4">
        <v>23.817</v>
      </c>
      <c r="N51" s="4">
        <v>36.878</v>
      </c>
      <c r="O51" s="4">
        <v>29.966999999999999</v>
      </c>
      <c r="P51" s="4">
        <v>43.113</v>
      </c>
      <c r="Q51" s="4">
        <v>35.424999999999997</v>
      </c>
      <c r="R51" s="4">
        <v>41.226999999999997</v>
      </c>
      <c r="S51" s="4">
        <v>31.119</v>
      </c>
      <c r="T51" s="4">
        <v>28.931000000000001</v>
      </c>
      <c r="U51" s="4">
        <v>24.277999999999999</v>
      </c>
      <c r="V51" s="4">
        <v>26.561</v>
      </c>
      <c r="W51" s="4">
        <v>16.43</v>
      </c>
      <c r="X51" s="4">
        <v>24.148</v>
      </c>
      <c r="Y51" s="4">
        <v>25.945</v>
      </c>
      <c r="Z51" s="4">
        <v>36.42</v>
      </c>
      <c r="AA51" s="4">
        <v>39.35</v>
      </c>
      <c r="AB51" s="4">
        <v>28.603000000000002</v>
      </c>
      <c r="AC51" s="4">
        <v>33.451999999999998</v>
      </c>
      <c r="AD51" s="4">
        <v>33.823</v>
      </c>
      <c r="AE51" s="4">
        <v>28.574000000000002</v>
      </c>
      <c r="AF51" s="4">
        <v>30.875</v>
      </c>
      <c r="AG51" s="4">
        <v>16.699000000000002</v>
      </c>
      <c r="AH51" s="4">
        <v>27.614000000000001</v>
      </c>
      <c r="AI51" s="4">
        <v>35.173000000000002</v>
      </c>
      <c r="AJ51" s="4">
        <v>27.007000000000001</v>
      </c>
      <c r="AK51" s="4">
        <v>22.16</v>
      </c>
      <c r="AL51" s="4">
        <v>30.806999999999999</v>
      </c>
      <c r="AM51" s="4">
        <v>29.047999999999998</v>
      </c>
      <c r="ALQ51" s="4" t="e">
        <v>#N/A</v>
      </c>
    </row>
    <row r="52" spans="1:1005" ht="15" x14ac:dyDescent="0.25">
      <c r="A52" s="1">
        <v>45627</v>
      </c>
      <c r="B52" s="4"/>
      <c r="C52" s="4"/>
      <c r="D52" s="4">
        <v>26.5</v>
      </c>
      <c r="E52">
        <v>40.79</v>
      </c>
      <c r="F52" s="4">
        <v>36.25</v>
      </c>
      <c r="G52" s="4">
        <v>36.262</v>
      </c>
      <c r="H52" s="4">
        <v>27.664000000000001</v>
      </c>
      <c r="I52" s="4">
        <v>21.603000000000002</v>
      </c>
      <c r="J52" s="4">
        <v>22.262</v>
      </c>
      <c r="K52" s="4">
        <v>27.788</v>
      </c>
      <c r="L52" s="4">
        <v>24.477</v>
      </c>
      <c r="M52" s="4">
        <v>21.974</v>
      </c>
      <c r="N52" s="4">
        <v>31.995000000000001</v>
      </c>
      <c r="O52" s="4">
        <v>25.843</v>
      </c>
      <c r="P52" s="4">
        <v>38.956000000000003</v>
      </c>
      <c r="Q52" s="4">
        <v>31.635999999999999</v>
      </c>
      <c r="R52" s="4">
        <v>34.393999999999998</v>
      </c>
      <c r="S52" s="4">
        <v>29.187999999999999</v>
      </c>
      <c r="T52" s="4">
        <v>26.709</v>
      </c>
      <c r="U52" s="4">
        <v>21.861000000000001</v>
      </c>
      <c r="V52" s="4">
        <v>22.838000000000001</v>
      </c>
      <c r="W52" s="4">
        <v>13.930999999999999</v>
      </c>
      <c r="X52" s="4">
        <v>22.39</v>
      </c>
      <c r="Y52" s="4">
        <v>21.962</v>
      </c>
      <c r="Z52" s="4">
        <v>27.628</v>
      </c>
      <c r="AA52" s="4">
        <v>28.356000000000002</v>
      </c>
      <c r="AB52" s="4">
        <v>22.686</v>
      </c>
      <c r="AC52" s="4">
        <v>30.751000000000001</v>
      </c>
      <c r="AD52" s="4">
        <v>28.497</v>
      </c>
      <c r="AE52" s="4">
        <v>24.24</v>
      </c>
      <c r="AF52" s="4">
        <v>27.811</v>
      </c>
      <c r="AG52" s="4">
        <v>15.571</v>
      </c>
      <c r="AH52" s="4">
        <v>21.844999999999999</v>
      </c>
      <c r="AI52" s="4">
        <v>27.5</v>
      </c>
      <c r="AJ52" s="4">
        <v>25.428000000000001</v>
      </c>
      <c r="AK52" s="4">
        <v>18.050999999999998</v>
      </c>
      <c r="AL52" s="4">
        <v>26.998000000000001</v>
      </c>
      <c r="AM52" s="4">
        <v>27.68</v>
      </c>
      <c r="ALQ52" s="4" t="e">
        <v>#N/A</v>
      </c>
    </row>
    <row r="53" spans="1:1005" ht="15" x14ac:dyDescent="0.25">
      <c r="A53" s="1">
        <v>45658</v>
      </c>
      <c r="B53" s="4"/>
      <c r="C53" s="4"/>
      <c r="D53" s="4">
        <v>24.9</v>
      </c>
      <c r="E53">
        <v>36.523000000000003</v>
      </c>
      <c r="F53" s="4">
        <v>31.334</v>
      </c>
      <c r="G53" s="4">
        <v>30.584</v>
      </c>
      <c r="H53" s="4">
        <v>24.582000000000001</v>
      </c>
      <c r="I53" s="4">
        <v>19.378</v>
      </c>
      <c r="J53" s="4">
        <v>19.954999999999998</v>
      </c>
      <c r="K53" s="4">
        <v>22.027000000000001</v>
      </c>
      <c r="L53" s="4">
        <v>21.443999999999999</v>
      </c>
      <c r="M53" s="4">
        <v>20.015000000000001</v>
      </c>
      <c r="N53" s="4">
        <v>28.626000000000001</v>
      </c>
      <c r="O53" s="4">
        <v>23.001000000000001</v>
      </c>
      <c r="P53" s="4">
        <v>33.947000000000003</v>
      </c>
      <c r="Q53" s="4">
        <v>27.19</v>
      </c>
      <c r="R53" s="4">
        <v>30.888999999999999</v>
      </c>
      <c r="S53" s="4">
        <v>25.154</v>
      </c>
      <c r="T53" s="4">
        <v>25.869</v>
      </c>
      <c r="U53" s="4">
        <v>19.568999999999999</v>
      </c>
      <c r="V53" s="4">
        <v>20.178000000000001</v>
      </c>
      <c r="W53" s="4">
        <v>12.581</v>
      </c>
      <c r="X53" s="4">
        <v>19.863</v>
      </c>
      <c r="Y53" s="4">
        <v>22.855</v>
      </c>
      <c r="Z53" s="4">
        <v>23.887</v>
      </c>
      <c r="AA53" s="4">
        <v>25.407</v>
      </c>
      <c r="AB53" s="4">
        <v>19.654</v>
      </c>
      <c r="AC53" s="4">
        <v>27.696000000000002</v>
      </c>
      <c r="AD53" s="4">
        <v>25.074000000000002</v>
      </c>
      <c r="AE53" s="4">
        <v>21.562999999999999</v>
      </c>
      <c r="AF53" s="4">
        <v>25.143000000000001</v>
      </c>
      <c r="AG53" s="4">
        <v>14.025</v>
      </c>
      <c r="AH53" s="4">
        <v>19.219000000000001</v>
      </c>
      <c r="AI53" s="4">
        <v>24.186</v>
      </c>
      <c r="AJ53" s="4">
        <v>23.523</v>
      </c>
      <c r="AK53" s="4">
        <v>15.685</v>
      </c>
      <c r="AL53" s="4">
        <v>24.094000000000001</v>
      </c>
      <c r="AM53" s="4">
        <v>26.800999999999998</v>
      </c>
      <c r="ALQ53" s="4" t="e">
        <v>#N/A</v>
      </c>
    </row>
    <row r="54" spans="1:1005" ht="15" x14ac:dyDescent="0.25">
      <c r="A54" s="1">
        <v>45689</v>
      </c>
      <c r="B54" s="4"/>
      <c r="C54" s="4"/>
      <c r="D54" s="4">
        <v>22.8</v>
      </c>
      <c r="E54">
        <v>30.366</v>
      </c>
      <c r="F54" s="4">
        <v>40.078000000000003</v>
      </c>
      <c r="G54" s="4">
        <v>27.931000000000001</v>
      </c>
      <c r="H54" s="4">
        <v>20.099</v>
      </c>
      <c r="I54" s="4">
        <v>15.955</v>
      </c>
      <c r="J54" s="4">
        <v>16.913</v>
      </c>
      <c r="K54" s="4">
        <v>19.036999999999999</v>
      </c>
      <c r="L54" s="4">
        <v>18.315999999999999</v>
      </c>
      <c r="M54" s="4">
        <v>18.445</v>
      </c>
      <c r="N54" s="4">
        <v>23.327000000000002</v>
      </c>
      <c r="O54" s="4">
        <v>22.864000000000001</v>
      </c>
      <c r="P54" s="4">
        <v>30.219000000000001</v>
      </c>
      <c r="Q54" s="4">
        <v>22.204999999999998</v>
      </c>
      <c r="R54" s="4">
        <v>26.553999999999998</v>
      </c>
      <c r="S54" s="4">
        <v>24.257000000000001</v>
      </c>
      <c r="T54" s="4">
        <v>25.826000000000001</v>
      </c>
      <c r="U54" s="4">
        <v>19.260000000000002</v>
      </c>
      <c r="V54" s="4">
        <v>16.535</v>
      </c>
      <c r="W54" s="4">
        <v>15.558</v>
      </c>
      <c r="X54" s="4">
        <v>16.462</v>
      </c>
      <c r="Y54" s="4">
        <v>19.591999999999999</v>
      </c>
      <c r="Z54" s="4">
        <v>19.251999999999999</v>
      </c>
      <c r="AA54" s="4">
        <v>23.216000000000001</v>
      </c>
      <c r="AB54" s="4">
        <v>16.041</v>
      </c>
      <c r="AC54" s="4">
        <v>23.41</v>
      </c>
      <c r="AD54" s="4">
        <v>20.484999999999999</v>
      </c>
      <c r="AE54" s="4">
        <v>17.741</v>
      </c>
      <c r="AF54" s="4">
        <v>20.748999999999999</v>
      </c>
      <c r="AG54" s="4">
        <v>11.657</v>
      </c>
      <c r="AH54" s="4">
        <v>18.190999999999999</v>
      </c>
      <c r="AI54" s="4">
        <v>22.856999999999999</v>
      </c>
      <c r="AJ54" s="4">
        <v>19.292999999999999</v>
      </c>
      <c r="AK54" s="4">
        <v>13.121</v>
      </c>
      <c r="AL54" s="4">
        <v>20.173999999999999</v>
      </c>
      <c r="AM54" s="4">
        <v>20.565999999999999</v>
      </c>
      <c r="ALQ54" s="4" t="e">
        <v>#N/A</v>
      </c>
    </row>
    <row r="55" spans="1:1005" ht="15" x14ac:dyDescent="0.25">
      <c r="A55" s="1">
        <v>45717</v>
      </c>
      <c r="B55" s="4"/>
      <c r="C55" s="4"/>
      <c r="D55" s="4">
        <v>37.299999999999997</v>
      </c>
      <c r="E55">
        <v>44.317999999999998</v>
      </c>
      <c r="F55" s="4">
        <v>71.331999999999994</v>
      </c>
      <c r="G55" s="4">
        <v>32.707000000000001</v>
      </c>
      <c r="H55" s="4">
        <v>28.277000000000001</v>
      </c>
      <c r="I55" s="4">
        <v>42.442999999999998</v>
      </c>
      <c r="J55" s="4">
        <v>26.788</v>
      </c>
      <c r="K55" s="4">
        <v>27.516999999999999</v>
      </c>
      <c r="L55" s="4">
        <v>28.190999999999999</v>
      </c>
      <c r="M55" s="4">
        <v>32.680999999999997</v>
      </c>
      <c r="N55" s="4">
        <v>41.142000000000003</v>
      </c>
      <c r="O55" s="4">
        <v>49.494999999999997</v>
      </c>
      <c r="P55" s="4">
        <v>40.090000000000003</v>
      </c>
      <c r="Q55" s="4">
        <v>39.353000000000002</v>
      </c>
      <c r="R55" s="4">
        <v>39.640999999999998</v>
      </c>
      <c r="S55" s="4">
        <v>32.918999999999997</v>
      </c>
      <c r="T55" s="4">
        <v>29.157</v>
      </c>
      <c r="U55" s="4">
        <v>29.603999999999999</v>
      </c>
      <c r="V55" s="4">
        <v>20.146999999999998</v>
      </c>
      <c r="W55" s="4">
        <v>24.850999999999999</v>
      </c>
      <c r="X55" s="4">
        <v>43.969000000000001</v>
      </c>
      <c r="Y55" s="4">
        <v>22.626999999999999</v>
      </c>
      <c r="Z55" s="4">
        <v>26.515999999999998</v>
      </c>
      <c r="AA55" s="4">
        <v>55.77</v>
      </c>
      <c r="AB55" s="4">
        <v>16.353000000000002</v>
      </c>
      <c r="AC55" s="4">
        <v>43.037999999999997</v>
      </c>
      <c r="AD55" s="4">
        <v>23.972000000000001</v>
      </c>
      <c r="AE55" s="4">
        <v>31.036999999999999</v>
      </c>
      <c r="AF55" s="4">
        <v>37.710999999999999</v>
      </c>
      <c r="AG55" s="4">
        <v>18.513999999999999</v>
      </c>
      <c r="AH55" s="4">
        <v>20.065000000000001</v>
      </c>
      <c r="AI55" s="4">
        <v>40.076999999999998</v>
      </c>
      <c r="AJ55" s="4">
        <v>21.315000000000001</v>
      </c>
      <c r="AK55" s="4">
        <v>23.164000000000001</v>
      </c>
      <c r="AL55" s="4">
        <v>31.792000000000002</v>
      </c>
      <c r="AM55" s="4">
        <v>20.896000000000001</v>
      </c>
      <c r="ALQ55" s="4" t="e">
        <v>#N/A</v>
      </c>
    </row>
    <row r="56" spans="1:1005" ht="15" x14ac:dyDescent="0.25">
      <c r="A56" s="1">
        <v>45748</v>
      </c>
      <c r="B56" s="4"/>
      <c r="C56" s="4"/>
      <c r="D56" s="4">
        <v>78.099999999999994</v>
      </c>
      <c r="E56">
        <v>97.183999999999997</v>
      </c>
      <c r="F56" s="4">
        <v>122.39700000000001</v>
      </c>
      <c r="G56" s="4">
        <v>84.281000000000006</v>
      </c>
      <c r="H56" s="4">
        <v>64.241</v>
      </c>
      <c r="I56" s="4">
        <v>103.881</v>
      </c>
      <c r="J56" s="4">
        <v>57.597999999999999</v>
      </c>
      <c r="K56" s="4">
        <v>51.741999999999997</v>
      </c>
      <c r="L56" s="4">
        <v>70.539000000000001</v>
      </c>
      <c r="M56" s="4">
        <v>93.316000000000003</v>
      </c>
      <c r="N56" s="4">
        <v>78.337000000000003</v>
      </c>
      <c r="O56" s="4">
        <v>60.973999999999997</v>
      </c>
      <c r="P56" s="4">
        <v>87.954999999999998</v>
      </c>
      <c r="Q56" s="4">
        <v>79.322000000000003</v>
      </c>
      <c r="R56" s="4">
        <v>57.712000000000003</v>
      </c>
      <c r="S56" s="4">
        <v>43.005000000000003</v>
      </c>
      <c r="T56" s="4">
        <v>71.037999999999997</v>
      </c>
      <c r="U56" s="4">
        <v>57.093000000000004</v>
      </c>
      <c r="V56" s="4">
        <v>51.088999999999999</v>
      </c>
      <c r="W56" s="4">
        <v>49.244</v>
      </c>
      <c r="X56" s="4">
        <v>89.307000000000002</v>
      </c>
      <c r="Y56" s="4">
        <v>57.581000000000003</v>
      </c>
      <c r="Z56" s="4">
        <v>81.150000000000006</v>
      </c>
      <c r="AA56" s="4">
        <v>77.341999999999999</v>
      </c>
      <c r="AB56" s="4">
        <v>49.662999999999997</v>
      </c>
      <c r="AC56" s="4">
        <v>68.197999999999993</v>
      </c>
      <c r="AD56" s="4">
        <v>55.82</v>
      </c>
      <c r="AE56" s="4">
        <v>68.058000000000007</v>
      </c>
      <c r="AF56" s="4">
        <v>80.248000000000005</v>
      </c>
      <c r="AG56" s="4">
        <v>40.524999999999999</v>
      </c>
      <c r="AH56" s="4">
        <v>49.398000000000003</v>
      </c>
      <c r="AI56" s="4">
        <v>74.805999999999997</v>
      </c>
      <c r="AJ56" s="4">
        <v>46.371000000000002</v>
      </c>
      <c r="AK56" s="4">
        <v>40.619</v>
      </c>
      <c r="AL56" s="4">
        <v>38.387999999999998</v>
      </c>
      <c r="AM56" s="4">
        <v>43.3</v>
      </c>
      <c r="ALQ56" s="4" t="e">
        <v>#N/A</v>
      </c>
    </row>
    <row r="57" spans="1:1005" ht="15" x14ac:dyDescent="0.25">
      <c r="A57" s="1">
        <v>45778</v>
      </c>
      <c r="B57" s="4"/>
      <c r="C57" s="4"/>
      <c r="D57" s="4">
        <v>198.9</v>
      </c>
      <c r="E57">
        <v>380.30200000000002</v>
      </c>
      <c r="F57" s="4">
        <v>326.41399999999999</v>
      </c>
      <c r="G57" s="4">
        <v>292.97000000000003</v>
      </c>
      <c r="H57" s="4">
        <v>141.708</v>
      </c>
      <c r="I57" s="4">
        <v>181.58699999999999</v>
      </c>
      <c r="J57" s="4">
        <v>114.084</v>
      </c>
      <c r="K57" s="4">
        <v>158.76</v>
      </c>
      <c r="L57" s="4">
        <v>197.10499999999999</v>
      </c>
      <c r="M57" s="4">
        <v>273.80599999999998</v>
      </c>
      <c r="N57" s="4">
        <v>214.36699999999999</v>
      </c>
      <c r="O57" s="4">
        <v>188.095</v>
      </c>
      <c r="P57" s="4">
        <v>345.29599999999999</v>
      </c>
      <c r="Q57" s="4">
        <v>311.83100000000002</v>
      </c>
      <c r="R57" s="4">
        <v>190.179</v>
      </c>
      <c r="S57" s="4">
        <v>190.38200000000001</v>
      </c>
      <c r="T57" s="4">
        <v>219.68899999999999</v>
      </c>
      <c r="U57" s="4">
        <v>238.56899999999999</v>
      </c>
      <c r="V57" s="4">
        <v>72.754000000000005</v>
      </c>
      <c r="W57" s="4">
        <v>147.238</v>
      </c>
      <c r="X57" s="4">
        <v>208.22900000000001</v>
      </c>
      <c r="Y57" s="4">
        <v>243.71199999999999</v>
      </c>
      <c r="Z57" s="4">
        <v>205.815</v>
      </c>
      <c r="AA57" s="4">
        <v>214.61199999999999</v>
      </c>
      <c r="AB57" s="4">
        <v>236.245</v>
      </c>
      <c r="AC57" s="4">
        <v>273.42899999999997</v>
      </c>
      <c r="AD57" s="4">
        <v>108.892</v>
      </c>
      <c r="AE57" s="4">
        <v>142.22</v>
      </c>
      <c r="AF57" s="4">
        <v>119.78</v>
      </c>
      <c r="AG57" s="4">
        <v>104.19499999999999</v>
      </c>
      <c r="AH57" s="4">
        <v>222.46799999999999</v>
      </c>
      <c r="AI57" s="4">
        <v>181.119</v>
      </c>
      <c r="AJ57" s="4">
        <v>105.423</v>
      </c>
      <c r="AK57" s="4">
        <v>145.60499999999999</v>
      </c>
      <c r="AL57" s="4">
        <v>134.101</v>
      </c>
      <c r="AM57" s="4">
        <v>423.09699999999998</v>
      </c>
      <c r="ALQ57" s="4" t="e">
        <v>#N/A</v>
      </c>
    </row>
    <row r="58" spans="1:1005" ht="15" x14ac:dyDescent="0.25">
      <c r="A58" s="1">
        <v>45809</v>
      </c>
      <c r="B58" s="4"/>
      <c r="C58" s="4"/>
      <c r="D58" s="4">
        <v>261.7</v>
      </c>
      <c r="E58">
        <v>397.61599999999999</v>
      </c>
      <c r="F58" s="4">
        <v>402.714</v>
      </c>
      <c r="G58" s="4">
        <v>277.44900000000001</v>
      </c>
      <c r="H58" s="4">
        <v>175.20099999999999</v>
      </c>
      <c r="I58" s="4">
        <v>150.399</v>
      </c>
      <c r="J58" s="4">
        <v>174.31299999999999</v>
      </c>
      <c r="K58" s="4">
        <v>275.74</v>
      </c>
      <c r="L58" s="4">
        <v>171.74100000000001</v>
      </c>
      <c r="M58" s="4">
        <v>413.59199999999998</v>
      </c>
      <c r="N58" s="4">
        <v>223.88399999999999</v>
      </c>
      <c r="O58" s="4">
        <v>543.91399999999999</v>
      </c>
      <c r="P58" s="4">
        <v>314.46800000000002</v>
      </c>
      <c r="Q58" s="4">
        <v>512.47299999999996</v>
      </c>
      <c r="R58" s="4">
        <v>198.47</v>
      </c>
      <c r="S58" s="4">
        <v>338.19</v>
      </c>
      <c r="T58" s="4">
        <v>161.72300000000001</v>
      </c>
      <c r="U58" s="4">
        <v>196.71100000000001</v>
      </c>
      <c r="V58" s="4">
        <v>54.244999999999997</v>
      </c>
      <c r="W58" s="4">
        <v>221.76599999999999</v>
      </c>
      <c r="X58" s="4">
        <v>142.28299999999999</v>
      </c>
      <c r="Y58" s="4">
        <v>282.92899999999997</v>
      </c>
      <c r="Z58" s="4">
        <v>197.185</v>
      </c>
      <c r="AA58" s="4">
        <v>173.67099999999999</v>
      </c>
      <c r="AB58" s="4">
        <v>481.00099999999998</v>
      </c>
      <c r="AC58" s="4">
        <v>275.97899999999998</v>
      </c>
      <c r="AD58" s="4">
        <v>249.96899999999999</v>
      </c>
      <c r="AE58" s="4">
        <v>426.12299999999999</v>
      </c>
      <c r="AF58" s="4">
        <v>49.113999999999997</v>
      </c>
      <c r="AG58" s="4">
        <v>145.15100000000001</v>
      </c>
      <c r="AH58" s="4">
        <v>332.577</v>
      </c>
      <c r="AI58" s="4">
        <v>322.14999999999998</v>
      </c>
      <c r="AJ58" s="4">
        <v>113.283</v>
      </c>
      <c r="AK58" s="4">
        <v>291.25599999999997</v>
      </c>
      <c r="AL58" s="4">
        <v>366.423</v>
      </c>
      <c r="AM58" s="4">
        <v>685.57299999999998</v>
      </c>
      <c r="ALQ58" s="4" t="e">
        <v>#N/A</v>
      </c>
    </row>
    <row r="59" spans="1:1005" ht="15" x14ac:dyDescent="0.25">
      <c r="A59" s="1">
        <v>45839</v>
      </c>
      <c r="B59" s="4"/>
      <c r="C59" s="4"/>
      <c r="D59" s="4">
        <v>98.2</v>
      </c>
      <c r="E59">
        <v>128.44399999999999</v>
      </c>
      <c r="F59" s="4">
        <v>169.44200000000001</v>
      </c>
      <c r="G59" s="4">
        <v>96.491</v>
      </c>
      <c r="H59" s="4">
        <v>72.100999999999999</v>
      </c>
      <c r="I59" s="4">
        <v>64.974999999999994</v>
      </c>
      <c r="J59" s="4">
        <v>72.358999999999995</v>
      </c>
      <c r="K59" s="4">
        <v>132.66300000000001</v>
      </c>
      <c r="L59" s="4">
        <v>67.661000000000001</v>
      </c>
      <c r="M59" s="4">
        <v>197.928</v>
      </c>
      <c r="N59" s="4">
        <v>72.016999999999996</v>
      </c>
      <c r="O59" s="4">
        <v>502.154</v>
      </c>
      <c r="P59" s="4">
        <v>126.89</v>
      </c>
      <c r="Q59" s="4">
        <v>189.239</v>
      </c>
      <c r="R59" s="4">
        <v>99.168000000000006</v>
      </c>
      <c r="S59" s="4">
        <v>215.44800000000001</v>
      </c>
      <c r="T59" s="4">
        <v>50.783999999999999</v>
      </c>
      <c r="U59" s="4">
        <v>58.210999999999999</v>
      </c>
      <c r="V59" s="4">
        <v>21.774000000000001</v>
      </c>
      <c r="W59" s="4">
        <v>64.938999999999993</v>
      </c>
      <c r="X59" s="4">
        <v>53.454999999999998</v>
      </c>
      <c r="Y59" s="4">
        <v>116.31100000000001</v>
      </c>
      <c r="Z59" s="4">
        <v>75.418000000000006</v>
      </c>
      <c r="AA59" s="4">
        <v>64.102999999999994</v>
      </c>
      <c r="AB59" s="4">
        <v>220.4</v>
      </c>
      <c r="AC59" s="4">
        <v>145.36199999999999</v>
      </c>
      <c r="AD59" s="4">
        <v>76.734999999999999</v>
      </c>
      <c r="AE59" s="4">
        <v>217.328</v>
      </c>
      <c r="AF59" s="4">
        <v>24.815000000000001</v>
      </c>
      <c r="AG59" s="4">
        <v>51.658999999999999</v>
      </c>
      <c r="AH59" s="4">
        <v>106.25700000000001</v>
      </c>
      <c r="AI59" s="4">
        <v>100.318</v>
      </c>
      <c r="AJ59" s="4">
        <v>43.774999999999999</v>
      </c>
      <c r="AK59" s="4">
        <v>172.27500000000001</v>
      </c>
      <c r="AL59" s="4">
        <v>216.48</v>
      </c>
      <c r="AM59" s="4">
        <v>333.10199999999998</v>
      </c>
      <c r="ALQ59" s="4" t="e">
        <v>#N/A</v>
      </c>
    </row>
    <row r="60" spans="1:1005" ht="15" x14ac:dyDescent="0.25">
      <c r="A60" s="1">
        <v>45870</v>
      </c>
      <c r="B60" s="4"/>
      <c r="C60" s="4"/>
      <c r="D60" s="4">
        <v>59.3</v>
      </c>
      <c r="E60">
        <v>58.956000000000003</v>
      </c>
      <c r="F60" s="4">
        <v>64.814999999999998</v>
      </c>
      <c r="G60" s="4">
        <v>53.320999999999998</v>
      </c>
      <c r="H60" s="4">
        <v>40.991</v>
      </c>
      <c r="I60" s="4">
        <v>48.625</v>
      </c>
      <c r="J60" s="4">
        <v>37.646999999999998</v>
      </c>
      <c r="K60" s="4">
        <v>56.026000000000003</v>
      </c>
      <c r="L60" s="4">
        <v>50.947000000000003</v>
      </c>
      <c r="M60" s="4">
        <v>66.631</v>
      </c>
      <c r="N60" s="4">
        <v>41.216999999999999</v>
      </c>
      <c r="O60" s="4">
        <v>136.07900000000001</v>
      </c>
      <c r="P60" s="4">
        <v>52.646000000000001</v>
      </c>
      <c r="Q60" s="4">
        <v>79.953999999999994</v>
      </c>
      <c r="R60" s="4">
        <v>46.945</v>
      </c>
      <c r="S60" s="4">
        <v>82.88</v>
      </c>
      <c r="T60" s="4">
        <v>40.302</v>
      </c>
      <c r="U60" s="4">
        <v>44.473999999999997</v>
      </c>
      <c r="V60" s="4">
        <v>17.355</v>
      </c>
      <c r="W60" s="4">
        <v>37.558</v>
      </c>
      <c r="X60" s="4">
        <v>33.39</v>
      </c>
      <c r="Y60" s="4">
        <v>54.034999999999997</v>
      </c>
      <c r="Z60" s="4">
        <v>51.451999999999998</v>
      </c>
      <c r="AA60" s="4">
        <v>44.22</v>
      </c>
      <c r="AB60" s="4">
        <v>76.108999999999995</v>
      </c>
      <c r="AC60" s="4">
        <v>54.311999999999998</v>
      </c>
      <c r="AD60" s="4">
        <v>44.709000000000003</v>
      </c>
      <c r="AE60" s="4">
        <v>65.661000000000001</v>
      </c>
      <c r="AF60" s="4">
        <v>23.643000000000001</v>
      </c>
      <c r="AG60" s="4">
        <v>35.970999999999997</v>
      </c>
      <c r="AH60" s="4">
        <v>51.856999999999999</v>
      </c>
      <c r="AI60" s="4">
        <v>42.325000000000003</v>
      </c>
      <c r="AJ60" s="4">
        <v>28.334</v>
      </c>
      <c r="AK60" s="4">
        <v>87.914000000000001</v>
      </c>
      <c r="AL60" s="4">
        <v>82.471000000000004</v>
      </c>
      <c r="AM60" s="4">
        <v>123.06</v>
      </c>
      <c r="ALQ60" s="4" t="e">
        <v>#N/A</v>
      </c>
    </row>
    <row r="61" spans="1:1005" ht="15" x14ac:dyDescent="0.25">
      <c r="A61" s="1">
        <v>45901</v>
      </c>
      <c r="B61" s="4"/>
      <c r="C61" s="4"/>
      <c r="D61" s="4">
        <v>37.5</v>
      </c>
      <c r="E61">
        <v>56.506999999999998</v>
      </c>
      <c r="F61" s="4">
        <v>62.344000000000001</v>
      </c>
      <c r="G61" s="4">
        <v>41.573999999999998</v>
      </c>
      <c r="H61" s="4">
        <v>39.343000000000004</v>
      </c>
      <c r="I61" s="4">
        <v>32.866</v>
      </c>
      <c r="J61" s="4">
        <v>31.067</v>
      </c>
      <c r="K61" s="4">
        <v>34.773000000000003</v>
      </c>
      <c r="L61" s="4">
        <v>42.506999999999998</v>
      </c>
      <c r="M61" s="4">
        <v>55.805</v>
      </c>
      <c r="N61" s="4">
        <v>36.725999999999999</v>
      </c>
      <c r="O61" s="4">
        <v>63.758000000000003</v>
      </c>
      <c r="P61" s="4">
        <v>40.420999999999999</v>
      </c>
      <c r="Q61" s="4">
        <v>56.435000000000002</v>
      </c>
      <c r="R61" s="4">
        <v>32.752000000000002</v>
      </c>
      <c r="S61" s="4">
        <v>45.198999999999998</v>
      </c>
      <c r="T61" s="4">
        <v>33.317</v>
      </c>
      <c r="U61" s="4">
        <v>30.405999999999999</v>
      </c>
      <c r="V61" s="4">
        <v>19.149000000000001</v>
      </c>
      <c r="W61" s="4">
        <v>52.854999999999997</v>
      </c>
      <c r="X61" s="4">
        <v>32.393999999999998</v>
      </c>
      <c r="Y61" s="4">
        <v>35.607999999999997</v>
      </c>
      <c r="Z61" s="4">
        <v>38.091000000000001</v>
      </c>
      <c r="AA61" s="4">
        <v>40.874000000000002</v>
      </c>
      <c r="AB61" s="4">
        <v>44.920999999999999</v>
      </c>
      <c r="AC61" s="4">
        <v>37.786000000000001</v>
      </c>
      <c r="AD61" s="4">
        <v>29.161000000000001</v>
      </c>
      <c r="AE61" s="4">
        <v>38.984999999999999</v>
      </c>
      <c r="AF61" s="4">
        <v>21.414000000000001</v>
      </c>
      <c r="AG61" s="4">
        <v>53.072000000000003</v>
      </c>
      <c r="AH61" s="4">
        <v>45.929000000000002</v>
      </c>
      <c r="AI61" s="4">
        <v>34.213000000000001</v>
      </c>
      <c r="AJ61" s="4">
        <v>24.108000000000001</v>
      </c>
      <c r="AK61" s="4">
        <v>71.849999999999994</v>
      </c>
      <c r="AL61" s="4">
        <v>41.085999999999999</v>
      </c>
      <c r="AM61" s="4">
        <v>68.86</v>
      </c>
      <c r="ALQ61" s="4" t="e">
        <v>#N/A</v>
      </c>
    </row>
    <row r="62" spans="1:1005" ht="15" x14ac:dyDescent="0.25">
      <c r="A62" s="1">
        <v>45931</v>
      </c>
      <c r="B62" s="4"/>
      <c r="C62" s="4"/>
      <c r="D62" s="4">
        <v>37.9</v>
      </c>
      <c r="E62">
        <v>86.088999999999999</v>
      </c>
      <c r="F62" s="4">
        <v>68.438000000000002</v>
      </c>
      <c r="G62" s="4">
        <v>32.762999999999998</v>
      </c>
      <c r="H62" s="4">
        <v>30.645</v>
      </c>
      <c r="I62" s="4">
        <v>30.702000000000002</v>
      </c>
      <c r="J62" s="4">
        <v>46.908999999999999</v>
      </c>
      <c r="K62" s="4">
        <v>29.18</v>
      </c>
      <c r="L62" s="4">
        <v>28.507999999999999</v>
      </c>
      <c r="M62" s="4">
        <v>47.573</v>
      </c>
      <c r="N62" s="4">
        <v>32.935000000000002</v>
      </c>
      <c r="O62" s="4">
        <v>56.780999999999999</v>
      </c>
      <c r="P62" s="4">
        <v>45.350999999999999</v>
      </c>
      <c r="Q62" s="4">
        <v>58.222000000000001</v>
      </c>
      <c r="R62" s="4">
        <v>37.936999999999998</v>
      </c>
      <c r="S62" s="4">
        <v>36.354999999999997</v>
      </c>
      <c r="T62" s="4">
        <v>28.077999999999999</v>
      </c>
      <c r="U62" s="4">
        <v>26.908999999999999</v>
      </c>
      <c r="V62" s="4">
        <v>26.466000000000001</v>
      </c>
      <c r="W62" s="4">
        <v>34.095999999999997</v>
      </c>
      <c r="X62" s="4">
        <v>31.146000000000001</v>
      </c>
      <c r="Y62" s="4">
        <v>48.194000000000003</v>
      </c>
      <c r="Z62" s="4">
        <v>58.521999999999998</v>
      </c>
      <c r="AA62" s="4">
        <v>37.701999999999998</v>
      </c>
      <c r="AB62" s="4">
        <v>38.929000000000002</v>
      </c>
      <c r="AC62" s="4">
        <v>37.043999999999997</v>
      </c>
      <c r="AD62" s="4">
        <v>29.123000000000001</v>
      </c>
      <c r="AE62" s="4">
        <v>37.189</v>
      </c>
      <c r="AF62" s="4">
        <v>19.962</v>
      </c>
      <c r="AG62" s="4">
        <v>47.654000000000003</v>
      </c>
      <c r="AH62" s="4">
        <v>56.863</v>
      </c>
      <c r="AI62" s="4">
        <v>28.913</v>
      </c>
      <c r="AJ62" s="4">
        <v>23.946000000000002</v>
      </c>
      <c r="AK62" s="4">
        <v>44.972999999999999</v>
      </c>
      <c r="AL62" s="4">
        <v>34.069000000000003</v>
      </c>
      <c r="AM62" s="4">
        <v>57.722000000000001</v>
      </c>
      <c r="ALQ62" s="4" t="e">
        <v>#N/A</v>
      </c>
    </row>
    <row r="63" spans="1:1005" ht="15" x14ac:dyDescent="0.25">
      <c r="A63" s="1">
        <v>45962</v>
      </c>
      <c r="B63" s="4"/>
      <c r="C63" s="4"/>
      <c r="D63" s="4">
        <v>31.2</v>
      </c>
      <c r="E63">
        <v>50.210999999999999</v>
      </c>
      <c r="F63" s="4">
        <v>47.174999999999997</v>
      </c>
      <c r="G63" s="4">
        <v>30.687999999999999</v>
      </c>
      <c r="H63" s="4">
        <v>23.75</v>
      </c>
      <c r="I63" s="4">
        <v>24.754999999999999</v>
      </c>
      <c r="J63" s="4">
        <v>39.255000000000003</v>
      </c>
      <c r="K63" s="4">
        <v>26.76</v>
      </c>
      <c r="L63" s="4">
        <v>23.873999999999999</v>
      </c>
      <c r="M63" s="4">
        <v>36.856000000000002</v>
      </c>
      <c r="N63" s="4">
        <v>29.984999999999999</v>
      </c>
      <c r="O63" s="4">
        <v>43.124000000000002</v>
      </c>
      <c r="P63" s="4">
        <v>35.518000000000001</v>
      </c>
      <c r="Q63" s="4">
        <v>41.259</v>
      </c>
      <c r="R63" s="4">
        <v>31.114999999999998</v>
      </c>
      <c r="S63" s="4">
        <v>28.952999999999999</v>
      </c>
      <c r="T63" s="4">
        <v>24.469000000000001</v>
      </c>
      <c r="U63" s="4">
        <v>26.611999999999998</v>
      </c>
      <c r="V63" s="4">
        <v>16.454000000000001</v>
      </c>
      <c r="W63" s="4">
        <v>24.091000000000001</v>
      </c>
      <c r="X63" s="4">
        <v>26.061</v>
      </c>
      <c r="Y63" s="4">
        <v>36.421999999999997</v>
      </c>
      <c r="Z63" s="4">
        <v>39.317999999999998</v>
      </c>
      <c r="AA63" s="4">
        <v>28.588000000000001</v>
      </c>
      <c r="AB63" s="4">
        <v>33.612000000000002</v>
      </c>
      <c r="AC63" s="4">
        <v>33.832000000000001</v>
      </c>
      <c r="AD63" s="4">
        <v>28.597999999999999</v>
      </c>
      <c r="AE63" s="4">
        <v>30.824000000000002</v>
      </c>
      <c r="AF63" s="4">
        <v>16.785</v>
      </c>
      <c r="AG63" s="4">
        <v>27.638000000000002</v>
      </c>
      <c r="AH63" s="4">
        <v>35.131999999999998</v>
      </c>
      <c r="AI63" s="4">
        <v>27.006</v>
      </c>
      <c r="AJ63" s="4">
        <v>22.236000000000001</v>
      </c>
      <c r="AK63" s="4">
        <v>30.837</v>
      </c>
      <c r="AL63" s="4">
        <v>29.048999999999999</v>
      </c>
      <c r="AM63" s="4">
        <v>46.588999999999999</v>
      </c>
      <c r="ALQ63" s="4" t="e">
        <v>#N/A</v>
      </c>
    </row>
    <row r="64" spans="1:1005" ht="15" x14ac:dyDescent="0.25">
      <c r="A64" s="1"/>
      <c r="B64" s="4"/>
      <c r="C64" s="4"/>
      <c r="D64" s="4"/>
      <c r="E64"/>
      <c r="ALQ64" s="4" t="e">
        <v>#N/A</v>
      </c>
    </row>
    <row r="65" spans="1:1005" ht="15" x14ac:dyDescent="0.25">
      <c r="A65" s="1"/>
      <c r="B65" s="4"/>
      <c r="C65" s="4"/>
      <c r="D65" s="4"/>
      <c r="E65"/>
      <c r="ALQ65" s="4" t="e">
        <v>#N/A</v>
      </c>
    </row>
    <row r="66" spans="1:1005" ht="15" x14ac:dyDescent="0.25">
      <c r="A66" s="1"/>
      <c r="B66" s="4"/>
      <c r="C66" s="4"/>
      <c r="D66" s="4"/>
      <c r="E66"/>
      <c r="ALQ66" s="4" t="e">
        <v>#N/A</v>
      </c>
    </row>
    <row r="67" spans="1:1005" ht="15" x14ac:dyDescent="0.25">
      <c r="A67" s="1"/>
      <c r="B67" s="4"/>
      <c r="C67" s="4"/>
      <c r="D67" s="4"/>
      <c r="E67"/>
      <c r="ALQ67" s="4" t="e">
        <v>#N/A</v>
      </c>
    </row>
    <row r="68" spans="1:1005" ht="15" x14ac:dyDescent="0.25">
      <c r="A68" s="1"/>
      <c r="B68" s="4"/>
      <c r="C68" s="4"/>
      <c r="D68" s="4"/>
      <c r="E68"/>
      <c r="ALQ68" s="4" t="e">
        <v>#N/A</v>
      </c>
    </row>
    <row r="69" spans="1:1005" ht="15" x14ac:dyDescent="0.25">
      <c r="A69" s="1"/>
      <c r="B69" s="4"/>
      <c r="C69" s="4"/>
      <c r="D69" s="4"/>
      <c r="E69"/>
      <c r="ALQ69" s="4" t="e">
        <v>#N/A</v>
      </c>
    </row>
    <row r="70" spans="1:1005" ht="15" x14ac:dyDescent="0.25">
      <c r="A70" s="1"/>
      <c r="B70" s="4"/>
      <c r="C70" s="4"/>
      <c r="D70" s="4"/>
      <c r="E70"/>
      <c r="ALQ70" s="4" t="e">
        <v>#N/A</v>
      </c>
    </row>
    <row r="71" spans="1:1005" ht="15" x14ac:dyDescent="0.25">
      <c r="A71" s="1"/>
      <c r="B71" s="4"/>
      <c r="C71" s="4"/>
      <c r="D71" s="4"/>
      <c r="E71" s="10"/>
      <c r="ALQ71" s="4" t="e">
        <v>#N/A</v>
      </c>
    </row>
    <row r="72" spans="1:1005" ht="15" x14ac:dyDescent="0.25">
      <c r="A72" s="1"/>
      <c r="B72" s="4"/>
      <c r="C72" s="4"/>
      <c r="D72" s="4"/>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LQ72" s="4" t="e">
        <v>#N/A</v>
      </c>
    </row>
    <row r="73" spans="1:1005" ht="15" x14ac:dyDescent="0.25">
      <c r="A73" s="1"/>
      <c r="B73" s="4"/>
      <c r="C73" s="4"/>
      <c r="D73" s="4"/>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1005" ht="15" x14ac:dyDescent="0.25">
      <c r="A74" s="1"/>
      <c r="B74" s="4"/>
      <c r="C74" s="4"/>
      <c r="D74" s="4"/>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1005" ht="15" x14ac:dyDescent="0.25">
      <c r="A75" s="1"/>
      <c r="B75" s="4"/>
      <c r="C75" s="4"/>
      <c r="D75" s="4"/>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1005" ht="15" x14ac:dyDescent="0.25">
      <c r="A76" s="1"/>
      <c r="B76" s="4"/>
      <c r="C76" s="4"/>
      <c r="D76" s="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1005" ht="15" x14ac:dyDescent="0.25">
      <c r="A77" s="1"/>
      <c r="B77" s="4"/>
      <c r="C77" s="4"/>
      <c r="D77" s="4"/>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1005" ht="15" x14ac:dyDescent="0.25">
      <c r="A78" s="1"/>
      <c r="B78" s="4"/>
      <c r="C78" s="4"/>
      <c r="D78" s="4"/>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1005" ht="15" x14ac:dyDescent="0.25">
      <c r="A79" s="1"/>
      <c r="B79" s="4"/>
      <c r="C79" s="4"/>
      <c r="D79" s="4"/>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1005" ht="15" x14ac:dyDescent="0.25">
      <c r="A80" s="1"/>
      <c r="B80" s="4"/>
      <c r="C80" s="4"/>
      <c r="D80" s="4"/>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sheetData>
  <mergeCells count="1">
    <mergeCell ref="B1:AH1"/>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0B563-9FF5-4409-BF2A-47C1AB0A50A4}">
  <sheetPr codeName="Sheet14">
    <tabColor theme="9" tint="0.39997558519241921"/>
  </sheetPr>
  <dimension ref="A1:ALQ80"/>
  <sheetViews>
    <sheetView zoomScaleNormal="100" workbookViewId="0">
      <selection activeCell="D4" sqref="D4"/>
    </sheetView>
  </sheetViews>
  <sheetFormatPr defaultColWidth="18.7109375" defaultRowHeight="12.75" customHeight="1" x14ac:dyDescent="0.25"/>
  <cols>
    <col min="1" max="54" width="9.140625" customWidth="1"/>
  </cols>
  <sheetData>
    <row r="1" spans="1:54" ht="15" x14ac:dyDescent="0.25">
      <c r="A1" s="68"/>
      <c r="B1" s="69">
        <v>272.69029999999992</v>
      </c>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8"/>
      <c r="AJ1" s="68"/>
      <c r="AK1" s="68"/>
      <c r="AL1" s="68"/>
      <c r="AM1" s="68"/>
    </row>
    <row r="2" spans="1:54" ht="15" x14ac:dyDescent="0.25">
      <c r="A2" s="68"/>
      <c r="B2" s="68" t="s">
        <v>0</v>
      </c>
      <c r="C2" s="68" t="s">
        <v>1</v>
      </c>
      <c r="D2" s="68" t="s">
        <v>2</v>
      </c>
      <c r="E2" s="68">
        <v>1981</v>
      </c>
      <c r="F2" s="68">
        <v>1982</v>
      </c>
      <c r="G2" s="68">
        <v>1983</v>
      </c>
      <c r="H2" s="68">
        <v>1984</v>
      </c>
      <c r="I2" s="68">
        <v>1985</v>
      </c>
      <c r="J2" s="68">
        <v>1986</v>
      </c>
      <c r="K2" s="68">
        <v>1987</v>
      </c>
      <c r="L2" s="68">
        <v>1988</v>
      </c>
      <c r="M2" s="68">
        <v>1989</v>
      </c>
      <c r="N2" s="68">
        <v>1990</v>
      </c>
      <c r="O2" s="68">
        <v>1991</v>
      </c>
      <c r="P2" s="68">
        <v>1992</v>
      </c>
      <c r="Q2" s="68">
        <v>1993</v>
      </c>
      <c r="R2" s="68">
        <v>1994</v>
      </c>
      <c r="S2" s="68">
        <v>1995</v>
      </c>
      <c r="T2" s="68">
        <v>1996</v>
      </c>
      <c r="U2" s="68">
        <v>1997</v>
      </c>
      <c r="V2" s="68">
        <v>1998</v>
      </c>
      <c r="W2" s="68">
        <v>1999</v>
      </c>
      <c r="X2" s="68">
        <v>2000</v>
      </c>
      <c r="Y2" s="68">
        <v>2001</v>
      </c>
      <c r="Z2" s="68">
        <v>2002</v>
      </c>
      <c r="AA2" s="68">
        <v>2003</v>
      </c>
      <c r="AB2" s="68">
        <v>2004</v>
      </c>
      <c r="AC2" s="68">
        <v>2005</v>
      </c>
      <c r="AD2" s="68">
        <v>2006</v>
      </c>
      <c r="AE2" s="68">
        <v>2007</v>
      </c>
      <c r="AF2" s="68">
        <v>2008</v>
      </c>
      <c r="AG2" s="68">
        <v>2009</v>
      </c>
      <c r="AH2" s="68">
        <v>2010</v>
      </c>
      <c r="AI2" s="68">
        <v>2011</v>
      </c>
      <c r="AJ2" s="68">
        <v>2012</v>
      </c>
      <c r="AK2" s="68">
        <v>2013</v>
      </c>
      <c r="AL2" s="68">
        <v>2014</v>
      </c>
      <c r="AM2" s="68">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70"/>
      <c r="B3" s="70" t="s">
        <v>3</v>
      </c>
      <c r="C3" s="70" t="s">
        <v>4</v>
      </c>
      <c r="D3" s="70" t="s">
        <v>5</v>
      </c>
      <c r="E3" s="70" t="s">
        <v>6</v>
      </c>
      <c r="F3" s="70" t="s">
        <v>7</v>
      </c>
      <c r="G3" s="70" t="s">
        <v>8</v>
      </c>
      <c r="H3" s="70" t="s">
        <v>9</v>
      </c>
      <c r="I3" s="70" t="s">
        <v>10</v>
      </c>
      <c r="J3" s="70" t="s">
        <v>11</v>
      </c>
      <c r="K3" s="70" t="s">
        <v>12</v>
      </c>
      <c r="L3" s="70" t="s">
        <v>13</v>
      </c>
      <c r="M3" s="70" t="s">
        <v>14</v>
      </c>
      <c r="N3" s="70" t="s">
        <v>15</v>
      </c>
      <c r="O3" s="70" t="s">
        <v>16</v>
      </c>
      <c r="P3" s="70" t="s">
        <v>17</v>
      </c>
      <c r="Q3" s="70" t="s">
        <v>18</v>
      </c>
      <c r="R3" s="70" t="s">
        <v>19</v>
      </c>
      <c r="S3" s="70" t="s">
        <v>20</v>
      </c>
      <c r="T3" s="70" t="s">
        <v>21</v>
      </c>
      <c r="U3" s="70" t="s">
        <v>22</v>
      </c>
      <c r="V3" s="70" t="s">
        <v>23</v>
      </c>
      <c r="W3" s="70" t="s">
        <v>24</v>
      </c>
      <c r="X3" s="70" t="s">
        <v>25</v>
      </c>
      <c r="Y3" s="70" t="s">
        <v>26</v>
      </c>
      <c r="Z3" s="70" t="s">
        <v>27</v>
      </c>
      <c r="AA3" s="70" t="s">
        <v>28</v>
      </c>
      <c r="AB3" s="70" t="s">
        <v>29</v>
      </c>
      <c r="AC3" s="70" t="s">
        <v>30</v>
      </c>
      <c r="AD3" s="70" t="s">
        <v>31</v>
      </c>
      <c r="AE3" s="70" t="s">
        <v>32</v>
      </c>
      <c r="AF3" s="70" t="s">
        <v>33</v>
      </c>
      <c r="AG3" s="70" t="s">
        <v>34</v>
      </c>
      <c r="AH3" s="70" t="s">
        <v>35</v>
      </c>
      <c r="AI3" s="70" t="s">
        <v>36</v>
      </c>
      <c r="AJ3" s="70" t="s">
        <v>37</v>
      </c>
      <c r="AK3" s="70" t="s">
        <v>38</v>
      </c>
      <c r="AL3" s="70" t="s">
        <v>39</v>
      </c>
      <c r="AM3" s="70"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71">
        <v>44166</v>
      </c>
      <c r="B4" s="72"/>
      <c r="C4" s="72"/>
      <c r="D4" s="73">
        <v>18</v>
      </c>
      <c r="E4" s="74">
        <v>21.260999999999999</v>
      </c>
      <c r="F4">
        <v>24.829000000000001</v>
      </c>
      <c r="G4">
        <v>17.946000000000002</v>
      </c>
      <c r="H4">
        <v>17.946000000000002</v>
      </c>
      <c r="I4">
        <v>17.946000000000002</v>
      </c>
      <c r="J4">
        <v>17.946000000000002</v>
      </c>
      <c r="K4">
        <v>18.010999999999999</v>
      </c>
      <c r="L4">
        <v>18.744</v>
      </c>
      <c r="M4">
        <v>18.321999999999999</v>
      </c>
      <c r="N4">
        <v>17.936</v>
      </c>
      <c r="O4">
        <v>18.082000000000001</v>
      </c>
      <c r="P4">
        <v>17.945</v>
      </c>
      <c r="Q4">
        <v>17.942</v>
      </c>
      <c r="R4">
        <v>18.027000000000001</v>
      </c>
      <c r="S4">
        <v>18.178999999999998</v>
      </c>
      <c r="T4">
        <v>18.951000000000001</v>
      </c>
      <c r="U4">
        <v>18.786000000000001</v>
      </c>
      <c r="V4">
        <v>17.937999999999999</v>
      </c>
      <c r="W4">
        <v>18.93</v>
      </c>
      <c r="X4">
        <v>17.963000000000001</v>
      </c>
      <c r="Y4">
        <v>17.945</v>
      </c>
      <c r="Z4">
        <v>17.945</v>
      </c>
      <c r="AA4">
        <v>18</v>
      </c>
      <c r="AB4">
        <v>18.218</v>
      </c>
      <c r="AC4">
        <v>17.986000000000001</v>
      </c>
      <c r="AD4">
        <v>17.946000000000002</v>
      </c>
      <c r="AE4">
        <v>17.957999999999998</v>
      </c>
      <c r="AF4">
        <v>17.957000000000001</v>
      </c>
      <c r="AG4">
        <v>18.001999999999999</v>
      </c>
      <c r="AH4" s="75">
        <v>17.937999999999999</v>
      </c>
      <c r="AI4" s="4">
        <v>18.640999999999998</v>
      </c>
      <c r="AJ4" s="4">
        <v>17.946000000000002</v>
      </c>
      <c r="AK4" s="4">
        <v>18.443999999999999</v>
      </c>
      <c r="AL4" s="4">
        <v>18.055</v>
      </c>
      <c r="AM4" s="4">
        <v>19.317</v>
      </c>
      <c r="AN4" s="4"/>
      <c r="AO4" s="4"/>
      <c r="AP4" s="4"/>
      <c r="AQ4" s="4"/>
      <c r="AR4" s="4"/>
      <c r="AS4" s="4"/>
      <c r="AT4" s="4"/>
      <c r="AU4" s="4"/>
      <c r="AV4" s="4"/>
      <c r="AW4" s="4"/>
      <c r="AX4" s="4"/>
      <c r="AY4" s="4"/>
    </row>
    <row r="5" spans="1:54" ht="15" x14ac:dyDescent="0.25">
      <c r="A5" s="71">
        <v>44197</v>
      </c>
      <c r="B5" s="72"/>
      <c r="C5" s="72"/>
      <c r="D5" s="73">
        <v>19</v>
      </c>
      <c r="E5" s="74">
        <v>26.552</v>
      </c>
      <c r="F5">
        <v>24.978999999999999</v>
      </c>
      <c r="G5">
        <v>18.981999999999999</v>
      </c>
      <c r="H5">
        <v>18.904</v>
      </c>
      <c r="I5">
        <v>18.905000000000001</v>
      </c>
      <c r="J5">
        <v>18.904</v>
      </c>
      <c r="K5">
        <v>18.933</v>
      </c>
      <c r="L5">
        <v>19.094999999999999</v>
      </c>
      <c r="M5">
        <v>18.966999999999999</v>
      </c>
      <c r="N5">
        <v>18.904</v>
      </c>
      <c r="O5">
        <v>18.984000000000002</v>
      </c>
      <c r="P5">
        <v>18.904</v>
      </c>
      <c r="Q5">
        <v>18.905000000000001</v>
      </c>
      <c r="R5">
        <v>19.010000000000002</v>
      </c>
      <c r="S5">
        <v>19.832000000000001</v>
      </c>
      <c r="T5">
        <v>19.308</v>
      </c>
      <c r="U5">
        <v>21.029</v>
      </c>
      <c r="V5">
        <v>19.239999999999998</v>
      </c>
      <c r="W5">
        <v>19.309000000000001</v>
      </c>
      <c r="X5">
        <v>21.841999999999999</v>
      </c>
      <c r="Y5">
        <v>18.905000000000001</v>
      </c>
      <c r="Z5">
        <v>18.904</v>
      </c>
      <c r="AA5">
        <v>18.923999999999999</v>
      </c>
      <c r="AB5">
        <v>18.975000000000001</v>
      </c>
      <c r="AC5">
        <v>23.88</v>
      </c>
      <c r="AD5">
        <v>20.042000000000002</v>
      </c>
      <c r="AE5">
        <v>19.260999999999999</v>
      </c>
      <c r="AF5">
        <v>18.925999999999998</v>
      </c>
      <c r="AG5">
        <v>19.126000000000001</v>
      </c>
      <c r="AH5" s="75">
        <v>18.902999999999999</v>
      </c>
      <c r="AI5" s="4">
        <v>19.763000000000002</v>
      </c>
      <c r="AJ5" s="4">
        <v>19.305</v>
      </c>
      <c r="AK5" s="4">
        <v>19</v>
      </c>
      <c r="AL5" s="4">
        <v>18.917000000000002</v>
      </c>
      <c r="AM5" s="4">
        <v>19.327000000000002</v>
      </c>
      <c r="AN5" s="4"/>
      <c r="AO5" s="4"/>
      <c r="AP5" s="4"/>
      <c r="AQ5" s="4"/>
      <c r="AR5" s="4"/>
      <c r="AS5" s="4"/>
      <c r="AT5" s="4"/>
      <c r="AU5" s="4"/>
      <c r="AV5" s="4"/>
      <c r="AW5" s="4"/>
      <c r="AX5" s="4"/>
      <c r="AY5" s="4"/>
    </row>
    <row r="6" spans="1:54" ht="15" x14ac:dyDescent="0.25">
      <c r="A6" s="71">
        <v>44228</v>
      </c>
      <c r="B6" s="72"/>
      <c r="C6" s="72"/>
      <c r="D6" s="73">
        <v>18</v>
      </c>
      <c r="E6" s="74">
        <v>22.824999999999999</v>
      </c>
      <c r="F6">
        <v>23.684000000000001</v>
      </c>
      <c r="G6">
        <v>18</v>
      </c>
      <c r="H6">
        <v>17.042999999999999</v>
      </c>
      <c r="I6">
        <v>17.044</v>
      </c>
      <c r="J6">
        <v>39.253999999999998</v>
      </c>
      <c r="K6">
        <v>28.684999999999999</v>
      </c>
      <c r="L6">
        <v>17.116</v>
      </c>
      <c r="M6">
        <v>17.071000000000002</v>
      </c>
      <c r="N6">
        <v>17.123999999999999</v>
      </c>
      <c r="O6">
        <v>17.167999999999999</v>
      </c>
      <c r="P6">
        <v>17.472000000000001</v>
      </c>
      <c r="Q6">
        <v>17.672000000000001</v>
      </c>
      <c r="R6">
        <v>17.335999999999999</v>
      </c>
      <c r="S6">
        <v>26.513999999999999</v>
      </c>
      <c r="T6">
        <v>24.838999999999999</v>
      </c>
      <c r="U6">
        <v>24.158000000000001</v>
      </c>
      <c r="V6">
        <v>19.532</v>
      </c>
      <c r="W6">
        <v>30.984000000000002</v>
      </c>
      <c r="X6">
        <v>30.38</v>
      </c>
      <c r="Y6">
        <v>17.861000000000001</v>
      </c>
      <c r="Z6">
        <v>17.283000000000001</v>
      </c>
      <c r="AA6">
        <v>22.481000000000002</v>
      </c>
      <c r="AB6">
        <v>17.504999999999999</v>
      </c>
      <c r="AC6">
        <v>25.439</v>
      </c>
      <c r="AD6">
        <v>17.48</v>
      </c>
      <c r="AE6">
        <v>21.920999999999999</v>
      </c>
      <c r="AF6">
        <v>17.062000000000001</v>
      </c>
      <c r="AG6">
        <v>21.933</v>
      </c>
      <c r="AH6" s="75">
        <v>17.042000000000002</v>
      </c>
      <c r="AI6" s="4">
        <v>17.577000000000002</v>
      </c>
      <c r="AJ6" s="4">
        <v>18.245000000000001</v>
      </c>
      <c r="AK6" s="4">
        <v>17.225000000000001</v>
      </c>
      <c r="AL6" s="4">
        <v>20.068000000000001</v>
      </c>
      <c r="AM6" s="4">
        <v>34.398000000000003</v>
      </c>
      <c r="AN6" s="4"/>
      <c r="AO6" s="4"/>
      <c r="AP6" s="4"/>
      <c r="AQ6" s="4"/>
      <c r="AR6" s="4"/>
      <c r="AS6" s="4"/>
      <c r="AT6" s="4"/>
      <c r="AU6" s="4"/>
      <c r="AV6" s="4"/>
      <c r="AW6" s="4"/>
      <c r="AX6" s="4"/>
      <c r="AY6" s="4"/>
    </row>
    <row r="7" spans="1:54" ht="15" x14ac:dyDescent="0.25">
      <c r="A7" s="71">
        <v>44256</v>
      </c>
      <c r="B7" s="72"/>
      <c r="C7" s="72"/>
      <c r="D7" s="73">
        <v>55</v>
      </c>
      <c r="E7" s="74">
        <v>43.497</v>
      </c>
      <c r="F7">
        <v>71.36</v>
      </c>
      <c r="G7">
        <v>55.320999999999998</v>
      </c>
      <c r="H7">
        <v>29.542999999999999</v>
      </c>
      <c r="I7">
        <v>40.246000000000002</v>
      </c>
      <c r="J7">
        <v>112.328</v>
      </c>
      <c r="K7">
        <v>44.418999999999997</v>
      </c>
      <c r="L7">
        <v>30.899000000000001</v>
      </c>
      <c r="M7">
        <v>83.965999999999994</v>
      </c>
      <c r="N7">
        <v>58.908000000000001</v>
      </c>
      <c r="O7">
        <v>42.21</v>
      </c>
      <c r="P7">
        <v>47.841999999999999</v>
      </c>
      <c r="Q7">
        <v>59.341000000000001</v>
      </c>
      <c r="R7">
        <v>53.527999999999999</v>
      </c>
      <c r="S7">
        <v>77.236999999999995</v>
      </c>
      <c r="T7">
        <v>61.945</v>
      </c>
      <c r="U7">
        <v>67.17</v>
      </c>
      <c r="V7">
        <v>50.847999999999999</v>
      </c>
      <c r="W7">
        <v>71.557000000000002</v>
      </c>
      <c r="X7">
        <v>55</v>
      </c>
      <c r="Y7">
        <v>48.616</v>
      </c>
      <c r="Z7">
        <v>32.841999999999999</v>
      </c>
      <c r="AA7">
        <v>62.009</v>
      </c>
      <c r="AB7">
        <v>82.102999999999994</v>
      </c>
      <c r="AC7">
        <v>39.456000000000003</v>
      </c>
      <c r="AD7">
        <v>39.326000000000001</v>
      </c>
      <c r="AE7">
        <v>81.287000000000006</v>
      </c>
      <c r="AF7">
        <v>31.38</v>
      </c>
      <c r="AG7">
        <v>94.997</v>
      </c>
      <c r="AH7" s="75">
        <v>29.087</v>
      </c>
      <c r="AI7" s="4">
        <v>68.569999999999993</v>
      </c>
      <c r="AJ7" s="4">
        <v>58.256999999999998</v>
      </c>
      <c r="AK7" s="4">
        <v>48.88</v>
      </c>
      <c r="AL7" s="4">
        <v>52.151000000000003</v>
      </c>
      <c r="AM7" s="4">
        <v>65.884</v>
      </c>
      <c r="AN7" s="4"/>
      <c r="AO7" s="4"/>
      <c r="AP7" s="4"/>
      <c r="AQ7" s="4"/>
      <c r="AR7" s="4"/>
      <c r="AS7" s="4"/>
      <c r="AT7" s="4"/>
      <c r="AU7" s="4"/>
      <c r="AV7" s="4"/>
      <c r="AW7" s="4"/>
      <c r="AX7" s="4"/>
      <c r="AY7" s="4"/>
    </row>
    <row r="8" spans="1:54" ht="15" x14ac:dyDescent="0.25">
      <c r="A8" s="71">
        <v>44287</v>
      </c>
      <c r="B8" s="72"/>
      <c r="C8" s="72"/>
      <c r="D8" s="73">
        <v>140</v>
      </c>
      <c r="E8" s="74">
        <v>92.65</v>
      </c>
      <c r="F8">
        <v>140</v>
      </c>
      <c r="G8">
        <v>74.218000000000004</v>
      </c>
      <c r="H8">
        <v>146.14599999999999</v>
      </c>
      <c r="I8">
        <v>198.54900000000001</v>
      </c>
      <c r="J8">
        <v>232.447</v>
      </c>
      <c r="K8">
        <v>99.325999999999993</v>
      </c>
      <c r="L8">
        <v>177.124</v>
      </c>
      <c r="M8">
        <v>196.69399999999999</v>
      </c>
      <c r="N8">
        <v>161.435</v>
      </c>
      <c r="O8">
        <v>103.19</v>
      </c>
      <c r="P8">
        <v>108.74299999999999</v>
      </c>
      <c r="Q8">
        <v>210.017</v>
      </c>
      <c r="R8">
        <v>117.437</v>
      </c>
      <c r="S8">
        <v>102.505</v>
      </c>
      <c r="T8">
        <v>221.94</v>
      </c>
      <c r="U8">
        <v>151.93199999999999</v>
      </c>
      <c r="V8">
        <v>130.27500000000001</v>
      </c>
      <c r="W8">
        <v>160.06399999999999</v>
      </c>
      <c r="X8">
        <v>188.321</v>
      </c>
      <c r="Y8">
        <v>137.31100000000001</v>
      </c>
      <c r="Z8">
        <v>111.655</v>
      </c>
      <c r="AA8">
        <v>185.155</v>
      </c>
      <c r="AB8">
        <v>163.64500000000001</v>
      </c>
      <c r="AC8">
        <v>118.58199999999999</v>
      </c>
      <c r="AD8">
        <v>226.66</v>
      </c>
      <c r="AE8">
        <v>107.425</v>
      </c>
      <c r="AF8">
        <v>123.17</v>
      </c>
      <c r="AG8">
        <v>246.77699999999999</v>
      </c>
      <c r="AH8" s="75">
        <v>139.86500000000001</v>
      </c>
      <c r="AI8" s="4">
        <v>270.34899999999999</v>
      </c>
      <c r="AJ8" s="4">
        <v>111.896</v>
      </c>
      <c r="AK8" s="4">
        <v>140.27799999999999</v>
      </c>
      <c r="AL8" s="4">
        <v>138.131</v>
      </c>
      <c r="AM8" s="4">
        <v>77.843000000000004</v>
      </c>
      <c r="AN8" s="4"/>
      <c r="AO8" s="4"/>
      <c r="AP8" s="4"/>
      <c r="AQ8" s="4"/>
      <c r="AR8" s="4"/>
      <c r="AS8" s="4"/>
      <c r="AT8" s="4"/>
      <c r="AU8" s="4"/>
      <c r="AV8" s="4"/>
      <c r="AW8" s="4"/>
      <c r="AX8" s="4"/>
      <c r="AY8" s="4"/>
    </row>
    <row r="9" spans="1:54" ht="15" x14ac:dyDescent="0.25">
      <c r="A9" s="71">
        <v>44317</v>
      </c>
      <c r="B9" s="72"/>
      <c r="C9" s="72"/>
      <c r="D9" s="73">
        <v>370</v>
      </c>
      <c r="E9" s="74">
        <v>263.31</v>
      </c>
      <c r="F9">
        <v>427.63</v>
      </c>
      <c r="G9">
        <v>294.81400000000002</v>
      </c>
      <c r="H9">
        <v>701.01599999999996</v>
      </c>
      <c r="I9">
        <v>467.91199999999998</v>
      </c>
      <c r="J9">
        <v>329.50200000000001</v>
      </c>
      <c r="K9">
        <v>136.636</v>
      </c>
      <c r="L9">
        <v>428.34699999999998</v>
      </c>
      <c r="M9">
        <v>209.53700000000001</v>
      </c>
      <c r="N9">
        <v>205.61</v>
      </c>
      <c r="O9">
        <v>320.03100000000001</v>
      </c>
      <c r="P9">
        <v>181.30199999999999</v>
      </c>
      <c r="Q9">
        <v>593.63199999999995</v>
      </c>
      <c r="R9">
        <v>225.489</v>
      </c>
      <c r="S9">
        <v>531.73400000000004</v>
      </c>
      <c r="T9">
        <v>488.13799999999998</v>
      </c>
      <c r="U9">
        <v>624.077</v>
      </c>
      <c r="V9">
        <v>339.10899999999998</v>
      </c>
      <c r="W9">
        <v>373.22300000000001</v>
      </c>
      <c r="X9">
        <v>474.52699999999999</v>
      </c>
      <c r="Y9">
        <v>306.11900000000003</v>
      </c>
      <c r="Z9">
        <v>119.337</v>
      </c>
      <c r="AA9">
        <v>444.548</v>
      </c>
      <c r="AB9">
        <v>228.946</v>
      </c>
      <c r="AC9">
        <v>370</v>
      </c>
      <c r="AD9">
        <v>448.065</v>
      </c>
      <c r="AE9">
        <v>215.994</v>
      </c>
      <c r="AF9">
        <v>542.62699999999995</v>
      </c>
      <c r="AG9">
        <v>634.97</v>
      </c>
      <c r="AH9" s="75">
        <v>325.98200000000003</v>
      </c>
      <c r="AI9" s="4">
        <v>698.19</v>
      </c>
      <c r="AJ9" s="4">
        <v>92.492000000000004</v>
      </c>
      <c r="AK9" s="4">
        <v>430.64299999999997</v>
      </c>
      <c r="AL9" s="4">
        <v>390.29300000000001</v>
      </c>
      <c r="AM9" s="4">
        <v>197.15899999999999</v>
      </c>
      <c r="AN9" s="4"/>
      <c r="AO9" s="4"/>
      <c r="AP9" s="4"/>
      <c r="AQ9" s="4"/>
      <c r="AR9" s="4"/>
      <c r="AS9" s="4"/>
      <c r="AT9" s="4"/>
      <c r="AU9" s="4"/>
      <c r="AV9" s="4"/>
      <c r="AW9" s="4"/>
      <c r="AX9" s="4"/>
      <c r="AY9" s="4"/>
    </row>
    <row r="10" spans="1:54" ht="15" x14ac:dyDescent="0.25">
      <c r="A10" s="71">
        <v>44348</v>
      </c>
      <c r="B10" s="72"/>
      <c r="C10" s="72"/>
      <c r="D10" s="73">
        <v>365</v>
      </c>
      <c r="E10" s="74">
        <v>179.625</v>
      </c>
      <c r="F10">
        <v>575.49599999999998</v>
      </c>
      <c r="G10">
        <v>564.44399999999996</v>
      </c>
      <c r="H10">
        <v>738.35199999999998</v>
      </c>
      <c r="I10">
        <v>279.851</v>
      </c>
      <c r="J10">
        <v>284.548</v>
      </c>
      <c r="K10">
        <v>49.981000000000002</v>
      </c>
      <c r="L10">
        <v>439.78</v>
      </c>
      <c r="M10">
        <v>127.602</v>
      </c>
      <c r="N10">
        <v>304.66800000000001</v>
      </c>
      <c r="O10">
        <v>365</v>
      </c>
      <c r="P10">
        <v>116.90600000000001</v>
      </c>
      <c r="Q10">
        <v>574.43600000000004</v>
      </c>
      <c r="R10">
        <v>123.06100000000001</v>
      </c>
      <c r="S10">
        <v>760.125</v>
      </c>
      <c r="T10">
        <v>430.06200000000001</v>
      </c>
      <c r="U10">
        <v>622.95399999999995</v>
      </c>
      <c r="V10">
        <v>411.04199999999997</v>
      </c>
      <c r="W10">
        <v>477.47800000000001</v>
      </c>
      <c r="X10">
        <v>340.07299999999998</v>
      </c>
      <c r="Y10">
        <v>178.309</v>
      </c>
      <c r="Z10">
        <v>107.318</v>
      </c>
      <c r="AA10">
        <v>426.87599999999998</v>
      </c>
      <c r="AB10">
        <v>107.87</v>
      </c>
      <c r="AC10">
        <v>421.74599999999998</v>
      </c>
      <c r="AD10">
        <v>275.72800000000001</v>
      </c>
      <c r="AE10">
        <v>106.94499999999999</v>
      </c>
      <c r="AF10">
        <v>739.87699999999995</v>
      </c>
      <c r="AG10">
        <v>519.78</v>
      </c>
      <c r="AH10" s="75">
        <v>601.66300000000001</v>
      </c>
      <c r="AI10" s="4">
        <v>1019.625</v>
      </c>
      <c r="AJ10" s="4">
        <v>40.377000000000002</v>
      </c>
      <c r="AK10" s="4">
        <v>243.21899999999999</v>
      </c>
      <c r="AL10" s="4">
        <v>455.803</v>
      </c>
      <c r="AM10" s="4">
        <v>233.55099999999999</v>
      </c>
      <c r="AN10" s="4"/>
      <c r="AO10" s="4"/>
      <c r="AP10" s="4"/>
      <c r="AQ10" s="4"/>
      <c r="AR10" s="4"/>
      <c r="AS10" s="4"/>
      <c r="AT10" s="4"/>
      <c r="AU10" s="4"/>
      <c r="AV10" s="4"/>
      <c r="AW10" s="4"/>
      <c r="AX10" s="4"/>
      <c r="AY10" s="4"/>
    </row>
    <row r="11" spans="1:54" ht="15" x14ac:dyDescent="0.25">
      <c r="A11" s="71">
        <v>44378</v>
      </c>
      <c r="B11" s="72"/>
      <c r="C11" s="72"/>
      <c r="D11" s="73">
        <v>60</v>
      </c>
      <c r="E11" s="74">
        <v>29.082000000000001</v>
      </c>
      <c r="F11">
        <v>184.36799999999999</v>
      </c>
      <c r="G11">
        <v>184.60400000000001</v>
      </c>
      <c r="H11">
        <v>155.80699999999999</v>
      </c>
      <c r="I11">
        <v>54.485999999999997</v>
      </c>
      <c r="J11">
        <v>53.177</v>
      </c>
      <c r="K11">
        <v>13.621</v>
      </c>
      <c r="L11">
        <v>60.774999999999999</v>
      </c>
      <c r="M11">
        <v>26.422000000000001</v>
      </c>
      <c r="N11">
        <v>57.109000000000002</v>
      </c>
      <c r="O11">
        <v>63.206000000000003</v>
      </c>
      <c r="P11">
        <v>23.93</v>
      </c>
      <c r="Q11">
        <v>130.75800000000001</v>
      </c>
      <c r="R11">
        <v>25.163</v>
      </c>
      <c r="S11">
        <v>285.48899999999998</v>
      </c>
      <c r="T11">
        <v>80.676000000000002</v>
      </c>
      <c r="U11">
        <v>103.768</v>
      </c>
      <c r="V11">
        <v>132.34100000000001</v>
      </c>
      <c r="W11">
        <v>110.298</v>
      </c>
      <c r="X11">
        <v>42.124000000000002</v>
      </c>
      <c r="Y11">
        <v>26.9</v>
      </c>
      <c r="Z11">
        <v>16.341000000000001</v>
      </c>
      <c r="AA11">
        <v>62.045000000000002</v>
      </c>
      <c r="AB11">
        <v>24.710999999999999</v>
      </c>
      <c r="AC11">
        <v>80.656000000000006</v>
      </c>
      <c r="AD11">
        <v>38.786000000000001</v>
      </c>
      <c r="AE11">
        <v>20.363</v>
      </c>
      <c r="AF11">
        <v>199.47800000000001</v>
      </c>
      <c r="AG11">
        <v>110.383</v>
      </c>
      <c r="AH11" s="75">
        <v>100.251</v>
      </c>
      <c r="AI11" s="4">
        <v>345.48399999999998</v>
      </c>
      <c r="AJ11" s="4">
        <v>10.657</v>
      </c>
      <c r="AK11" s="4">
        <v>33.587000000000003</v>
      </c>
      <c r="AL11" s="4">
        <v>60</v>
      </c>
      <c r="AM11" s="4">
        <v>36.093000000000004</v>
      </c>
      <c r="AN11" s="4"/>
      <c r="AO11" s="4"/>
      <c r="AP11" s="4"/>
      <c r="AQ11" s="4"/>
      <c r="AR11" s="4"/>
      <c r="AS11" s="4"/>
      <c r="AT11" s="4"/>
      <c r="AU11" s="4"/>
      <c r="AV11" s="4"/>
      <c r="AW11" s="4"/>
      <c r="AX11" s="4"/>
      <c r="AY11" s="4"/>
    </row>
    <row r="12" spans="1:54" ht="15" x14ac:dyDescent="0.25">
      <c r="A12" s="71">
        <v>44409</v>
      </c>
      <c r="B12" s="72"/>
      <c r="C12" s="72"/>
      <c r="D12" s="73">
        <v>18</v>
      </c>
      <c r="E12" s="74">
        <v>12.420999999999999</v>
      </c>
      <c r="F12">
        <v>29.36</v>
      </c>
      <c r="G12">
        <v>31.163</v>
      </c>
      <c r="H12">
        <v>35.847999999999999</v>
      </c>
      <c r="I12">
        <v>21.952000000000002</v>
      </c>
      <c r="J12">
        <v>17.286999999999999</v>
      </c>
      <c r="K12">
        <v>11.667999999999999</v>
      </c>
      <c r="L12">
        <v>18.187999999999999</v>
      </c>
      <c r="M12">
        <v>16.95</v>
      </c>
      <c r="N12">
        <v>16.498000000000001</v>
      </c>
      <c r="O12">
        <v>17.920999999999999</v>
      </c>
      <c r="P12">
        <v>11.619</v>
      </c>
      <c r="Q12">
        <v>28.222000000000001</v>
      </c>
      <c r="R12">
        <v>12.263</v>
      </c>
      <c r="S12">
        <v>39.021999999999998</v>
      </c>
      <c r="T12">
        <v>22.581</v>
      </c>
      <c r="U12">
        <v>32.011000000000003</v>
      </c>
      <c r="V12">
        <v>27.763000000000002</v>
      </c>
      <c r="W12">
        <v>24.288</v>
      </c>
      <c r="X12">
        <v>16.084</v>
      </c>
      <c r="Y12">
        <v>14.276999999999999</v>
      </c>
      <c r="Z12">
        <v>10.099</v>
      </c>
      <c r="AA12">
        <v>18</v>
      </c>
      <c r="AB12">
        <v>12.381</v>
      </c>
      <c r="AC12">
        <v>19.539000000000001</v>
      </c>
      <c r="AD12">
        <v>16.811</v>
      </c>
      <c r="AE12">
        <v>11.250999999999999</v>
      </c>
      <c r="AF12">
        <v>31.405999999999999</v>
      </c>
      <c r="AG12">
        <v>26.140999999999998</v>
      </c>
      <c r="AH12" s="75">
        <v>22.282</v>
      </c>
      <c r="AI12" s="4">
        <v>45.994</v>
      </c>
      <c r="AJ12" s="4">
        <v>8.8930000000000007</v>
      </c>
      <c r="AK12" s="4">
        <v>17.061</v>
      </c>
      <c r="AL12" s="4">
        <v>27.35</v>
      </c>
      <c r="AM12" s="4">
        <v>13.193</v>
      </c>
      <c r="AN12" s="4"/>
      <c r="AO12" s="4"/>
      <c r="AP12" s="4"/>
      <c r="AQ12" s="4"/>
      <c r="AR12" s="4"/>
      <c r="AS12" s="4"/>
      <c r="AT12" s="4"/>
      <c r="AU12" s="4"/>
      <c r="AV12" s="4"/>
      <c r="AW12" s="4"/>
      <c r="AX12" s="4"/>
      <c r="AY12" s="4"/>
    </row>
    <row r="13" spans="1:54" ht="15" x14ac:dyDescent="0.25">
      <c r="A13" s="71">
        <v>44440</v>
      </c>
      <c r="B13" s="72"/>
      <c r="C13" s="72"/>
      <c r="D13" s="73">
        <v>12</v>
      </c>
      <c r="E13" s="74">
        <v>7.024</v>
      </c>
      <c r="F13">
        <v>19.353999999999999</v>
      </c>
      <c r="G13">
        <v>10.699</v>
      </c>
      <c r="H13">
        <v>20.488</v>
      </c>
      <c r="I13">
        <v>11.923</v>
      </c>
      <c r="J13">
        <v>11.842000000000001</v>
      </c>
      <c r="K13">
        <v>4.9429999999999996</v>
      </c>
      <c r="L13">
        <v>16.672000000000001</v>
      </c>
      <c r="M13">
        <v>8.4469999999999992</v>
      </c>
      <c r="N13">
        <v>7.6230000000000002</v>
      </c>
      <c r="O13">
        <v>11.227</v>
      </c>
      <c r="P13">
        <v>4.8739999999999997</v>
      </c>
      <c r="Q13">
        <v>16.012</v>
      </c>
      <c r="R13">
        <v>5.3440000000000003</v>
      </c>
      <c r="S13">
        <v>14.612</v>
      </c>
      <c r="T13">
        <v>12.388</v>
      </c>
      <c r="U13">
        <v>94.224999999999994</v>
      </c>
      <c r="V13">
        <v>10.919</v>
      </c>
      <c r="W13">
        <v>12.192</v>
      </c>
      <c r="X13">
        <v>20.327000000000002</v>
      </c>
      <c r="Y13">
        <v>7.7030000000000003</v>
      </c>
      <c r="Z13">
        <v>4.5940000000000003</v>
      </c>
      <c r="AA13">
        <v>14.170999999999999</v>
      </c>
      <c r="AB13">
        <v>11.882</v>
      </c>
      <c r="AC13">
        <v>12</v>
      </c>
      <c r="AD13">
        <v>27.792999999999999</v>
      </c>
      <c r="AE13">
        <v>13.324</v>
      </c>
      <c r="AF13">
        <v>17.055</v>
      </c>
      <c r="AG13">
        <v>13.7</v>
      </c>
      <c r="AH13" s="75">
        <v>10.032</v>
      </c>
      <c r="AI13" s="4">
        <v>26.055</v>
      </c>
      <c r="AJ13" s="4">
        <v>2.698</v>
      </c>
      <c r="AK13" s="4">
        <v>20.626000000000001</v>
      </c>
      <c r="AL13" s="4">
        <v>26.33</v>
      </c>
      <c r="AM13" s="4">
        <v>6.4720000000000004</v>
      </c>
      <c r="AN13" s="4"/>
      <c r="AO13" s="4"/>
      <c r="AP13" s="4"/>
      <c r="AQ13" s="4"/>
      <c r="AR13" s="4"/>
      <c r="AS13" s="4"/>
      <c r="AT13" s="4"/>
      <c r="AU13" s="4"/>
      <c r="AV13" s="4"/>
      <c r="AW13" s="4"/>
      <c r="AX13" s="4"/>
      <c r="AY13" s="4"/>
    </row>
    <row r="14" spans="1:54" ht="15" x14ac:dyDescent="0.25">
      <c r="A14" s="71">
        <v>44470</v>
      </c>
      <c r="B14" s="72"/>
      <c r="C14" s="72"/>
      <c r="D14" s="73">
        <v>29.58</v>
      </c>
      <c r="E14" s="74">
        <v>39.526000000000003</v>
      </c>
      <c r="F14">
        <v>26.332999999999998</v>
      </c>
      <c r="G14">
        <v>29.013000000000002</v>
      </c>
      <c r="H14">
        <v>27.675000000000001</v>
      </c>
      <c r="I14">
        <v>37.122999999999998</v>
      </c>
      <c r="J14">
        <v>42.067999999999998</v>
      </c>
      <c r="K14">
        <v>7.0419999999999998</v>
      </c>
      <c r="L14">
        <v>15.843999999999999</v>
      </c>
      <c r="M14">
        <v>10.148999999999999</v>
      </c>
      <c r="N14">
        <v>23.695</v>
      </c>
      <c r="O14">
        <v>11.856999999999999</v>
      </c>
      <c r="P14">
        <v>7.3570000000000002</v>
      </c>
      <c r="Q14">
        <v>33.817</v>
      </c>
      <c r="R14">
        <v>19.827000000000002</v>
      </c>
      <c r="S14">
        <v>36.201999999999998</v>
      </c>
      <c r="T14">
        <v>20.058</v>
      </c>
      <c r="U14">
        <v>73.108999999999995</v>
      </c>
      <c r="V14">
        <v>33.500999999999998</v>
      </c>
      <c r="W14">
        <v>15.414</v>
      </c>
      <c r="X14">
        <v>33.395000000000003</v>
      </c>
      <c r="Y14">
        <v>12.015000000000001</v>
      </c>
      <c r="Z14">
        <v>13.244</v>
      </c>
      <c r="AA14">
        <v>14.009</v>
      </c>
      <c r="AB14">
        <v>25.984000000000002</v>
      </c>
      <c r="AC14">
        <v>27.49</v>
      </c>
      <c r="AD14">
        <v>48.146999999999998</v>
      </c>
      <c r="AE14">
        <v>34.036000000000001</v>
      </c>
      <c r="AF14">
        <v>18.481999999999999</v>
      </c>
      <c r="AG14">
        <v>25.298999999999999</v>
      </c>
      <c r="AH14" s="75">
        <v>17.974</v>
      </c>
      <c r="AI14" s="4">
        <v>29.8</v>
      </c>
      <c r="AJ14" s="4">
        <v>5.7160000000000002</v>
      </c>
      <c r="AK14" s="4">
        <v>50.570999999999998</v>
      </c>
      <c r="AL14" s="4">
        <v>27.628</v>
      </c>
      <c r="AM14" s="4">
        <v>9.2520000000000007</v>
      </c>
      <c r="AN14" s="4"/>
      <c r="AO14" s="4"/>
      <c r="AP14" s="4"/>
      <c r="AQ14" s="4"/>
      <c r="AR14" s="4"/>
      <c r="AS14" s="4"/>
      <c r="AT14" s="4"/>
      <c r="AU14" s="4"/>
      <c r="AV14" s="4"/>
      <c r="AW14" s="4"/>
      <c r="AX14" s="4"/>
      <c r="AY14" s="4"/>
    </row>
    <row r="15" spans="1:54" ht="15" x14ac:dyDescent="0.25">
      <c r="A15" s="71">
        <v>44501</v>
      </c>
      <c r="B15" s="72"/>
      <c r="C15" s="72"/>
      <c r="D15" s="73">
        <v>31.95</v>
      </c>
      <c r="E15" s="74">
        <v>37.664000000000001</v>
      </c>
      <c r="F15">
        <v>32.572000000000003</v>
      </c>
      <c r="G15">
        <v>31.187999999999999</v>
      </c>
      <c r="H15">
        <v>44.481999999999999</v>
      </c>
      <c r="I15">
        <v>36.503999999999998</v>
      </c>
      <c r="J15">
        <v>41.531999999999996</v>
      </c>
      <c r="K15">
        <v>16.922999999999998</v>
      </c>
      <c r="L15">
        <v>21.074000000000002</v>
      </c>
      <c r="M15">
        <v>18.376999999999999</v>
      </c>
      <c r="N15">
        <v>36.640999999999998</v>
      </c>
      <c r="O15">
        <v>22.172999999999998</v>
      </c>
      <c r="P15">
        <v>18.526</v>
      </c>
      <c r="Q15">
        <v>31.529</v>
      </c>
      <c r="R15">
        <v>21.542999999999999</v>
      </c>
      <c r="S15">
        <v>38.69</v>
      </c>
      <c r="T15">
        <v>50.109000000000002</v>
      </c>
      <c r="U15">
        <v>35.042999999999999</v>
      </c>
      <c r="V15">
        <v>34.610999999999997</v>
      </c>
      <c r="W15">
        <v>21.134</v>
      </c>
      <c r="X15">
        <v>21.503</v>
      </c>
      <c r="Y15">
        <v>18.719000000000001</v>
      </c>
      <c r="Z15">
        <v>17.231999999999999</v>
      </c>
      <c r="AA15">
        <v>23.216000000000001</v>
      </c>
      <c r="AB15">
        <v>35.832000000000001</v>
      </c>
      <c r="AC15">
        <v>29.254000000000001</v>
      </c>
      <c r="AD15">
        <v>48.417999999999999</v>
      </c>
      <c r="AE15">
        <v>29.802</v>
      </c>
      <c r="AF15">
        <v>26.544</v>
      </c>
      <c r="AG15">
        <v>35.576999999999998</v>
      </c>
      <c r="AH15" s="75">
        <v>49.97</v>
      </c>
      <c r="AI15" s="4">
        <v>30.706</v>
      </c>
      <c r="AJ15" s="4">
        <v>14.57</v>
      </c>
      <c r="AK15" s="4">
        <v>50.866</v>
      </c>
      <c r="AL15" s="4">
        <v>26.004000000000001</v>
      </c>
      <c r="AM15" s="4">
        <v>20.033999999999999</v>
      </c>
      <c r="AN15" s="4"/>
      <c r="AO15" s="4"/>
      <c r="AP15" s="4"/>
      <c r="AQ15" s="4"/>
      <c r="AR15" s="4"/>
      <c r="AS15" s="4"/>
      <c r="AT15" s="4"/>
      <c r="AU15" s="4"/>
      <c r="AV15" s="4"/>
      <c r="AW15" s="4"/>
      <c r="AX15" s="4"/>
      <c r="AY15" s="4"/>
    </row>
    <row r="16" spans="1:54" ht="15" x14ac:dyDescent="0.25">
      <c r="A16" s="71">
        <v>44531</v>
      </c>
      <c r="B16" s="72"/>
      <c r="C16" s="72"/>
      <c r="D16" s="73">
        <v>27</v>
      </c>
      <c r="E16" s="74">
        <v>36.003</v>
      </c>
      <c r="F16">
        <v>25.991</v>
      </c>
      <c r="G16">
        <v>24.302</v>
      </c>
      <c r="H16">
        <v>33.579000000000001</v>
      </c>
      <c r="I16">
        <v>28.055</v>
      </c>
      <c r="J16">
        <v>28.795999999999999</v>
      </c>
      <c r="K16">
        <v>17.959</v>
      </c>
      <c r="L16">
        <v>22.812999999999999</v>
      </c>
      <c r="M16">
        <v>18.832000000000001</v>
      </c>
      <c r="N16">
        <v>25.369</v>
      </c>
      <c r="O16">
        <v>20.763000000000002</v>
      </c>
      <c r="P16">
        <v>16.991</v>
      </c>
      <c r="Q16">
        <v>25.745000000000001</v>
      </c>
      <c r="R16">
        <v>18.914000000000001</v>
      </c>
      <c r="S16">
        <v>40.383000000000003</v>
      </c>
      <c r="T16">
        <v>50.037999999999997</v>
      </c>
      <c r="U16">
        <v>27.492999999999999</v>
      </c>
      <c r="V16">
        <v>37.606000000000002</v>
      </c>
      <c r="W16">
        <v>22.478999999999999</v>
      </c>
      <c r="X16">
        <v>21.225999999999999</v>
      </c>
      <c r="Y16">
        <v>18.571000000000002</v>
      </c>
      <c r="Z16">
        <v>18.722000000000001</v>
      </c>
      <c r="AA16">
        <v>26.04</v>
      </c>
      <c r="AB16">
        <v>20.599</v>
      </c>
      <c r="AC16">
        <v>24.706</v>
      </c>
      <c r="AD16">
        <v>28.61</v>
      </c>
      <c r="AE16">
        <v>18.873000000000001</v>
      </c>
      <c r="AF16">
        <v>28.052</v>
      </c>
      <c r="AG16">
        <v>26.456</v>
      </c>
      <c r="AH16" s="75">
        <v>30.483000000000001</v>
      </c>
      <c r="AI16" s="4">
        <v>29.933</v>
      </c>
      <c r="AJ16" s="4">
        <v>16.279</v>
      </c>
      <c r="AK16" s="4">
        <v>29.940999999999999</v>
      </c>
      <c r="AL16" s="4">
        <v>28.724</v>
      </c>
      <c r="AM16" s="4">
        <v>22.977</v>
      </c>
      <c r="AN16" s="4"/>
      <c r="AO16" s="4"/>
      <c r="AP16" s="4"/>
      <c r="AQ16" s="4"/>
      <c r="AR16" s="4"/>
      <c r="AS16" s="4"/>
      <c r="AT16" s="4"/>
      <c r="AU16" s="4"/>
      <c r="AV16" s="4"/>
      <c r="AW16" s="4"/>
      <c r="AX16" s="4"/>
      <c r="AY16" s="4"/>
    </row>
    <row r="17" spans="1:51" ht="15" x14ac:dyDescent="0.25">
      <c r="A17" s="71">
        <v>44562</v>
      </c>
      <c r="B17" s="72"/>
      <c r="C17" s="72"/>
      <c r="D17" s="73">
        <v>26.9</v>
      </c>
      <c r="E17" s="74">
        <v>26.622</v>
      </c>
      <c r="F17">
        <v>22.863</v>
      </c>
      <c r="G17">
        <v>20.574000000000002</v>
      </c>
      <c r="H17">
        <v>27.736000000000001</v>
      </c>
      <c r="I17">
        <v>23.09</v>
      </c>
      <c r="J17">
        <v>20.965</v>
      </c>
      <c r="K17">
        <v>14.722</v>
      </c>
      <c r="L17">
        <v>20.155999999999999</v>
      </c>
      <c r="M17">
        <v>17.027000000000001</v>
      </c>
      <c r="N17">
        <v>19.469000000000001</v>
      </c>
      <c r="O17">
        <v>18.558</v>
      </c>
      <c r="P17">
        <v>15.077</v>
      </c>
      <c r="Q17">
        <v>23.652000000000001</v>
      </c>
      <c r="R17">
        <v>18.149000000000001</v>
      </c>
      <c r="S17">
        <v>25.280999999999999</v>
      </c>
      <c r="T17">
        <v>32.042999999999999</v>
      </c>
      <c r="U17">
        <v>26.64</v>
      </c>
      <c r="V17">
        <v>22.84</v>
      </c>
      <c r="W17">
        <v>23.838000000000001</v>
      </c>
      <c r="X17">
        <v>19.811</v>
      </c>
      <c r="Y17">
        <v>17.218</v>
      </c>
      <c r="Z17">
        <v>14.715</v>
      </c>
      <c r="AA17">
        <v>20.475000000000001</v>
      </c>
      <c r="AB17">
        <v>27.218</v>
      </c>
      <c r="AC17">
        <v>22.303999999999998</v>
      </c>
      <c r="AD17">
        <v>23.917000000000002</v>
      </c>
      <c r="AE17">
        <v>16.596</v>
      </c>
      <c r="AF17">
        <v>24.108000000000001</v>
      </c>
      <c r="AG17">
        <v>23.172000000000001</v>
      </c>
      <c r="AH17" s="75">
        <v>23.616</v>
      </c>
      <c r="AI17" s="4">
        <v>28.111000000000001</v>
      </c>
      <c r="AJ17" s="4">
        <v>13.162000000000001</v>
      </c>
      <c r="AK17" s="4">
        <v>21.792999999999999</v>
      </c>
      <c r="AL17" s="4">
        <v>21.257000000000001</v>
      </c>
      <c r="AM17" s="4">
        <v>23.847000000000001</v>
      </c>
      <c r="AN17" s="4"/>
      <c r="AO17" s="4"/>
      <c r="AP17" s="4"/>
      <c r="AQ17" s="4"/>
      <c r="AR17" s="4"/>
      <c r="AS17" s="4"/>
      <c r="AT17" s="4"/>
      <c r="AU17" s="4"/>
      <c r="AV17" s="4"/>
      <c r="AW17" s="4"/>
      <c r="AX17" s="4"/>
      <c r="AY17" s="4"/>
    </row>
    <row r="18" spans="1:51" ht="15" x14ac:dyDescent="0.25">
      <c r="A18" s="71">
        <v>44593</v>
      </c>
      <c r="B18" s="72"/>
      <c r="C18" s="72"/>
      <c r="D18" s="73">
        <v>24.2</v>
      </c>
      <c r="E18" s="74">
        <v>24.878</v>
      </c>
      <c r="F18">
        <v>21.318000000000001</v>
      </c>
      <c r="G18">
        <v>17.38</v>
      </c>
      <c r="H18">
        <v>23.425999999999998</v>
      </c>
      <c r="I18">
        <v>59.183999999999997</v>
      </c>
      <c r="J18">
        <v>34.276000000000003</v>
      </c>
      <c r="K18">
        <v>12.227</v>
      </c>
      <c r="L18">
        <v>17.042000000000002</v>
      </c>
      <c r="M18">
        <v>15.244</v>
      </c>
      <c r="N18">
        <v>18.021999999999998</v>
      </c>
      <c r="O18">
        <v>17.309999999999999</v>
      </c>
      <c r="P18">
        <v>13.698</v>
      </c>
      <c r="Q18">
        <v>21.097999999999999</v>
      </c>
      <c r="R18">
        <v>30.452999999999999</v>
      </c>
      <c r="S18">
        <v>29.934999999999999</v>
      </c>
      <c r="T18">
        <v>30.795999999999999</v>
      </c>
      <c r="U18">
        <v>25.945</v>
      </c>
      <c r="V18">
        <v>33.796999999999997</v>
      </c>
      <c r="W18">
        <v>31.37</v>
      </c>
      <c r="X18">
        <v>17.561</v>
      </c>
      <c r="Y18">
        <v>14.896000000000001</v>
      </c>
      <c r="Z18">
        <v>20.634</v>
      </c>
      <c r="AA18">
        <v>20.044</v>
      </c>
      <c r="AB18">
        <v>26.536999999999999</v>
      </c>
      <c r="AC18">
        <v>17.484000000000002</v>
      </c>
      <c r="AD18">
        <v>26.59</v>
      </c>
      <c r="AE18">
        <v>14.006</v>
      </c>
      <c r="AF18">
        <v>25.157</v>
      </c>
      <c r="AG18">
        <v>19.611000000000001</v>
      </c>
      <c r="AH18" s="75">
        <v>18.803999999999998</v>
      </c>
      <c r="AI18" s="4">
        <v>24.774999999999999</v>
      </c>
      <c r="AJ18" s="4">
        <v>11.067</v>
      </c>
      <c r="AK18" s="4">
        <v>23.863</v>
      </c>
      <c r="AL18" s="4">
        <v>41.750999999999998</v>
      </c>
      <c r="AM18" s="4">
        <v>18.332000000000001</v>
      </c>
      <c r="AN18" s="4"/>
      <c r="AO18" s="4"/>
      <c r="AP18" s="4"/>
      <c r="AQ18" s="4"/>
      <c r="AR18" s="4"/>
      <c r="AS18" s="4"/>
      <c r="AT18" s="4"/>
      <c r="AU18" s="4"/>
      <c r="AV18" s="4"/>
      <c r="AW18" s="4"/>
      <c r="AX18" s="4"/>
      <c r="AY18" s="4"/>
    </row>
    <row r="19" spans="1:51" ht="15" x14ac:dyDescent="0.25">
      <c r="A19" s="71">
        <v>44621</v>
      </c>
      <c r="B19" s="72"/>
      <c r="C19" s="72"/>
      <c r="D19" s="73">
        <v>79</v>
      </c>
      <c r="E19" s="74">
        <v>73.697000000000003</v>
      </c>
      <c r="F19">
        <v>68.959999999999994</v>
      </c>
      <c r="G19">
        <v>32.262</v>
      </c>
      <c r="H19">
        <v>54.808999999999997</v>
      </c>
      <c r="I19">
        <v>218.733</v>
      </c>
      <c r="J19">
        <v>49.527999999999999</v>
      </c>
      <c r="K19">
        <v>26.331</v>
      </c>
      <c r="L19">
        <v>89.406999999999996</v>
      </c>
      <c r="M19">
        <v>59.302</v>
      </c>
      <c r="N19">
        <v>48.564</v>
      </c>
      <c r="O19">
        <v>57.347999999999999</v>
      </c>
      <c r="P19">
        <v>56.433</v>
      </c>
      <c r="Q19">
        <v>77.444000000000003</v>
      </c>
      <c r="R19">
        <v>86.450999999999993</v>
      </c>
      <c r="S19">
        <v>75.328000000000003</v>
      </c>
      <c r="T19">
        <v>103.806</v>
      </c>
      <c r="U19">
        <v>80.641999999999996</v>
      </c>
      <c r="V19">
        <v>87.332999999999998</v>
      </c>
      <c r="W19">
        <v>54.475999999999999</v>
      </c>
      <c r="X19">
        <v>54.847999999999999</v>
      </c>
      <c r="Y19">
        <v>33.274999999999999</v>
      </c>
      <c r="Z19">
        <v>60.591999999999999</v>
      </c>
      <c r="AA19">
        <v>110.041</v>
      </c>
      <c r="AB19">
        <v>43.32</v>
      </c>
      <c r="AC19">
        <v>44.521000000000001</v>
      </c>
      <c r="AD19">
        <v>134.24299999999999</v>
      </c>
      <c r="AE19">
        <v>29.844000000000001</v>
      </c>
      <c r="AF19">
        <v>104.124</v>
      </c>
      <c r="AG19">
        <v>35.125999999999998</v>
      </c>
      <c r="AH19" s="75">
        <v>82.126999999999995</v>
      </c>
      <c r="AI19" s="4">
        <v>81.703000000000003</v>
      </c>
      <c r="AJ19" s="4">
        <v>39.414999999999999</v>
      </c>
      <c r="AK19" s="4">
        <v>64.122</v>
      </c>
      <c r="AL19" s="4">
        <v>83.911000000000001</v>
      </c>
      <c r="AM19" s="4">
        <v>36.362000000000002</v>
      </c>
      <c r="AN19" s="4"/>
      <c r="AO19" s="4"/>
      <c r="AP19" s="4"/>
      <c r="AQ19" s="4"/>
      <c r="AR19" s="4"/>
      <c r="AS19" s="4"/>
      <c r="AT19" s="4"/>
      <c r="AU19" s="4"/>
      <c r="AV19" s="4"/>
      <c r="AW19" s="4"/>
      <c r="AX19" s="4"/>
      <c r="AY19" s="4"/>
    </row>
    <row r="20" spans="1:51" ht="15" x14ac:dyDescent="0.25">
      <c r="A20" s="71">
        <v>44652</v>
      </c>
      <c r="B20" s="72"/>
      <c r="C20" s="72"/>
      <c r="D20" s="73">
        <v>207.7</v>
      </c>
      <c r="E20" s="74">
        <v>170.21700000000001</v>
      </c>
      <c r="F20">
        <v>102.94799999999999</v>
      </c>
      <c r="G20">
        <v>216.369</v>
      </c>
      <c r="H20">
        <v>306.89999999999998</v>
      </c>
      <c r="I20">
        <v>474.18900000000002</v>
      </c>
      <c r="J20">
        <v>150.78299999999999</v>
      </c>
      <c r="K20">
        <v>160.517</v>
      </c>
      <c r="L20">
        <v>247.31399999999999</v>
      </c>
      <c r="M20">
        <v>165.82900000000001</v>
      </c>
      <c r="N20">
        <v>125.09</v>
      </c>
      <c r="O20">
        <v>137.02799999999999</v>
      </c>
      <c r="P20">
        <v>226.465</v>
      </c>
      <c r="Q20">
        <v>170.27099999999999</v>
      </c>
      <c r="R20">
        <v>108.81699999999999</v>
      </c>
      <c r="S20">
        <v>323.803</v>
      </c>
      <c r="T20">
        <v>283.61200000000002</v>
      </c>
      <c r="U20">
        <v>228.75</v>
      </c>
      <c r="V20">
        <v>204.251</v>
      </c>
      <c r="W20">
        <v>180.673</v>
      </c>
      <c r="X20">
        <v>154.04900000000001</v>
      </c>
      <c r="Y20">
        <v>117.514</v>
      </c>
      <c r="Z20">
        <v>193.7</v>
      </c>
      <c r="AA20">
        <v>246.24100000000001</v>
      </c>
      <c r="AB20">
        <v>156</v>
      </c>
      <c r="AC20">
        <v>318.62400000000002</v>
      </c>
      <c r="AD20">
        <v>181.47300000000001</v>
      </c>
      <c r="AE20">
        <v>129.874</v>
      </c>
      <c r="AF20">
        <v>254.67500000000001</v>
      </c>
      <c r="AG20">
        <v>158.62700000000001</v>
      </c>
      <c r="AH20" s="75">
        <v>395.38900000000001</v>
      </c>
      <c r="AI20" s="4">
        <v>165.02</v>
      </c>
      <c r="AJ20" s="4">
        <v>109.68600000000001</v>
      </c>
      <c r="AK20" s="4">
        <v>222.798</v>
      </c>
      <c r="AL20" s="4">
        <v>112.33499999999999</v>
      </c>
      <c r="AM20" s="4">
        <v>82.144999999999996</v>
      </c>
      <c r="AN20" s="4"/>
      <c r="AO20" s="4"/>
      <c r="AP20" s="4"/>
      <c r="AQ20" s="4"/>
      <c r="AR20" s="4"/>
      <c r="AS20" s="4"/>
      <c r="AT20" s="4"/>
      <c r="AU20" s="4"/>
      <c r="AV20" s="4"/>
      <c r="AW20" s="4"/>
      <c r="AX20" s="4"/>
      <c r="AY20" s="4"/>
    </row>
    <row r="21" spans="1:51" ht="15" x14ac:dyDescent="0.25">
      <c r="A21" s="71">
        <v>44682</v>
      </c>
      <c r="B21" s="72"/>
      <c r="C21" s="72"/>
      <c r="D21" s="73">
        <v>514.4</v>
      </c>
      <c r="E21" s="74">
        <v>528.36699999999996</v>
      </c>
      <c r="F21">
        <v>444.238</v>
      </c>
      <c r="G21">
        <v>1126.98</v>
      </c>
      <c r="H21">
        <v>770.68899999999996</v>
      </c>
      <c r="I21">
        <v>616.58399999999995</v>
      </c>
      <c r="J21">
        <v>322.92500000000001</v>
      </c>
      <c r="K21">
        <v>425.66500000000002</v>
      </c>
      <c r="L21">
        <v>309.00900000000001</v>
      </c>
      <c r="M21">
        <v>233.27500000000001</v>
      </c>
      <c r="N21">
        <v>415.46199999999999</v>
      </c>
      <c r="O21">
        <v>324.13799999999998</v>
      </c>
      <c r="P21">
        <v>684.20500000000004</v>
      </c>
      <c r="Q21">
        <v>396.488</v>
      </c>
      <c r="R21">
        <v>632.08299999999997</v>
      </c>
      <c r="S21">
        <v>748.51900000000001</v>
      </c>
      <c r="T21">
        <v>912.36099999999999</v>
      </c>
      <c r="U21">
        <v>663.81</v>
      </c>
      <c r="V21">
        <v>524.28800000000001</v>
      </c>
      <c r="W21">
        <v>474.75</v>
      </c>
      <c r="X21">
        <v>417.45400000000001</v>
      </c>
      <c r="Y21">
        <v>143.018</v>
      </c>
      <c r="Z21">
        <v>511.24099999999999</v>
      </c>
      <c r="AA21">
        <v>382.26499999999999</v>
      </c>
      <c r="AB21">
        <v>536.95399999999995</v>
      </c>
      <c r="AC21">
        <v>641.46900000000005</v>
      </c>
      <c r="AD21">
        <v>424.40300000000002</v>
      </c>
      <c r="AE21">
        <v>620.68200000000002</v>
      </c>
      <c r="AF21">
        <v>706.81200000000001</v>
      </c>
      <c r="AG21">
        <v>393.642</v>
      </c>
      <c r="AH21" s="75">
        <v>901.68499999999995</v>
      </c>
      <c r="AI21" s="4">
        <v>216.78100000000001</v>
      </c>
      <c r="AJ21" s="4">
        <v>350.06700000000001</v>
      </c>
      <c r="AK21" s="4">
        <v>615.45699999999999</v>
      </c>
      <c r="AL21" s="4">
        <v>321.92399999999998</v>
      </c>
      <c r="AM21" s="4">
        <v>257.86200000000002</v>
      </c>
      <c r="AN21" s="4"/>
      <c r="AO21" s="4"/>
      <c r="AP21" s="4"/>
      <c r="AQ21" s="4"/>
      <c r="AR21" s="4"/>
      <c r="AS21" s="4"/>
      <c r="AT21" s="4"/>
      <c r="AU21" s="4"/>
      <c r="AV21" s="4"/>
      <c r="AW21" s="4"/>
      <c r="AX21" s="4"/>
      <c r="AY21" s="4"/>
    </row>
    <row r="22" spans="1:51" ht="15" x14ac:dyDescent="0.25">
      <c r="A22" s="71">
        <v>44713</v>
      </c>
      <c r="B22" s="72"/>
      <c r="C22" s="72"/>
      <c r="D22" s="73">
        <v>398.9</v>
      </c>
      <c r="E22" s="74">
        <v>605.01700000000005</v>
      </c>
      <c r="F22">
        <v>832.94899999999996</v>
      </c>
      <c r="G22">
        <v>1036.2249999999999</v>
      </c>
      <c r="H22">
        <v>464.209</v>
      </c>
      <c r="I22">
        <v>524.39099999999996</v>
      </c>
      <c r="J22">
        <v>104.57</v>
      </c>
      <c r="K22">
        <v>445.27199999999999</v>
      </c>
      <c r="L22">
        <v>204.96700000000001</v>
      </c>
      <c r="M22">
        <v>355.67700000000002</v>
      </c>
      <c r="N22">
        <v>414.25799999999998</v>
      </c>
      <c r="O22">
        <v>188.06</v>
      </c>
      <c r="P22">
        <v>711.71</v>
      </c>
      <c r="Q22">
        <v>224.529</v>
      </c>
      <c r="R22">
        <v>872.25099999999998</v>
      </c>
      <c r="S22">
        <v>570.58000000000004</v>
      </c>
      <c r="T22">
        <v>834.56700000000001</v>
      </c>
      <c r="U22">
        <v>510.57799999999997</v>
      </c>
      <c r="V22">
        <v>566.08699999999999</v>
      </c>
      <c r="W22">
        <v>324.04899999999998</v>
      </c>
      <c r="X22">
        <v>252.554</v>
      </c>
      <c r="Y22">
        <v>139.554</v>
      </c>
      <c r="Z22">
        <v>513.625</v>
      </c>
      <c r="AA22">
        <v>204.625</v>
      </c>
      <c r="AB22">
        <v>540.44600000000003</v>
      </c>
      <c r="AC22">
        <v>358.24900000000002</v>
      </c>
      <c r="AD22">
        <v>184.131</v>
      </c>
      <c r="AE22">
        <v>775.04300000000001</v>
      </c>
      <c r="AF22">
        <v>555.41099999999994</v>
      </c>
      <c r="AG22">
        <v>653.81700000000001</v>
      </c>
      <c r="AH22" s="75">
        <v>1277.9000000000001</v>
      </c>
      <c r="AI22" s="4">
        <v>74.563999999999993</v>
      </c>
      <c r="AJ22" s="4">
        <v>211.78</v>
      </c>
      <c r="AK22" s="4">
        <v>559.673</v>
      </c>
      <c r="AL22" s="4">
        <v>316.15899999999999</v>
      </c>
      <c r="AM22" s="4">
        <v>180.33</v>
      </c>
      <c r="AN22" s="4"/>
      <c r="AO22" s="4"/>
      <c r="AP22" s="4"/>
      <c r="AQ22" s="4"/>
      <c r="AR22" s="4"/>
      <c r="AS22" s="4"/>
      <c r="AT22" s="4"/>
      <c r="AU22" s="4"/>
      <c r="AV22" s="4"/>
      <c r="AW22" s="4"/>
      <c r="AX22" s="4"/>
      <c r="AY22" s="4"/>
    </row>
    <row r="23" spans="1:51" ht="15" x14ac:dyDescent="0.25">
      <c r="A23" s="71">
        <v>44743</v>
      </c>
      <c r="B23" s="72"/>
      <c r="C23" s="72"/>
      <c r="D23" s="73">
        <v>73.2</v>
      </c>
      <c r="E23" s="74">
        <v>198.887</v>
      </c>
      <c r="F23">
        <v>267.81900000000002</v>
      </c>
      <c r="G23">
        <v>236.285</v>
      </c>
      <c r="H23">
        <v>89.930999999999997</v>
      </c>
      <c r="I23">
        <v>104.742</v>
      </c>
      <c r="J23">
        <v>23.548999999999999</v>
      </c>
      <c r="K23">
        <v>61.972000000000001</v>
      </c>
      <c r="L23">
        <v>40.841000000000001</v>
      </c>
      <c r="M23">
        <v>66.869</v>
      </c>
      <c r="N23">
        <v>73.519000000000005</v>
      </c>
      <c r="O23">
        <v>38.704000000000001</v>
      </c>
      <c r="P23">
        <v>182.232</v>
      </c>
      <c r="Q23">
        <v>44.192</v>
      </c>
      <c r="R23">
        <v>342.46600000000001</v>
      </c>
      <c r="S23">
        <v>116.127</v>
      </c>
      <c r="T23">
        <v>161.363</v>
      </c>
      <c r="U23">
        <v>163.161</v>
      </c>
      <c r="V23">
        <v>133.06700000000001</v>
      </c>
      <c r="W23">
        <v>40.472999999999999</v>
      </c>
      <c r="X23">
        <v>36.850999999999999</v>
      </c>
      <c r="Y23">
        <v>18.949000000000002</v>
      </c>
      <c r="Z23">
        <v>78.03</v>
      </c>
      <c r="AA23">
        <v>40.619999999999997</v>
      </c>
      <c r="AB23">
        <v>121.328</v>
      </c>
      <c r="AC23">
        <v>51.896999999999998</v>
      </c>
      <c r="AD23">
        <v>33.820999999999998</v>
      </c>
      <c r="AE23">
        <v>198.17</v>
      </c>
      <c r="AF23">
        <v>124.361</v>
      </c>
      <c r="AG23">
        <v>107.429</v>
      </c>
      <c r="AH23" s="75">
        <v>478.92200000000003</v>
      </c>
      <c r="AI23" s="4">
        <v>18.312999999999999</v>
      </c>
      <c r="AJ23" s="4">
        <v>28.449000000000002</v>
      </c>
      <c r="AK23" s="4">
        <v>77.484999999999999</v>
      </c>
      <c r="AL23" s="4">
        <v>48.09</v>
      </c>
      <c r="AM23" s="4">
        <v>26.763000000000002</v>
      </c>
      <c r="AN23" s="4"/>
      <c r="AO23" s="4"/>
      <c r="AP23" s="4"/>
      <c r="AQ23" s="4"/>
      <c r="AR23" s="4"/>
      <c r="AS23" s="4"/>
      <c r="AT23" s="4"/>
      <c r="AU23" s="4"/>
      <c r="AV23" s="4"/>
      <c r="AW23" s="4"/>
      <c r="AX23" s="4"/>
      <c r="AY23" s="4"/>
    </row>
    <row r="24" spans="1:51" ht="15" x14ac:dyDescent="0.25">
      <c r="A24" s="71">
        <v>44774</v>
      </c>
      <c r="B24" s="72"/>
      <c r="C24" s="72"/>
      <c r="D24" s="73">
        <v>24.2</v>
      </c>
      <c r="E24" s="74">
        <v>30.684999999999999</v>
      </c>
      <c r="F24">
        <v>39.747</v>
      </c>
      <c r="G24">
        <v>46.75</v>
      </c>
      <c r="H24">
        <v>31.975000000000001</v>
      </c>
      <c r="I24">
        <v>27.893999999999998</v>
      </c>
      <c r="J24">
        <v>14.048</v>
      </c>
      <c r="K24">
        <v>16.931999999999999</v>
      </c>
      <c r="L24">
        <v>19.704000000000001</v>
      </c>
      <c r="M24">
        <v>16.888000000000002</v>
      </c>
      <c r="N24">
        <v>19.167999999999999</v>
      </c>
      <c r="O24">
        <v>14.337</v>
      </c>
      <c r="P24">
        <v>32.39</v>
      </c>
      <c r="Q24">
        <v>16.692</v>
      </c>
      <c r="R24">
        <v>43.064</v>
      </c>
      <c r="S24">
        <v>27.428999999999998</v>
      </c>
      <c r="T24">
        <v>40.741999999999997</v>
      </c>
      <c r="U24">
        <v>34.366</v>
      </c>
      <c r="V24">
        <v>26.917999999999999</v>
      </c>
      <c r="W24">
        <v>15.954000000000001</v>
      </c>
      <c r="X24">
        <v>16.081</v>
      </c>
      <c r="Y24">
        <v>10.567</v>
      </c>
      <c r="Z24">
        <v>18.73</v>
      </c>
      <c r="AA24">
        <v>15.696</v>
      </c>
      <c r="AB24">
        <v>23.26</v>
      </c>
      <c r="AC24">
        <v>19.888000000000002</v>
      </c>
      <c r="AD24">
        <v>15.602</v>
      </c>
      <c r="AE24">
        <v>31.1</v>
      </c>
      <c r="AF24">
        <v>28.087</v>
      </c>
      <c r="AG24">
        <v>24.02</v>
      </c>
      <c r="AH24" s="75">
        <v>56.155999999999999</v>
      </c>
      <c r="AI24" s="4">
        <v>13.781000000000001</v>
      </c>
      <c r="AJ24" s="4">
        <v>13.933999999999999</v>
      </c>
      <c r="AK24" s="4">
        <v>31.195</v>
      </c>
      <c r="AL24" s="4">
        <v>15.026999999999999</v>
      </c>
      <c r="AM24" s="4">
        <v>10.221</v>
      </c>
      <c r="AN24" s="4"/>
      <c r="AO24" s="4"/>
      <c r="AP24" s="4"/>
      <c r="AQ24" s="4"/>
      <c r="AR24" s="4"/>
      <c r="AS24" s="4"/>
      <c r="AT24" s="4"/>
      <c r="AU24" s="4"/>
      <c r="AV24" s="4"/>
      <c r="AW24" s="4"/>
      <c r="AX24" s="4"/>
      <c r="AY24" s="4"/>
    </row>
    <row r="25" spans="1:51" ht="15" x14ac:dyDescent="0.25">
      <c r="A25" s="71">
        <v>44805</v>
      </c>
      <c r="B25" s="72"/>
      <c r="C25" s="72"/>
      <c r="D25" s="73">
        <v>13.8</v>
      </c>
      <c r="E25" s="74">
        <v>20.114999999999998</v>
      </c>
      <c r="F25">
        <v>14</v>
      </c>
      <c r="G25">
        <v>27.027999999999999</v>
      </c>
      <c r="H25">
        <v>18.283999999999999</v>
      </c>
      <c r="I25">
        <v>19.506</v>
      </c>
      <c r="J25">
        <v>7.3620000000000001</v>
      </c>
      <c r="K25">
        <v>15.6</v>
      </c>
      <c r="L25">
        <v>10.215999999999999</v>
      </c>
      <c r="M25">
        <v>7.8920000000000003</v>
      </c>
      <c r="N25">
        <v>12.113</v>
      </c>
      <c r="O25">
        <v>6.9450000000000003</v>
      </c>
      <c r="P25">
        <v>17.042999999999999</v>
      </c>
      <c r="Q25">
        <v>9.0269999999999992</v>
      </c>
      <c r="R25">
        <v>15.393000000000001</v>
      </c>
      <c r="S25">
        <v>15.164</v>
      </c>
      <c r="T25">
        <v>99.94</v>
      </c>
      <c r="U25">
        <v>15.635</v>
      </c>
      <c r="V25">
        <v>13.723000000000001</v>
      </c>
      <c r="W25">
        <v>20.388000000000002</v>
      </c>
      <c r="X25">
        <v>9.109</v>
      </c>
      <c r="Y25">
        <v>5.0650000000000004</v>
      </c>
      <c r="Z25">
        <v>14.259</v>
      </c>
      <c r="AA25">
        <v>14.956</v>
      </c>
      <c r="AB25">
        <v>13.462999999999999</v>
      </c>
      <c r="AC25">
        <v>31.222999999999999</v>
      </c>
      <c r="AD25">
        <v>17.832000000000001</v>
      </c>
      <c r="AE25">
        <v>17.303999999999998</v>
      </c>
      <c r="AF25">
        <v>15.103</v>
      </c>
      <c r="AG25">
        <v>11.672000000000001</v>
      </c>
      <c r="AH25" s="75">
        <v>28.9</v>
      </c>
      <c r="AI25" s="4">
        <v>7.05</v>
      </c>
      <c r="AJ25" s="4">
        <v>16.704999999999998</v>
      </c>
      <c r="AK25" s="4">
        <v>29.504999999999999</v>
      </c>
      <c r="AL25" s="4">
        <v>7.7830000000000004</v>
      </c>
      <c r="AM25" s="4">
        <v>5.0869999999999997</v>
      </c>
      <c r="AN25" s="4"/>
      <c r="AO25" s="4"/>
      <c r="AP25" s="4"/>
      <c r="AQ25" s="4"/>
      <c r="AR25" s="4"/>
      <c r="AS25" s="4"/>
      <c r="AT25" s="4"/>
      <c r="AU25" s="4"/>
      <c r="AV25" s="4"/>
      <c r="AW25" s="4"/>
      <c r="AX25" s="4"/>
      <c r="AY25" s="4"/>
    </row>
    <row r="26" spans="1:51" ht="15" x14ac:dyDescent="0.25">
      <c r="A26" s="71">
        <v>44835</v>
      </c>
      <c r="B26" s="72"/>
      <c r="C26" s="72"/>
      <c r="D26" s="73">
        <v>32.4</v>
      </c>
      <c r="E26" s="74">
        <v>27.521000000000001</v>
      </c>
      <c r="F26">
        <v>32.728999999999999</v>
      </c>
      <c r="G26">
        <v>34.216000000000001</v>
      </c>
      <c r="H26">
        <v>45.6</v>
      </c>
      <c r="I26">
        <v>52.651000000000003</v>
      </c>
      <c r="J26">
        <v>9.7560000000000002</v>
      </c>
      <c r="K26">
        <v>14.816000000000001</v>
      </c>
      <c r="L26">
        <v>12.111000000000001</v>
      </c>
      <c r="M26">
        <v>23.905999999999999</v>
      </c>
      <c r="N26">
        <v>12.875999999999999</v>
      </c>
      <c r="O26">
        <v>9.4429999999999996</v>
      </c>
      <c r="P26">
        <v>34.85</v>
      </c>
      <c r="Q26">
        <v>24.747</v>
      </c>
      <c r="R26">
        <v>37.029000000000003</v>
      </c>
      <c r="S26">
        <v>23.06</v>
      </c>
      <c r="T26">
        <v>86.061000000000007</v>
      </c>
      <c r="U26">
        <v>39.686999999999998</v>
      </c>
      <c r="V26">
        <v>16.84</v>
      </c>
      <c r="W26">
        <v>33.774999999999999</v>
      </c>
      <c r="X26">
        <v>13.535</v>
      </c>
      <c r="Y26">
        <v>13.542</v>
      </c>
      <c r="Z26">
        <v>14.064</v>
      </c>
      <c r="AA26">
        <v>29.766999999999999</v>
      </c>
      <c r="AB26">
        <v>29.478000000000002</v>
      </c>
      <c r="AC26">
        <v>52.036000000000001</v>
      </c>
      <c r="AD26">
        <v>40.084000000000003</v>
      </c>
      <c r="AE26">
        <v>18.841000000000001</v>
      </c>
      <c r="AF26">
        <v>26.527000000000001</v>
      </c>
      <c r="AG26">
        <v>19.658000000000001</v>
      </c>
      <c r="AH26" s="75">
        <v>32.485999999999997</v>
      </c>
      <c r="AI26" s="4">
        <v>10.691000000000001</v>
      </c>
      <c r="AJ26" s="4">
        <v>46.305</v>
      </c>
      <c r="AK26" s="4">
        <v>30.846</v>
      </c>
      <c r="AL26" s="4">
        <v>10.645</v>
      </c>
      <c r="AM26" s="4">
        <v>36.619</v>
      </c>
      <c r="AN26" s="4"/>
      <c r="AO26" s="4"/>
      <c r="AP26" s="4"/>
      <c r="AQ26" s="4"/>
      <c r="AR26" s="4"/>
      <c r="AS26" s="4"/>
      <c r="AT26" s="4"/>
      <c r="AU26" s="4"/>
      <c r="AV26" s="4"/>
      <c r="AW26" s="4"/>
      <c r="AX26" s="4"/>
      <c r="AY26" s="4"/>
    </row>
    <row r="27" spans="1:51" ht="15" x14ac:dyDescent="0.25">
      <c r="A27" s="71">
        <v>44866</v>
      </c>
      <c r="B27" s="72"/>
      <c r="C27" s="72"/>
      <c r="D27" s="73">
        <v>33.4</v>
      </c>
      <c r="E27" s="74">
        <v>33.491999999999997</v>
      </c>
      <c r="F27">
        <v>34.231000000000002</v>
      </c>
      <c r="G27">
        <v>51.198</v>
      </c>
      <c r="H27">
        <v>44.872999999999998</v>
      </c>
      <c r="I27">
        <v>50.485999999999997</v>
      </c>
      <c r="J27">
        <v>19.957999999999998</v>
      </c>
      <c r="K27">
        <v>20.094000000000001</v>
      </c>
      <c r="L27">
        <v>20.273</v>
      </c>
      <c r="M27">
        <v>36.914000000000001</v>
      </c>
      <c r="N27">
        <v>23.187000000000001</v>
      </c>
      <c r="O27">
        <v>20.504000000000001</v>
      </c>
      <c r="P27">
        <v>33.372</v>
      </c>
      <c r="Q27">
        <v>26.081</v>
      </c>
      <c r="R27">
        <v>39.468000000000004</v>
      </c>
      <c r="S27">
        <v>53.645000000000003</v>
      </c>
      <c r="T27">
        <v>40.625</v>
      </c>
      <c r="U27">
        <v>40.003</v>
      </c>
      <c r="V27">
        <v>22.442</v>
      </c>
      <c r="W27">
        <v>21.762</v>
      </c>
      <c r="X27">
        <v>20.452000000000002</v>
      </c>
      <c r="Y27">
        <v>17.346</v>
      </c>
      <c r="Z27">
        <v>23.218</v>
      </c>
      <c r="AA27">
        <v>39.86</v>
      </c>
      <c r="AB27">
        <v>31.363</v>
      </c>
      <c r="AC27">
        <v>51.899000000000001</v>
      </c>
      <c r="AD27">
        <v>34.279000000000003</v>
      </c>
      <c r="AE27">
        <v>26.88</v>
      </c>
      <c r="AF27">
        <v>37.274000000000001</v>
      </c>
      <c r="AG27">
        <v>51.701000000000001</v>
      </c>
      <c r="AH27" s="75">
        <v>33.168999999999997</v>
      </c>
      <c r="AI27" s="4">
        <v>19.620999999999999</v>
      </c>
      <c r="AJ27" s="4">
        <v>48.034999999999997</v>
      </c>
      <c r="AK27" s="4">
        <v>28.728000000000002</v>
      </c>
      <c r="AL27" s="4">
        <v>21.594000000000001</v>
      </c>
      <c r="AM27" s="4">
        <v>36.143000000000001</v>
      </c>
      <c r="AN27" s="4"/>
      <c r="AO27" s="4"/>
      <c r="AP27" s="4"/>
      <c r="AQ27" s="4"/>
      <c r="AR27" s="4"/>
      <c r="AS27" s="4"/>
      <c r="AT27" s="4"/>
      <c r="AU27" s="4"/>
      <c r="AV27" s="4"/>
      <c r="AW27" s="4"/>
      <c r="AX27" s="4"/>
      <c r="AY27" s="4"/>
    </row>
    <row r="28" spans="1:51" ht="15" x14ac:dyDescent="0.25">
      <c r="A28" s="71">
        <v>44896</v>
      </c>
      <c r="B28" s="72"/>
      <c r="C28" s="72"/>
      <c r="D28" s="73">
        <v>27</v>
      </c>
      <c r="E28" s="74">
        <v>26.83</v>
      </c>
      <c r="F28">
        <v>27.016999999999999</v>
      </c>
      <c r="G28">
        <v>39.06</v>
      </c>
      <c r="H28">
        <v>34.929000000000002</v>
      </c>
      <c r="I28">
        <v>35.841000000000001</v>
      </c>
      <c r="J28">
        <v>20.634</v>
      </c>
      <c r="K28">
        <v>21.852</v>
      </c>
      <c r="L28">
        <v>20.794</v>
      </c>
      <c r="M28">
        <v>25.431999999999999</v>
      </c>
      <c r="N28">
        <v>21.681999999999999</v>
      </c>
      <c r="O28">
        <v>18.882000000000001</v>
      </c>
      <c r="P28">
        <v>26.692</v>
      </c>
      <c r="Q28">
        <v>22.963000000000001</v>
      </c>
      <c r="R28">
        <v>41.073999999999998</v>
      </c>
      <c r="S28">
        <v>53.125</v>
      </c>
      <c r="T28">
        <v>31.664000000000001</v>
      </c>
      <c r="U28">
        <v>42.883000000000003</v>
      </c>
      <c r="V28">
        <v>23.756</v>
      </c>
      <c r="W28">
        <v>21.472999999999999</v>
      </c>
      <c r="X28">
        <v>20.067</v>
      </c>
      <c r="Y28">
        <v>18.821999999999999</v>
      </c>
      <c r="Z28">
        <v>26.016999999999999</v>
      </c>
      <c r="AA28">
        <v>23.338000000000001</v>
      </c>
      <c r="AB28">
        <v>26.361999999999998</v>
      </c>
      <c r="AC28">
        <v>31.175000000000001</v>
      </c>
      <c r="AD28">
        <v>22.375</v>
      </c>
      <c r="AE28">
        <v>28.384</v>
      </c>
      <c r="AF28">
        <v>27.936</v>
      </c>
      <c r="AG28">
        <v>31.943999999999999</v>
      </c>
      <c r="AH28" s="75">
        <v>32.332999999999998</v>
      </c>
      <c r="AI28" s="4">
        <v>21.175999999999998</v>
      </c>
      <c r="AJ28" s="4">
        <v>27.510999999999999</v>
      </c>
      <c r="AK28" s="4">
        <v>31.431000000000001</v>
      </c>
      <c r="AL28" s="4">
        <v>24.608000000000001</v>
      </c>
      <c r="AM28" s="4">
        <v>33.468000000000004</v>
      </c>
      <c r="AN28" s="4"/>
      <c r="AO28" s="4"/>
      <c r="AP28" s="4"/>
      <c r="AQ28" s="4"/>
      <c r="AR28" s="4"/>
      <c r="AS28" s="4"/>
      <c r="AT28" s="4"/>
      <c r="AU28" s="4"/>
      <c r="AV28" s="4"/>
      <c r="AW28" s="4"/>
      <c r="AX28" s="4"/>
      <c r="AY28" s="4"/>
    </row>
    <row r="29" spans="1:51" ht="15" x14ac:dyDescent="0.25">
      <c r="A29" s="71">
        <v>44927</v>
      </c>
      <c r="B29" s="72"/>
      <c r="C29" s="72"/>
      <c r="D29" s="73">
        <v>26.9</v>
      </c>
      <c r="E29" s="74">
        <v>23.65</v>
      </c>
      <c r="F29">
        <v>23.106000000000002</v>
      </c>
      <c r="G29">
        <v>32.712000000000003</v>
      </c>
      <c r="H29">
        <v>29.012</v>
      </c>
      <c r="I29">
        <v>27.167000000000002</v>
      </c>
      <c r="J29">
        <v>17.204000000000001</v>
      </c>
      <c r="K29">
        <v>19.286000000000001</v>
      </c>
      <c r="L29">
        <v>18.792000000000002</v>
      </c>
      <c r="M29">
        <v>19.510999999999999</v>
      </c>
      <c r="N29">
        <v>19.414999999999999</v>
      </c>
      <c r="O29">
        <v>16.849</v>
      </c>
      <c r="P29">
        <v>24.503</v>
      </c>
      <c r="Q29">
        <v>21.925000000000001</v>
      </c>
      <c r="R29">
        <v>25.795999999999999</v>
      </c>
      <c r="S29">
        <v>34.512999999999998</v>
      </c>
      <c r="T29">
        <v>30.742999999999999</v>
      </c>
      <c r="U29">
        <v>27.059000000000001</v>
      </c>
      <c r="V29">
        <v>25.007000000000001</v>
      </c>
      <c r="W29">
        <v>20.045999999999999</v>
      </c>
      <c r="X29">
        <v>18.600999999999999</v>
      </c>
      <c r="Y29">
        <v>14.846</v>
      </c>
      <c r="Z29">
        <v>20.507999999999999</v>
      </c>
      <c r="AA29">
        <v>29.768999999999998</v>
      </c>
      <c r="AB29">
        <v>23.693999999999999</v>
      </c>
      <c r="AC29">
        <v>26.248999999999999</v>
      </c>
      <c r="AD29">
        <v>19.841999999999999</v>
      </c>
      <c r="AE29">
        <v>24.411000000000001</v>
      </c>
      <c r="AF29">
        <v>24.393999999999998</v>
      </c>
      <c r="AG29">
        <v>24.975000000000001</v>
      </c>
      <c r="AH29" s="75">
        <v>30.364999999999998</v>
      </c>
      <c r="AI29" s="4">
        <v>17.611000000000001</v>
      </c>
      <c r="AJ29" s="4">
        <v>19.263999999999999</v>
      </c>
      <c r="AK29" s="4">
        <v>23.654</v>
      </c>
      <c r="AL29" s="4">
        <v>25.396999999999998</v>
      </c>
      <c r="AM29" s="4">
        <v>25.273</v>
      </c>
      <c r="AN29" s="4"/>
      <c r="AO29" s="4"/>
      <c r="AP29" s="4"/>
      <c r="AQ29" s="4"/>
      <c r="AR29" s="4"/>
      <c r="AS29" s="4"/>
      <c r="AT29" s="4"/>
      <c r="AU29" s="4"/>
      <c r="AV29" s="4"/>
      <c r="AW29" s="4"/>
      <c r="AX29" s="4"/>
      <c r="AY29" s="4"/>
    </row>
    <row r="30" spans="1:51" ht="15" x14ac:dyDescent="0.25">
      <c r="A30" s="71">
        <v>44958</v>
      </c>
      <c r="B30" s="72"/>
      <c r="C30" s="72"/>
      <c r="D30" s="73">
        <v>24.2</v>
      </c>
      <c r="E30" s="74">
        <v>22.004999999999999</v>
      </c>
      <c r="F30">
        <v>19.550999999999998</v>
      </c>
      <c r="G30">
        <v>27.664999999999999</v>
      </c>
      <c r="H30">
        <v>63.103000000000002</v>
      </c>
      <c r="I30">
        <v>41.216000000000001</v>
      </c>
      <c r="J30">
        <v>14.345000000000001</v>
      </c>
      <c r="K30">
        <v>16.300999999999998</v>
      </c>
      <c r="L30">
        <v>16.725999999999999</v>
      </c>
      <c r="M30">
        <v>18.058</v>
      </c>
      <c r="N30">
        <v>18.041</v>
      </c>
      <c r="O30">
        <v>15.231999999999999</v>
      </c>
      <c r="P30">
        <v>21.698</v>
      </c>
      <c r="Q30">
        <v>34.021000000000001</v>
      </c>
      <c r="R30">
        <v>30.452000000000002</v>
      </c>
      <c r="S30">
        <v>32.96</v>
      </c>
      <c r="T30">
        <v>29.08</v>
      </c>
      <c r="U30">
        <v>37.898000000000003</v>
      </c>
      <c r="V30">
        <v>32.454000000000001</v>
      </c>
      <c r="W30">
        <v>17.760999999999999</v>
      </c>
      <c r="X30">
        <v>15.981999999999999</v>
      </c>
      <c r="Y30">
        <v>20.687000000000001</v>
      </c>
      <c r="Z30">
        <v>20.047000000000001</v>
      </c>
      <c r="AA30">
        <v>28.725999999999999</v>
      </c>
      <c r="AB30">
        <v>18.620999999999999</v>
      </c>
      <c r="AC30">
        <v>28.824999999999999</v>
      </c>
      <c r="AD30">
        <v>16.771000000000001</v>
      </c>
      <c r="AE30">
        <v>25.443999999999999</v>
      </c>
      <c r="AF30">
        <v>20.652000000000001</v>
      </c>
      <c r="AG30">
        <v>19.966000000000001</v>
      </c>
      <c r="AH30" s="75">
        <v>26.731000000000002</v>
      </c>
      <c r="AI30" s="4">
        <v>14.86</v>
      </c>
      <c r="AJ30" s="4">
        <v>21.048999999999999</v>
      </c>
      <c r="AK30" s="4">
        <v>44.481999999999999</v>
      </c>
      <c r="AL30" s="4">
        <v>19.515999999999998</v>
      </c>
      <c r="AM30" s="4">
        <v>22.561</v>
      </c>
      <c r="AN30" s="4"/>
      <c r="AO30" s="4"/>
      <c r="AP30" s="4"/>
      <c r="AQ30" s="4"/>
      <c r="AR30" s="4"/>
      <c r="AS30" s="4"/>
      <c r="AT30" s="4"/>
      <c r="AU30" s="4"/>
      <c r="AV30" s="4"/>
      <c r="AW30" s="4"/>
      <c r="AX30" s="4"/>
      <c r="AY30" s="4"/>
    </row>
    <row r="31" spans="1:51" ht="15" x14ac:dyDescent="0.25">
      <c r="A31" s="71">
        <v>44986</v>
      </c>
      <c r="B31" s="72"/>
      <c r="C31" s="72"/>
      <c r="D31" s="73">
        <v>79</v>
      </c>
      <c r="E31" s="74">
        <v>69.774000000000001</v>
      </c>
      <c r="F31">
        <v>34.716999999999999</v>
      </c>
      <c r="G31">
        <v>61.613</v>
      </c>
      <c r="H31">
        <v>227.12100000000001</v>
      </c>
      <c r="I31">
        <v>57.551000000000002</v>
      </c>
      <c r="J31">
        <v>28.565000000000001</v>
      </c>
      <c r="K31">
        <v>87.617000000000004</v>
      </c>
      <c r="L31">
        <v>58.116999999999997</v>
      </c>
      <c r="M31">
        <v>48.393000000000001</v>
      </c>
      <c r="N31">
        <v>58.118000000000002</v>
      </c>
      <c r="O31">
        <v>58.255000000000003</v>
      </c>
      <c r="P31">
        <v>78.650000000000006</v>
      </c>
      <c r="Q31">
        <v>92.491</v>
      </c>
      <c r="R31">
        <v>76.290999999999997</v>
      </c>
      <c r="S31">
        <v>108.589</v>
      </c>
      <c r="T31">
        <v>83.296000000000006</v>
      </c>
      <c r="U31">
        <v>94.808000000000007</v>
      </c>
      <c r="V31">
        <v>55.786999999999999</v>
      </c>
      <c r="W31">
        <v>54.92</v>
      </c>
      <c r="X31">
        <v>33.152999999999999</v>
      </c>
      <c r="Y31">
        <v>60.365000000000002</v>
      </c>
      <c r="Z31">
        <v>110.226</v>
      </c>
      <c r="AA31">
        <v>46.043999999999997</v>
      </c>
      <c r="AB31">
        <v>44.386000000000003</v>
      </c>
      <c r="AC31">
        <v>140.93100000000001</v>
      </c>
      <c r="AD31">
        <v>32.909999999999997</v>
      </c>
      <c r="AE31">
        <v>104.76</v>
      </c>
      <c r="AF31">
        <v>35.253</v>
      </c>
      <c r="AG31">
        <v>84.441999999999993</v>
      </c>
      <c r="AH31" s="75">
        <v>85.501000000000005</v>
      </c>
      <c r="AI31" s="4">
        <v>44.277999999999999</v>
      </c>
      <c r="AJ31" s="4">
        <v>59.389000000000003</v>
      </c>
      <c r="AK31" s="4">
        <v>88.471000000000004</v>
      </c>
      <c r="AL31" s="4">
        <v>38.08</v>
      </c>
      <c r="AM31" s="4">
        <v>68.497</v>
      </c>
      <c r="AN31" s="4"/>
      <c r="AO31" s="4"/>
      <c r="AP31" s="4"/>
      <c r="AQ31" s="4"/>
      <c r="AR31" s="4"/>
      <c r="AS31" s="4"/>
      <c r="AT31" s="4"/>
      <c r="AU31" s="4"/>
      <c r="AV31" s="4"/>
      <c r="AW31" s="4"/>
      <c r="AX31" s="4"/>
      <c r="AY31" s="4"/>
    </row>
    <row r="32" spans="1:51" ht="15" x14ac:dyDescent="0.25">
      <c r="A32" s="71">
        <v>45017</v>
      </c>
      <c r="B32" s="72"/>
      <c r="C32" s="72"/>
      <c r="D32" s="73">
        <v>207.7</v>
      </c>
      <c r="E32" s="74">
        <v>103.496</v>
      </c>
      <c r="F32">
        <v>223.3</v>
      </c>
      <c r="G32">
        <v>327.00700000000001</v>
      </c>
      <c r="H32">
        <v>500.995</v>
      </c>
      <c r="I32">
        <v>166.76400000000001</v>
      </c>
      <c r="J32">
        <v>166.67</v>
      </c>
      <c r="K32">
        <v>245.31399999999999</v>
      </c>
      <c r="L32">
        <v>169.024</v>
      </c>
      <c r="M32">
        <v>125.221</v>
      </c>
      <c r="N32">
        <v>139.34299999999999</v>
      </c>
      <c r="O32">
        <v>229.721</v>
      </c>
      <c r="P32">
        <v>169.977</v>
      </c>
      <c r="Q32">
        <v>115.51300000000001</v>
      </c>
      <c r="R32">
        <v>328.11</v>
      </c>
      <c r="S32">
        <v>291.43</v>
      </c>
      <c r="T32">
        <v>235.56200000000001</v>
      </c>
      <c r="U32">
        <v>213.97200000000001</v>
      </c>
      <c r="V32">
        <v>184.25899999999999</v>
      </c>
      <c r="W32">
        <v>154.023</v>
      </c>
      <c r="X32">
        <v>117.63800000000001</v>
      </c>
      <c r="Y32">
        <v>193.56899999999999</v>
      </c>
      <c r="Z32">
        <v>248.57499999999999</v>
      </c>
      <c r="AA32">
        <v>165.559</v>
      </c>
      <c r="AB32">
        <v>315.27699999999999</v>
      </c>
      <c r="AC32">
        <v>187.614</v>
      </c>
      <c r="AD32">
        <v>134.41499999999999</v>
      </c>
      <c r="AE32">
        <v>255.15799999999999</v>
      </c>
      <c r="AF32">
        <v>157.31700000000001</v>
      </c>
      <c r="AG32">
        <v>400.17500000000001</v>
      </c>
      <c r="AH32" s="75">
        <v>169.63900000000001</v>
      </c>
      <c r="AI32" s="4">
        <v>117.749</v>
      </c>
      <c r="AJ32" s="4">
        <v>208.315</v>
      </c>
      <c r="AK32" s="4">
        <v>116.97199999999999</v>
      </c>
      <c r="AL32" s="4">
        <v>85.480999999999995</v>
      </c>
      <c r="AM32" s="4">
        <v>161.26400000000001</v>
      </c>
      <c r="AN32" s="4"/>
      <c r="AO32" s="4"/>
      <c r="AP32" s="4"/>
      <c r="AQ32" s="4"/>
      <c r="AR32" s="4"/>
      <c r="AS32" s="4"/>
      <c r="AT32" s="4"/>
      <c r="AU32" s="4"/>
      <c r="AV32" s="4"/>
      <c r="AW32" s="4"/>
      <c r="AX32" s="4"/>
      <c r="AY32" s="4"/>
    </row>
    <row r="33" spans="1:51" ht="15" x14ac:dyDescent="0.25">
      <c r="A33" s="71">
        <v>45047</v>
      </c>
      <c r="B33" s="72"/>
      <c r="C33" s="72"/>
      <c r="D33" s="73">
        <v>514.4</v>
      </c>
      <c r="E33" s="74">
        <v>445.09899999999999</v>
      </c>
      <c r="F33">
        <v>1156.4390000000001</v>
      </c>
      <c r="G33">
        <v>792.25599999999997</v>
      </c>
      <c r="H33">
        <v>623.18100000000004</v>
      </c>
      <c r="I33">
        <v>344.16300000000001</v>
      </c>
      <c r="J33">
        <v>446.12900000000002</v>
      </c>
      <c r="K33">
        <v>308.38499999999999</v>
      </c>
      <c r="L33">
        <v>235.46799999999999</v>
      </c>
      <c r="M33">
        <v>419.52100000000002</v>
      </c>
      <c r="N33">
        <v>328.04300000000001</v>
      </c>
      <c r="O33">
        <v>702.25400000000002</v>
      </c>
      <c r="P33">
        <v>398.93</v>
      </c>
      <c r="Q33">
        <v>654.08299999999997</v>
      </c>
      <c r="R33">
        <v>754.97900000000004</v>
      </c>
      <c r="S33">
        <v>928.90700000000004</v>
      </c>
      <c r="T33">
        <v>671.38900000000001</v>
      </c>
      <c r="U33">
        <v>539.47199999999998</v>
      </c>
      <c r="V33">
        <v>480.77800000000002</v>
      </c>
      <c r="W33">
        <v>417.41300000000001</v>
      </c>
      <c r="X33">
        <v>146.113</v>
      </c>
      <c r="Y33">
        <v>515.17399999999998</v>
      </c>
      <c r="Z33">
        <v>386.387</v>
      </c>
      <c r="AA33">
        <v>560.57799999999997</v>
      </c>
      <c r="AB33">
        <v>644.44399999999996</v>
      </c>
      <c r="AC33">
        <v>432.41</v>
      </c>
      <c r="AD33">
        <v>643.00599999999997</v>
      </c>
      <c r="AE33">
        <v>706.74099999999999</v>
      </c>
      <c r="AF33">
        <v>371.53300000000002</v>
      </c>
      <c r="AG33">
        <v>907.92399999999998</v>
      </c>
      <c r="AH33" s="75">
        <v>221.40799999999999</v>
      </c>
      <c r="AI33" s="4">
        <v>369.327</v>
      </c>
      <c r="AJ33" s="4">
        <v>581.21500000000003</v>
      </c>
      <c r="AK33" s="4">
        <v>329.01</v>
      </c>
      <c r="AL33" s="4">
        <v>264.82799999999997</v>
      </c>
      <c r="AM33" s="4">
        <v>505.767</v>
      </c>
      <c r="AN33" s="4"/>
      <c r="AO33" s="4"/>
      <c r="AP33" s="4"/>
      <c r="AQ33" s="4"/>
      <c r="AR33" s="4"/>
      <c r="AS33" s="4"/>
      <c r="AT33" s="4"/>
      <c r="AU33" s="4"/>
      <c r="AV33" s="4"/>
      <c r="AW33" s="4"/>
      <c r="AX33" s="4"/>
      <c r="AY33" s="4"/>
    </row>
    <row r="34" spans="1:51" ht="15" x14ac:dyDescent="0.25">
      <c r="A34" s="71">
        <v>45078</v>
      </c>
      <c r="B34" s="72"/>
      <c r="C34" s="72"/>
      <c r="D34" s="73">
        <v>398.9</v>
      </c>
      <c r="E34" s="74">
        <v>834.99099999999999</v>
      </c>
      <c r="F34">
        <v>1044.761</v>
      </c>
      <c r="G34">
        <v>469.17500000000001</v>
      </c>
      <c r="H34">
        <v>534.83699999999999</v>
      </c>
      <c r="I34">
        <v>109.514</v>
      </c>
      <c r="J34">
        <v>456.83600000000001</v>
      </c>
      <c r="K34">
        <v>204.40299999999999</v>
      </c>
      <c r="L34">
        <v>366.30799999999999</v>
      </c>
      <c r="M34">
        <v>415.80200000000002</v>
      </c>
      <c r="N34">
        <v>189.09899999999999</v>
      </c>
      <c r="O34">
        <v>721.51900000000001</v>
      </c>
      <c r="P34">
        <v>232.661</v>
      </c>
      <c r="Q34">
        <v>886.55799999999999</v>
      </c>
      <c r="R34">
        <v>571.96199999999999</v>
      </c>
      <c r="S34">
        <v>839.30399999999997</v>
      </c>
      <c r="T34">
        <v>521.74300000000005</v>
      </c>
      <c r="U34">
        <v>572.03300000000002</v>
      </c>
      <c r="V34">
        <v>325.71199999999999</v>
      </c>
      <c r="W34">
        <v>252.66399999999999</v>
      </c>
      <c r="X34">
        <v>145.672</v>
      </c>
      <c r="Y34">
        <v>515.84299999999996</v>
      </c>
      <c r="Z34">
        <v>204.994</v>
      </c>
      <c r="AA34">
        <v>549.22799999999995</v>
      </c>
      <c r="AB34">
        <v>376.27</v>
      </c>
      <c r="AC34">
        <v>185.91399999999999</v>
      </c>
      <c r="AD34">
        <v>789.69200000000001</v>
      </c>
      <c r="AE34">
        <v>555.61800000000005</v>
      </c>
      <c r="AF34">
        <v>674.08699999999999</v>
      </c>
      <c r="AG34">
        <v>1281.2270000000001</v>
      </c>
      <c r="AH34" s="75">
        <v>76.097999999999999</v>
      </c>
      <c r="AI34" s="4">
        <v>219.22900000000001</v>
      </c>
      <c r="AJ34" s="4">
        <v>582.02</v>
      </c>
      <c r="AK34" s="4">
        <v>318.90499999999997</v>
      </c>
      <c r="AL34" s="4">
        <v>182.678</v>
      </c>
      <c r="AM34" s="4">
        <v>612.64499999999998</v>
      </c>
      <c r="AN34" s="4"/>
      <c r="AO34" s="4"/>
      <c r="AP34" s="4"/>
      <c r="AQ34" s="4"/>
      <c r="AR34" s="4"/>
      <c r="AS34" s="4"/>
      <c r="AT34" s="4"/>
      <c r="AU34" s="4"/>
      <c r="AV34" s="4"/>
      <c r="AW34" s="4"/>
      <c r="AX34" s="4"/>
      <c r="AY34" s="4"/>
    </row>
    <row r="35" spans="1:51" ht="15" x14ac:dyDescent="0.25">
      <c r="A35" s="71">
        <v>45108</v>
      </c>
      <c r="B35" s="72"/>
      <c r="C35" s="72"/>
      <c r="D35" s="73">
        <v>73.2</v>
      </c>
      <c r="E35" s="76">
        <v>268.55399999999997</v>
      </c>
      <c r="F35" s="77">
        <v>237.393</v>
      </c>
      <c r="G35" s="77">
        <v>92.528999999999996</v>
      </c>
      <c r="H35" s="77">
        <v>113.363</v>
      </c>
      <c r="I35" s="77">
        <v>27.117999999999999</v>
      </c>
      <c r="J35" s="77">
        <v>63.027000000000001</v>
      </c>
      <c r="K35" s="77">
        <v>40.381999999999998</v>
      </c>
      <c r="L35" s="77">
        <v>72.281000000000006</v>
      </c>
      <c r="M35" s="77">
        <v>73.52</v>
      </c>
      <c r="N35" s="77">
        <v>39.079000000000001</v>
      </c>
      <c r="O35" s="77">
        <v>183.23699999999999</v>
      </c>
      <c r="P35" s="77">
        <v>47.317999999999998</v>
      </c>
      <c r="Q35" s="77">
        <v>344.93299999999999</v>
      </c>
      <c r="R35" s="77">
        <v>116.374</v>
      </c>
      <c r="S35" s="77">
        <v>162.25200000000001</v>
      </c>
      <c r="T35" s="77">
        <v>174.459</v>
      </c>
      <c r="U35" s="77">
        <v>135.36799999999999</v>
      </c>
      <c r="V35" s="77">
        <v>40.985999999999997</v>
      </c>
      <c r="W35" s="77">
        <v>37</v>
      </c>
      <c r="X35" s="77">
        <v>20.675999999999998</v>
      </c>
      <c r="Y35" s="77">
        <v>78.093000000000004</v>
      </c>
      <c r="Z35" s="77">
        <v>40.588000000000001</v>
      </c>
      <c r="AA35" s="77">
        <v>122.361</v>
      </c>
      <c r="AB35" s="77">
        <v>54.978999999999999</v>
      </c>
      <c r="AC35" s="77">
        <v>34.841999999999999</v>
      </c>
      <c r="AD35" s="77">
        <v>200.26900000000001</v>
      </c>
      <c r="AE35" s="77">
        <v>124.492</v>
      </c>
      <c r="AF35" s="77">
        <v>115.831</v>
      </c>
      <c r="AG35" s="77">
        <v>479.67899999999997</v>
      </c>
      <c r="AH35" s="78">
        <v>19.254999999999999</v>
      </c>
      <c r="AI35" s="4">
        <v>30.847000000000001</v>
      </c>
      <c r="AJ35" s="4">
        <v>81.358000000000004</v>
      </c>
      <c r="AK35" s="4">
        <v>49.418999999999997</v>
      </c>
      <c r="AL35" s="4">
        <v>27.289000000000001</v>
      </c>
      <c r="AM35" s="4">
        <v>210.51400000000001</v>
      </c>
      <c r="AN35" s="4"/>
      <c r="AO35" s="4"/>
      <c r="AP35" s="4"/>
      <c r="AQ35" s="4"/>
      <c r="AR35" s="4"/>
      <c r="AS35" s="4"/>
      <c r="AT35" s="4"/>
      <c r="AU35" s="4"/>
      <c r="AV35" s="4"/>
      <c r="AW35" s="4"/>
      <c r="AX35" s="4"/>
      <c r="AY35" s="4"/>
    </row>
    <row r="36" spans="1:51" ht="15" x14ac:dyDescent="0.25">
      <c r="A36" s="71">
        <v>45139</v>
      </c>
      <c r="B36" s="72"/>
      <c r="C36" s="72"/>
      <c r="D36" s="73">
        <v>24.2</v>
      </c>
      <c r="E36">
        <v>40.220999999999997</v>
      </c>
      <c r="F36">
        <v>47.411999999999999</v>
      </c>
      <c r="G36">
        <v>34.292999999999999</v>
      </c>
      <c r="H36">
        <v>30.623000000000001</v>
      </c>
      <c r="I36">
        <v>17.109000000000002</v>
      </c>
      <c r="J36">
        <v>17.276</v>
      </c>
      <c r="K36">
        <v>19.306999999999999</v>
      </c>
      <c r="L36">
        <v>17.594000000000001</v>
      </c>
      <c r="M36">
        <v>19.114000000000001</v>
      </c>
      <c r="N36">
        <v>14.62</v>
      </c>
      <c r="O36">
        <v>32.619999999999997</v>
      </c>
      <c r="P36">
        <v>17.286000000000001</v>
      </c>
      <c r="Q36">
        <v>44.078000000000003</v>
      </c>
      <c r="R36">
        <v>27.693000000000001</v>
      </c>
      <c r="S36">
        <v>41.374000000000002</v>
      </c>
      <c r="T36">
        <v>37.167000000000002</v>
      </c>
      <c r="U36">
        <v>28.609000000000002</v>
      </c>
      <c r="V36">
        <v>16.367999999999999</v>
      </c>
      <c r="W36">
        <v>16.262</v>
      </c>
      <c r="X36">
        <v>11.234999999999999</v>
      </c>
      <c r="Y36">
        <v>18.707000000000001</v>
      </c>
      <c r="Z36">
        <v>15.648999999999999</v>
      </c>
      <c r="AA36">
        <v>23.806999999999999</v>
      </c>
      <c r="AB36">
        <v>20.254000000000001</v>
      </c>
      <c r="AC36">
        <v>16.384</v>
      </c>
      <c r="AD36">
        <v>31.802</v>
      </c>
      <c r="AE36">
        <v>28.213999999999999</v>
      </c>
      <c r="AF36">
        <v>25.036000000000001</v>
      </c>
      <c r="AG36">
        <v>56.667000000000002</v>
      </c>
      <c r="AH36">
        <v>14.939</v>
      </c>
      <c r="AI36" s="4">
        <v>15.595000000000001</v>
      </c>
      <c r="AJ36" s="4">
        <v>29.628</v>
      </c>
      <c r="AK36" s="4">
        <v>16.015000000000001</v>
      </c>
      <c r="AL36" s="4">
        <v>10.583</v>
      </c>
      <c r="AM36" s="4">
        <v>31.248999999999999</v>
      </c>
      <c r="AN36" s="4"/>
      <c r="AO36" s="4"/>
      <c r="AP36" s="4"/>
      <c r="AQ36" s="4"/>
      <c r="AR36" s="4"/>
      <c r="AS36" s="4"/>
      <c r="AT36" s="4"/>
      <c r="AU36" s="4"/>
      <c r="AV36" s="4"/>
      <c r="AW36" s="4"/>
      <c r="AX36" s="4"/>
      <c r="AY36" s="4"/>
    </row>
    <row r="37" spans="1:51" ht="15" x14ac:dyDescent="0.25">
      <c r="A37" s="71">
        <v>45170</v>
      </c>
      <c r="B37" s="72"/>
      <c r="C37" s="72"/>
      <c r="D37" s="73">
        <v>13.8</v>
      </c>
      <c r="E37">
        <v>14.29</v>
      </c>
      <c r="F37">
        <v>27.594999999999999</v>
      </c>
      <c r="G37">
        <v>20.372</v>
      </c>
      <c r="H37">
        <v>21.231000000000002</v>
      </c>
      <c r="I37">
        <v>9.9429999999999996</v>
      </c>
      <c r="J37">
        <v>15.920999999999999</v>
      </c>
      <c r="K37">
        <v>9.875</v>
      </c>
      <c r="L37">
        <v>8.3360000000000003</v>
      </c>
      <c r="M37">
        <v>12.074999999999999</v>
      </c>
      <c r="N37">
        <v>7.2190000000000003</v>
      </c>
      <c r="O37">
        <v>17.228999999999999</v>
      </c>
      <c r="P37">
        <v>9.35</v>
      </c>
      <c r="Q37">
        <v>16.262</v>
      </c>
      <c r="R37">
        <v>15.372</v>
      </c>
      <c r="S37">
        <v>100.88200000000001</v>
      </c>
      <c r="T37">
        <v>17.295000000000002</v>
      </c>
      <c r="U37">
        <v>15.278</v>
      </c>
      <c r="V37">
        <v>20.834</v>
      </c>
      <c r="W37">
        <v>9.2279999999999998</v>
      </c>
      <c r="X37">
        <v>5.5830000000000002</v>
      </c>
      <c r="Y37">
        <v>14.278</v>
      </c>
      <c r="Z37">
        <v>14.842000000000001</v>
      </c>
      <c r="AA37">
        <v>13.949</v>
      </c>
      <c r="AB37">
        <v>29.966999999999999</v>
      </c>
      <c r="AC37">
        <v>18.614999999999998</v>
      </c>
      <c r="AD37">
        <v>17.885999999999999</v>
      </c>
      <c r="AE37">
        <v>15.214</v>
      </c>
      <c r="AF37">
        <v>12.241</v>
      </c>
      <c r="AG37">
        <v>29.37</v>
      </c>
      <c r="AH37">
        <v>8.2289999999999992</v>
      </c>
      <c r="AI37" s="4">
        <v>18.533000000000001</v>
      </c>
      <c r="AJ37" s="4">
        <v>29.742000000000001</v>
      </c>
      <c r="AK37" s="4">
        <v>8.5779999999999994</v>
      </c>
      <c r="AL37" s="4">
        <v>5.4089999999999998</v>
      </c>
      <c r="AM37" s="4">
        <v>19.018999999999998</v>
      </c>
      <c r="AN37" s="4"/>
      <c r="AO37" s="4"/>
      <c r="AP37" s="4"/>
      <c r="AQ37" s="4"/>
      <c r="AR37" s="4"/>
      <c r="AS37" s="4"/>
      <c r="AT37" s="4"/>
      <c r="AU37" s="4"/>
      <c r="AV37" s="4"/>
      <c r="AW37" s="4"/>
      <c r="AX37" s="4"/>
      <c r="AY37" s="4"/>
    </row>
    <row r="38" spans="1:51" ht="15" x14ac:dyDescent="0.25">
      <c r="A38" s="71">
        <v>45200</v>
      </c>
      <c r="B38" s="72"/>
      <c r="C38" s="72"/>
      <c r="D38" s="73">
        <v>32.4</v>
      </c>
      <c r="E38">
        <v>33.185000000000002</v>
      </c>
      <c r="F38">
        <v>34.777000000000001</v>
      </c>
      <c r="G38">
        <v>48.134999999999998</v>
      </c>
      <c r="H38">
        <v>55.604999999999997</v>
      </c>
      <c r="I38">
        <v>12.693</v>
      </c>
      <c r="J38">
        <v>15.114000000000001</v>
      </c>
      <c r="K38">
        <v>11.715</v>
      </c>
      <c r="L38">
        <v>23.616</v>
      </c>
      <c r="M38">
        <v>12.782999999999999</v>
      </c>
      <c r="N38">
        <v>9.7270000000000003</v>
      </c>
      <c r="O38">
        <v>35.036999999999999</v>
      </c>
      <c r="P38">
        <v>24.992000000000001</v>
      </c>
      <c r="Q38">
        <v>37.941000000000003</v>
      </c>
      <c r="R38">
        <v>23.259</v>
      </c>
      <c r="S38">
        <v>86.703999999999994</v>
      </c>
      <c r="T38">
        <v>41.234999999999999</v>
      </c>
      <c r="U38">
        <v>18.413</v>
      </c>
      <c r="V38">
        <v>34.39</v>
      </c>
      <c r="W38">
        <v>13.675000000000001</v>
      </c>
      <c r="X38">
        <v>14.265000000000001</v>
      </c>
      <c r="Y38">
        <v>14.063000000000001</v>
      </c>
      <c r="Z38">
        <v>29.670999999999999</v>
      </c>
      <c r="AA38">
        <v>30.035</v>
      </c>
      <c r="AB38">
        <v>53.228000000000002</v>
      </c>
      <c r="AC38">
        <v>41.131999999999998</v>
      </c>
      <c r="AD38">
        <v>19.427</v>
      </c>
      <c r="AE38">
        <v>26.638000000000002</v>
      </c>
      <c r="AF38">
        <v>19.309999999999999</v>
      </c>
      <c r="AG38">
        <v>32.954999999999998</v>
      </c>
      <c r="AH38">
        <v>11.962</v>
      </c>
      <c r="AI38" s="4">
        <v>48.720999999999997</v>
      </c>
      <c r="AJ38" s="4">
        <v>30.18</v>
      </c>
      <c r="AK38" s="4">
        <v>11.664999999999999</v>
      </c>
      <c r="AL38" s="4">
        <v>37.107999999999997</v>
      </c>
      <c r="AM38" s="4">
        <v>27.497</v>
      </c>
      <c r="AN38" s="4"/>
      <c r="AO38" s="4"/>
      <c r="AP38" s="4"/>
      <c r="AQ38" s="4"/>
      <c r="AR38" s="4"/>
      <c r="AS38" s="4"/>
      <c r="AT38" s="4"/>
      <c r="AU38" s="4"/>
      <c r="AV38" s="4"/>
      <c r="AW38" s="4"/>
      <c r="AX38" s="4"/>
      <c r="AY38" s="4"/>
    </row>
    <row r="39" spans="1:51" ht="15" x14ac:dyDescent="0.25">
      <c r="A39" s="71">
        <v>45231</v>
      </c>
      <c r="B39" s="72"/>
      <c r="C39" s="72"/>
      <c r="D39" s="73">
        <v>33.4</v>
      </c>
      <c r="E39">
        <v>34.643999999999998</v>
      </c>
      <c r="F39">
        <v>51.749000000000002</v>
      </c>
      <c r="G39">
        <v>46.837000000000003</v>
      </c>
      <c r="H39">
        <v>53.027999999999999</v>
      </c>
      <c r="I39">
        <v>22.934999999999999</v>
      </c>
      <c r="J39">
        <v>20.381</v>
      </c>
      <c r="K39">
        <v>19.890999999999998</v>
      </c>
      <c r="L39">
        <v>38.167999999999999</v>
      </c>
      <c r="M39">
        <v>23.088999999999999</v>
      </c>
      <c r="N39">
        <v>20.777000000000001</v>
      </c>
      <c r="O39">
        <v>33.533999999999999</v>
      </c>
      <c r="P39">
        <v>26.914999999999999</v>
      </c>
      <c r="Q39">
        <v>40.33</v>
      </c>
      <c r="R39">
        <v>53.878</v>
      </c>
      <c r="S39">
        <v>41.094999999999999</v>
      </c>
      <c r="T39">
        <v>41.704999999999998</v>
      </c>
      <c r="U39">
        <v>23.847000000000001</v>
      </c>
      <c r="V39">
        <v>22.254000000000001</v>
      </c>
      <c r="W39">
        <v>20.59</v>
      </c>
      <c r="X39">
        <v>17.792999999999999</v>
      </c>
      <c r="Y39">
        <v>23.195</v>
      </c>
      <c r="Z39">
        <v>39.762</v>
      </c>
      <c r="AA39">
        <v>31.827000000000002</v>
      </c>
      <c r="AB39">
        <v>53.436999999999998</v>
      </c>
      <c r="AC39">
        <v>35.125999999999998</v>
      </c>
      <c r="AD39">
        <v>27.419</v>
      </c>
      <c r="AE39">
        <v>37.374000000000002</v>
      </c>
      <c r="AF39">
        <v>53.024000000000001</v>
      </c>
      <c r="AG39">
        <v>33.601999999999997</v>
      </c>
      <c r="AH39">
        <v>20.8</v>
      </c>
      <c r="AI39" s="4">
        <v>50.158999999999999</v>
      </c>
      <c r="AJ39" s="4">
        <v>28.324999999999999</v>
      </c>
      <c r="AK39" s="4">
        <v>22.632999999999999</v>
      </c>
      <c r="AL39" s="4">
        <v>36.606999999999999</v>
      </c>
      <c r="AM39" s="4">
        <v>32.994</v>
      </c>
      <c r="AN39" s="4"/>
      <c r="AO39" s="4"/>
      <c r="AP39" s="4"/>
      <c r="AQ39" s="4"/>
      <c r="AR39" s="4"/>
      <c r="AS39" s="4"/>
      <c r="AT39" s="4"/>
      <c r="AU39" s="4"/>
      <c r="AV39" s="4"/>
      <c r="AW39" s="4"/>
      <c r="AX39" s="4"/>
      <c r="AY39" s="4"/>
    </row>
    <row r="40" spans="1:51" ht="15" x14ac:dyDescent="0.25">
      <c r="A40" s="71">
        <v>45261</v>
      </c>
      <c r="B40" s="72"/>
      <c r="C40" s="72"/>
      <c r="D40" s="73">
        <v>27</v>
      </c>
      <c r="E40">
        <v>27.387</v>
      </c>
      <c r="F40">
        <v>39.555</v>
      </c>
      <c r="G40">
        <v>36.767000000000003</v>
      </c>
      <c r="H40">
        <v>38.468000000000004</v>
      </c>
      <c r="I40">
        <v>23.582000000000001</v>
      </c>
      <c r="J40">
        <v>22.131</v>
      </c>
      <c r="K40">
        <v>20.427</v>
      </c>
      <c r="L40">
        <v>26.486999999999998</v>
      </c>
      <c r="M40">
        <v>21.587</v>
      </c>
      <c r="N40">
        <v>19.14</v>
      </c>
      <c r="O40">
        <v>26.855</v>
      </c>
      <c r="P40">
        <v>23.52</v>
      </c>
      <c r="Q40">
        <v>41.898000000000003</v>
      </c>
      <c r="R40">
        <v>53.369</v>
      </c>
      <c r="S40">
        <v>32.122999999999998</v>
      </c>
      <c r="T40">
        <v>45.133000000000003</v>
      </c>
      <c r="U40">
        <v>25.126999999999999</v>
      </c>
      <c r="V40">
        <v>21.95</v>
      </c>
      <c r="W40">
        <v>20.204999999999998</v>
      </c>
      <c r="X40">
        <v>19.692</v>
      </c>
      <c r="Y40">
        <v>25.992999999999999</v>
      </c>
      <c r="Z40">
        <v>23.242999999999999</v>
      </c>
      <c r="AA40">
        <v>26.780999999999999</v>
      </c>
      <c r="AB40">
        <v>32.110999999999997</v>
      </c>
      <c r="AC40">
        <v>23.170999999999999</v>
      </c>
      <c r="AD40">
        <v>28.911000000000001</v>
      </c>
      <c r="AE40">
        <v>28.03</v>
      </c>
      <c r="AF40">
        <v>32.722000000000001</v>
      </c>
      <c r="AG40">
        <v>32.767000000000003</v>
      </c>
      <c r="AH40">
        <v>22.318000000000001</v>
      </c>
      <c r="AI40" s="4">
        <v>29.206</v>
      </c>
      <c r="AJ40" s="4">
        <v>30.812999999999999</v>
      </c>
      <c r="AK40" s="4">
        <v>25.640999999999998</v>
      </c>
      <c r="AL40" s="4">
        <v>33.863999999999997</v>
      </c>
      <c r="AM40" s="4">
        <v>26.545999999999999</v>
      </c>
      <c r="AN40" s="4"/>
      <c r="AO40" s="4"/>
      <c r="AP40" s="4"/>
      <c r="AQ40" s="4"/>
      <c r="AR40" s="4"/>
      <c r="AS40" s="4"/>
      <c r="AT40" s="4"/>
      <c r="AU40" s="4"/>
      <c r="AV40" s="4"/>
      <c r="AW40" s="4"/>
      <c r="AX40" s="4"/>
      <c r="AY40" s="4"/>
    </row>
    <row r="41" spans="1:51" ht="15" x14ac:dyDescent="0.25">
      <c r="A41" s="71">
        <v>45292</v>
      </c>
      <c r="B41" s="72"/>
      <c r="C41" s="72"/>
      <c r="D41" s="73">
        <v>26.9</v>
      </c>
      <c r="E41">
        <v>23.446000000000002</v>
      </c>
      <c r="F41">
        <v>33.170999999999999</v>
      </c>
      <c r="G41">
        <v>30.699000000000002</v>
      </c>
      <c r="H41">
        <v>28.907</v>
      </c>
      <c r="I41">
        <v>19.895</v>
      </c>
      <c r="J41">
        <v>19.562000000000001</v>
      </c>
      <c r="K41">
        <v>18.445</v>
      </c>
      <c r="L41">
        <v>20.062999999999999</v>
      </c>
      <c r="M41">
        <v>19.326000000000001</v>
      </c>
      <c r="N41">
        <v>17.094999999999999</v>
      </c>
      <c r="O41">
        <v>24.661000000000001</v>
      </c>
      <c r="P41">
        <v>22.38</v>
      </c>
      <c r="Q41">
        <v>26.533000000000001</v>
      </c>
      <c r="R41">
        <v>34.701999999999998</v>
      </c>
      <c r="S41">
        <v>31.193999999999999</v>
      </c>
      <c r="T41">
        <v>28.553000000000001</v>
      </c>
      <c r="U41">
        <v>26.373999999999999</v>
      </c>
      <c r="V41">
        <v>20.501999999999999</v>
      </c>
      <c r="W41">
        <v>18.734000000000002</v>
      </c>
      <c r="X41">
        <v>15.414</v>
      </c>
      <c r="Y41">
        <v>20.51</v>
      </c>
      <c r="Z41">
        <v>29.622</v>
      </c>
      <c r="AA41">
        <v>24.087</v>
      </c>
      <c r="AB41">
        <v>26.588000000000001</v>
      </c>
      <c r="AC41">
        <v>20.594999999999999</v>
      </c>
      <c r="AD41">
        <v>24.905000000000001</v>
      </c>
      <c r="AE41">
        <v>24.483000000000001</v>
      </c>
      <c r="AF41">
        <v>25.748000000000001</v>
      </c>
      <c r="AG41">
        <v>30.777000000000001</v>
      </c>
      <c r="AH41">
        <v>18.684999999999999</v>
      </c>
      <c r="AI41" s="4">
        <v>20.771999999999998</v>
      </c>
      <c r="AJ41" s="4">
        <v>23.094999999999999</v>
      </c>
      <c r="AK41" s="4">
        <v>26.387</v>
      </c>
      <c r="AL41" s="4">
        <v>25.588999999999999</v>
      </c>
      <c r="AM41" s="4">
        <v>23.122</v>
      </c>
      <c r="AN41" s="4"/>
      <c r="AO41" s="4"/>
      <c r="AP41" s="4"/>
      <c r="AQ41" s="4"/>
      <c r="AR41" s="4"/>
      <c r="AS41" s="4"/>
      <c r="AT41" s="4"/>
      <c r="AU41" s="4"/>
      <c r="AV41" s="4"/>
      <c r="AW41" s="4"/>
      <c r="AX41" s="4"/>
      <c r="AY41" s="4"/>
    </row>
    <row r="42" spans="1:51" ht="15" x14ac:dyDescent="0.25">
      <c r="A42" s="71">
        <v>45323</v>
      </c>
      <c r="B42" s="72"/>
      <c r="C42" s="72"/>
      <c r="D42" s="73">
        <v>24.2</v>
      </c>
      <c r="E42">
        <v>20.527999999999999</v>
      </c>
      <c r="F42">
        <v>29.033000000000001</v>
      </c>
      <c r="G42">
        <v>71.364000000000004</v>
      </c>
      <c r="H42">
        <v>44.238999999999997</v>
      </c>
      <c r="I42">
        <v>17.213999999999999</v>
      </c>
      <c r="J42">
        <v>17.146000000000001</v>
      </c>
      <c r="K42">
        <v>17.007000000000001</v>
      </c>
      <c r="L42">
        <v>19.102</v>
      </c>
      <c r="M42">
        <v>18.763000000000002</v>
      </c>
      <c r="N42">
        <v>16.13</v>
      </c>
      <c r="O42">
        <v>22.847000000000001</v>
      </c>
      <c r="P42">
        <v>35.423999999999999</v>
      </c>
      <c r="Q42">
        <v>33.323</v>
      </c>
      <c r="R42">
        <v>34.207999999999998</v>
      </c>
      <c r="S42">
        <v>31.193999999999999</v>
      </c>
      <c r="T42">
        <v>40.564</v>
      </c>
      <c r="U42">
        <v>35.305999999999997</v>
      </c>
      <c r="V42">
        <v>19.155000000000001</v>
      </c>
      <c r="W42">
        <v>16.760999999999999</v>
      </c>
      <c r="X42">
        <v>21.808</v>
      </c>
      <c r="Y42">
        <v>21.152000000000001</v>
      </c>
      <c r="Z42">
        <v>30.093</v>
      </c>
      <c r="AA42">
        <v>19.609000000000002</v>
      </c>
      <c r="AB42">
        <v>30.029</v>
      </c>
      <c r="AC42">
        <v>18.021000000000001</v>
      </c>
      <c r="AD42">
        <v>27.516999999999999</v>
      </c>
      <c r="AE42">
        <v>21.446999999999999</v>
      </c>
      <c r="AF42">
        <v>21.114000000000001</v>
      </c>
      <c r="AG42">
        <v>28.094000000000001</v>
      </c>
      <c r="AH42">
        <v>16.321999999999999</v>
      </c>
      <c r="AI42" s="4">
        <v>23.669</v>
      </c>
      <c r="AJ42" s="4">
        <v>44.890999999999998</v>
      </c>
      <c r="AK42" s="4">
        <v>21.492999999999999</v>
      </c>
      <c r="AL42" s="4">
        <v>24.286999999999999</v>
      </c>
      <c r="AM42" s="4">
        <v>22.228999999999999</v>
      </c>
      <c r="AN42" s="4"/>
      <c r="AO42" s="4"/>
      <c r="AP42" s="4"/>
      <c r="AQ42" s="4"/>
      <c r="AR42" s="4"/>
      <c r="AS42" s="4"/>
      <c r="AT42" s="4"/>
      <c r="AU42" s="4"/>
      <c r="AV42" s="4"/>
      <c r="AW42" s="4"/>
      <c r="AX42" s="4"/>
      <c r="AY42" s="4"/>
    </row>
    <row r="43" spans="1:51" ht="15" x14ac:dyDescent="0.25">
      <c r="A43" s="71">
        <v>45352</v>
      </c>
      <c r="B43" s="72"/>
      <c r="C43" s="72"/>
      <c r="D43" s="73">
        <v>79</v>
      </c>
      <c r="E43">
        <v>36.066000000000003</v>
      </c>
      <c r="F43">
        <v>64.75</v>
      </c>
      <c r="G43">
        <v>241.51400000000001</v>
      </c>
      <c r="H43">
        <v>59.360999999999997</v>
      </c>
      <c r="I43">
        <v>33.713999999999999</v>
      </c>
      <c r="J43">
        <v>91.372</v>
      </c>
      <c r="K43">
        <v>60.386000000000003</v>
      </c>
      <c r="L43">
        <v>48.295999999999999</v>
      </c>
      <c r="M43">
        <v>59.664000000000001</v>
      </c>
      <c r="N43">
        <v>65.524000000000001</v>
      </c>
      <c r="O43">
        <v>79.831999999999994</v>
      </c>
      <c r="P43">
        <v>93.858000000000004</v>
      </c>
      <c r="Q43">
        <v>78.459999999999994</v>
      </c>
      <c r="R43">
        <v>114.526</v>
      </c>
      <c r="S43">
        <v>89.888000000000005</v>
      </c>
      <c r="T43">
        <v>97.597999999999999</v>
      </c>
      <c r="U43">
        <v>59.527000000000001</v>
      </c>
      <c r="V43">
        <v>57.774999999999999</v>
      </c>
      <c r="W43">
        <v>34.552999999999997</v>
      </c>
      <c r="X43">
        <v>60.984000000000002</v>
      </c>
      <c r="Y43">
        <v>114.148</v>
      </c>
      <c r="Z43">
        <v>46.195</v>
      </c>
      <c r="AA43">
        <v>46.185000000000002</v>
      </c>
      <c r="AB43">
        <v>142.751</v>
      </c>
      <c r="AC43">
        <v>35.991</v>
      </c>
      <c r="AD43">
        <v>107.577</v>
      </c>
      <c r="AE43">
        <v>36.47</v>
      </c>
      <c r="AF43">
        <v>85.14</v>
      </c>
      <c r="AG43">
        <v>89.593000000000004</v>
      </c>
      <c r="AH43">
        <v>46.988</v>
      </c>
      <c r="AI43" s="4">
        <v>62.689</v>
      </c>
      <c r="AJ43" s="4">
        <v>87.784999999999997</v>
      </c>
      <c r="AK43" s="4">
        <v>40.579000000000001</v>
      </c>
      <c r="AL43" s="4">
        <v>70.873999999999995</v>
      </c>
      <c r="AM43" s="4">
        <v>68.959999999999994</v>
      </c>
      <c r="AN43" s="4"/>
      <c r="AO43" s="4"/>
      <c r="AP43" s="4"/>
      <c r="AQ43" s="4"/>
      <c r="AR43" s="4"/>
      <c r="AS43" s="4"/>
      <c r="AT43" s="4"/>
      <c r="AU43" s="4"/>
      <c r="AV43" s="4"/>
      <c r="AW43" s="4"/>
      <c r="AX43" s="4"/>
      <c r="AY43" s="4"/>
    </row>
    <row r="44" spans="1:51" ht="15" x14ac:dyDescent="0.25">
      <c r="A44" s="71">
        <v>45383</v>
      </c>
      <c r="B44" s="72"/>
      <c r="C44" s="72"/>
      <c r="D44" s="73">
        <v>207.7</v>
      </c>
      <c r="E44">
        <v>233.21799999999999</v>
      </c>
      <c r="F44">
        <v>343.20400000000001</v>
      </c>
      <c r="G44">
        <v>503.89499999999998</v>
      </c>
      <c r="H44">
        <v>169.75700000000001</v>
      </c>
      <c r="I44">
        <v>177.114</v>
      </c>
      <c r="J44">
        <v>250.97200000000001</v>
      </c>
      <c r="K44">
        <v>171.27099999999999</v>
      </c>
      <c r="L44">
        <v>126.40600000000001</v>
      </c>
      <c r="M44">
        <v>144.417</v>
      </c>
      <c r="N44">
        <v>239.221</v>
      </c>
      <c r="O44">
        <v>174.63300000000001</v>
      </c>
      <c r="P44">
        <v>116.426</v>
      </c>
      <c r="Q44">
        <v>340.72800000000001</v>
      </c>
      <c r="R44">
        <v>301.59199999999998</v>
      </c>
      <c r="S44">
        <v>243.36099999999999</v>
      </c>
      <c r="T44">
        <v>217.64</v>
      </c>
      <c r="U44">
        <v>197.04900000000001</v>
      </c>
      <c r="V44">
        <v>165.696</v>
      </c>
      <c r="W44">
        <v>120.55500000000001</v>
      </c>
      <c r="X44">
        <v>194.96299999999999</v>
      </c>
      <c r="Y44">
        <v>251.578</v>
      </c>
      <c r="Z44">
        <v>171.714</v>
      </c>
      <c r="AA44">
        <v>330.46199999999999</v>
      </c>
      <c r="AB44">
        <v>189.262</v>
      </c>
      <c r="AC44">
        <v>139.392</v>
      </c>
      <c r="AD44">
        <v>268.20600000000002</v>
      </c>
      <c r="AE44">
        <v>161.75800000000001</v>
      </c>
      <c r="AF44">
        <v>403.31299999999999</v>
      </c>
      <c r="AG44">
        <v>175.19200000000001</v>
      </c>
      <c r="AH44">
        <v>124.93300000000001</v>
      </c>
      <c r="AI44" s="4">
        <v>220.923</v>
      </c>
      <c r="AJ44" s="4">
        <v>117.017</v>
      </c>
      <c r="AK44" s="4">
        <v>89.41</v>
      </c>
      <c r="AL44" s="4">
        <v>167.98099999999999</v>
      </c>
      <c r="AM44" s="4">
        <v>102.771</v>
      </c>
      <c r="AN44" s="4"/>
      <c r="AO44" s="4"/>
      <c r="AP44" s="4"/>
      <c r="AQ44" s="4"/>
      <c r="AR44" s="4"/>
      <c r="AS44" s="4"/>
      <c r="AT44" s="4"/>
      <c r="AU44" s="4"/>
      <c r="AV44" s="4"/>
      <c r="AW44" s="4"/>
      <c r="AX44" s="4"/>
      <c r="AY44" s="4"/>
    </row>
    <row r="45" spans="1:51" ht="15" x14ac:dyDescent="0.25">
      <c r="A45" s="71">
        <v>45413</v>
      </c>
      <c r="B45" s="72"/>
      <c r="C45" s="72"/>
      <c r="D45" s="73">
        <v>514.4</v>
      </c>
      <c r="E45">
        <v>1194.8579999999999</v>
      </c>
      <c r="F45">
        <v>806.91</v>
      </c>
      <c r="G45">
        <v>633.226</v>
      </c>
      <c r="H45">
        <v>347.16199999999998</v>
      </c>
      <c r="I45">
        <v>471.35599999999999</v>
      </c>
      <c r="J45">
        <v>311.71800000000002</v>
      </c>
      <c r="K45">
        <v>242.94200000000001</v>
      </c>
      <c r="L45">
        <v>422.41699999999997</v>
      </c>
      <c r="M45">
        <v>337.66800000000001</v>
      </c>
      <c r="N45">
        <v>724.14099999999996</v>
      </c>
      <c r="O45">
        <v>404.774</v>
      </c>
      <c r="P45">
        <v>657.19</v>
      </c>
      <c r="Q45">
        <v>768.17600000000004</v>
      </c>
      <c r="R45">
        <v>942.00400000000002</v>
      </c>
      <c r="S45">
        <v>684.12599999999998</v>
      </c>
      <c r="T45">
        <v>544.03</v>
      </c>
      <c r="U45">
        <v>490.92099999999999</v>
      </c>
      <c r="V45">
        <v>421.37099999999998</v>
      </c>
      <c r="W45">
        <v>148.614</v>
      </c>
      <c r="X45">
        <v>518.58500000000004</v>
      </c>
      <c r="Y45">
        <v>390.67700000000002</v>
      </c>
      <c r="Z45">
        <v>576.33900000000006</v>
      </c>
      <c r="AA45">
        <v>656.37099999999998</v>
      </c>
      <c r="AB45">
        <v>434.21699999999998</v>
      </c>
      <c r="AC45">
        <v>673.77</v>
      </c>
      <c r="AD45">
        <v>719.32</v>
      </c>
      <c r="AE45">
        <v>398.96199999999999</v>
      </c>
      <c r="AF45">
        <v>911.06600000000003</v>
      </c>
      <c r="AG45">
        <v>218.65100000000001</v>
      </c>
      <c r="AH45">
        <v>379.54899999999998</v>
      </c>
      <c r="AI45" s="4">
        <v>610.99800000000005</v>
      </c>
      <c r="AJ45" s="4">
        <v>329.81299999999999</v>
      </c>
      <c r="AK45" s="4">
        <v>277.33600000000001</v>
      </c>
      <c r="AL45" s="4">
        <v>527.06799999999998</v>
      </c>
      <c r="AM45" s="4">
        <v>445.21199999999999</v>
      </c>
      <c r="AN45" s="4"/>
      <c r="AO45" s="4"/>
      <c r="AP45" s="4"/>
      <c r="AQ45" s="4"/>
      <c r="AR45" s="4"/>
      <c r="AS45" s="4"/>
      <c r="AT45" s="4"/>
      <c r="AU45" s="4"/>
      <c r="AV45" s="4"/>
      <c r="AW45" s="4"/>
      <c r="AX45" s="4"/>
      <c r="AY45" s="4"/>
    </row>
    <row r="46" spans="1:51" ht="15" x14ac:dyDescent="0.25">
      <c r="A46" s="71">
        <v>45444</v>
      </c>
      <c r="B46" s="72"/>
      <c r="C46" s="72"/>
      <c r="D46" s="73">
        <v>398.9</v>
      </c>
      <c r="E46">
        <v>1025.4659999999999</v>
      </c>
      <c r="F46">
        <v>454.39699999999999</v>
      </c>
      <c r="G46">
        <v>530.649</v>
      </c>
      <c r="H46">
        <v>110.90600000000001</v>
      </c>
      <c r="I46">
        <v>444.11399999999998</v>
      </c>
      <c r="J46">
        <v>200.42</v>
      </c>
      <c r="K46">
        <v>362.733</v>
      </c>
      <c r="L46">
        <v>417.94099999999997</v>
      </c>
      <c r="M46">
        <v>178.76300000000001</v>
      </c>
      <c r="N46">
        <v>705.827</v>
      </c>
      <c r="O46">
        <v>226.79599999999999</v>
      </c>
      <c r="P46">
        <v>888.4</v>
      </c>
      <c r="Q46">
        <v>563.55100000000004</v>
      </c>
      <c r="R46">
        <v>833.79300000000001</v>
      </c>
      <c r="S46">
        <v>516.072</v>
      </c>
      <c r="T46">
        <v>574.36099999999999</v>
      </c>
      <c r="U46">
        <v>312.14800000000002</v>
      </c>
      <c r="V46">
        <v>243.392</v>
      </c>
      <c r="W46">
        <v>143.32499999999999</v>
      </c>
      <c r="X46">
        <v>517.50800000000004</v>
      </c>
      <c r="Y46">
        <v>200.518</v>
      </c>
      <c r="Z46">
        <v>541.95799999999997</v>
      </c>
      <c r="AA46">
        <v>360.96300000000002</v>
      </c>
      <c r="AB46">
        <v>186.81</v>
      </c>
      <c r="AC46">
        <v>782.52200000000005</v>
      </c>
      <c r="AD46">
        <v>546.625</v>
      </c>
      <c r="AE46">
        <v>657.30499999999995</v>
      </c>
      <c r="AF46">
        <v>1283.6510000000001</v>
      </c>
      <c r="AG46">
        <v>74.143000000000001</v>
      </c>
      <c r="AH46">
        <v>211.226</v>
      </c>
      <c r="AI46" s="4">
        <v>558.64599999999996</v>
      </c>
      <c r="AJ46" s="4">
        <v>318.82</v>
      </c>
      <c r="AK46" s="4">
        <v>172.39699999999999</v>
      </c>
      <c r="AL46" s="4">
        <v>605.62800000000004</v>
      </c>
      <c r="AM46" s="4">
        <v>836.60900000000004</v>
      </c>
      <c r="AN46" s="4"/>
      <c r="AO46" s="4"/>
      <c r="AP46" s="4"/>
      <c r="AQ46" s="4"/>
      <c r="AR46" s="4"/>
      <c r="AS46" s="4"/>
      <c r="AT46" s="4"/>
      <c r="AU46" s="4"/>
      <c r="AV46" s="4"/>
      <c r="AW46" s="4"/>
      <c r="AX46" s="4"/>
      <c r="AY46" s="4"/>
    </row>
    <row r="47" spans="1:51" ht="15" x14ac:dyDescent="0.25">
      <c r="A47" s="71">
        <v>45474</v>
      </c>
      <c r="B47" s="72"/>
      <c r="C47" s="72"/>
      <c r="D47" s="73">
        <v>73.2</v>
      </c>
      <c r="E47">
        <v>224.96700000000001</v>
      </c>
      <c r="F47">
        <v>89.052999999999997</v>
      </c>
      <c r="G47">
        <v>109.18600000000001</v>
      </c>
      <c r="H47">
        <v>28.466000000000001</v>
      </c>
      <c r="I47">
        <v>60.466000000000001</v>
      </c>
      <c r="J47">
        <v>39.49</v>
      </c>
      <c r="K47">
        <v>68.013999999999996</v>
      </c>
      <c r="L47">
        <v>74.608999999999995</v>
      </c>
      <c r="M47">
        <v>37.856000000000002</v>
      </c>
      <c r="N47">
        <v>174.375</v>
      </c>
      <c r="O47">
        <v>45.06</v>
      </c>
      <c r="P47">
        <v>346.24400000000003</v>
      </c>
      <c r="Q47">
        <v>110.33499999999999</v>
      </c>
      <c r="R47">
        <v>153.40899999999999</v>
      </c>
      <c r="S47">
        <v>167.24299999999999</v>
      </c>
      <c r="T47">
        <v>137.423</v>
      </c>
      <c r="U47">
        <v>39.988999999999997</v>
      </c>
      <c r="V47">
        <v>35.781999999999996</v>
      </c>
      <c r="W47">
        <v>20.202999999999999</v>
      </c>
      <c r="X47">
        <v>78.647000000000006</v>
      </c>
      <c r="Y47">
        <v>38.939</v>
      </c>
      <c r="Z47">
        <v>115.27800000000001</v>
      </c>
      <c r="AA47">
        <v>52.738</v>
      </c>
      <c r="AB47">
        <v>35.335999999999999</v>
      </c>
      <c r="AC47">
        <v>186.89500000000001</v>
      </c>
      <c r="AD47">
        <v>117.678</v>
      </c>
      <c r="AE47">
        <v>108.461</v>
      </c>
      <c r="AF47">
        <v>481.55700000000002</v>
      </c>
      <c r="AG47">
        <v>19.533000000000001</v>
      </c>
      <c r="AH47">
        <v>30.390999999999998</v>
      </c>
      <c r="AI47" s="4">
        <v>77.465000000000003</v>
      </c>
      <c r="AJ47" s="4">
        <v>49.277999999999999</v>
      </c>
      <c r="AK47" s="4">
        <v>27.257000000000001</v>
      </c>
      <c r="AL47" s="4">
        <v>199.34</v>
      </c>
      <c r="AM47" s="4">
        <v>269.34699999999998</v>
      </c>
      <c r="AN47" s="4"/>
      <c r="AO47" s="4"/>
      <c r="AP47" s="4"/>
      <c r="AQ47" s="4"/>
      <c r="AR47" s="4"/>
      <c r="AS47" s="4"/>
      <c r="AT47" s="4"/>
      <c r="AU47" s="4"/>
      <c r="AV47" s="4"/>
      <c r="AW47" s="4"/>
      <c r="AX47" s="4"/>
      <c r="AY47" s="4"/>
    </row>
    <row r="48" spans="1:51" ht="15" x14ac:dyDescent="0.25">
      <c r="A48" s="71">
        <v>45505</v>
      </c>
      <c r="B48" s="72"/>
      <c r="C48" s="72"/>
      <c r="D48" s="73">
        <v>24.2</v>
      </c>
      <c r="E48">
        <v>46.441000000000003</v>
      </c>
      <c r="F48">
        <v>33.884</v>
      </c>
      <c r="G48">
        <v>31.164000000000001</v>
      </c>
      <c r="H48">
        <v>18.213000000000001</v>
      </c>
      <c r="I48">
        <v>18.36</v>
      </c>
      <c r="J48">
        <v>19.202000000000002</v>
      </c>
      <c r="K48">
        <v>17.238</v>
      </c>
      <c r="L48">
        <v>19.295999999999999</v>
      </c>
      <c r="M48">
        <v>14.534000000000001</v>
      </c>
      <c r="N48">
        <v>31.937000000000001</v>
      </c>
      <c r="O48">
        <v>17.309999999999999</v>
      </c>
      <c r="P48">
        <v>44.215000000000003</v>
      </c>
      <c r="Q48">
        <v>27.727</v>
      </c>
      <c r="R48">
        <v>40.905999999999999</v>
      </c>
      <c r="S48">
        <v>36.604999999999997</v>
      </c>
      <c r="T48">
        <v>29.366</v>
      </c>
      <c r="U48">
        <v>17.012</v>
      </c>
      <c r="V48">
        <v>16.417000000000002</v>
      </c>
      <c r="W48">
        <v>11.31</v>
      </c>
      <c r="X48">
        <v>18.95</v>
      </c>
      <c r="Y48">
        <v>15.645</v>
      </c>
      <c r="Z48">
        <v>23.254999999999999</v>
      </c>
      <c r="AA48">
        <v>20.349</v>
      </c>
      <c r="AB48">
        <v>16.498000000000001</v>
      </c>
      <c r="AC48">
        <v>31.364999999999998</v>
      </c>
      <c r="AD48">
        <v>28.067</v>
      </c>
      <c r="AE48">
        <v>24.744</v>
      </c>
      <c r="AF48">
        <v>56.933999999999997</v>
      </c>
      <c r="AG48">
        <v>15.079000000000001</v>
      </c>
      <c r="AH48">
        <v>15.956</v>
      </c>
      <c r="AI48" s="4">
        <v>31.001999999999999</v>
      </c>
      <c r="AJ48" s="4">
        <v>15.686999999999999</v>
      </c>
      <c r="AK48" s="4">
        <v>10.897</v>
      </c>
      <c r="AL48" s="4">
        <v>30</v>
      </c>
      <c r="AM48" s="4">
        <v>39.945</v>
      </c>
      <c r="AN48" s="4"/>
      <c r="AO48" s="4"/>
      <c r="AP48" s="4"/>
      <c r="AQ48" s="4"/>
      <c r="AR48" s="4"/>
      <c r="AS48" s="4"/>
      <c r="AT48" s="4"/>
      <c r="AU48" s="4"/>
      <c r="AV48" s="4"/>
      <c r="AW48" s="4"/>
      <c r="AX48" s="4"/>
      <c r="AY48" s="4"/>
    </row>
    <row r="49" spans="1:1005" ht="15" x14ac:dyDescent="0.25">
      <c r="A49" s="71">
        <v>45536</v>
      </c>
      <c r="B49" s="72"/>
      <c r="C49" s="72"/>
      <c r="D49" s="73">
        <v>13.8</v>
      </c>
      <c r="E49">
        <v>27.998999999999999</v>
      </c>
      <c r="F49">
        <v>20.83</v>
      </c>
      <c r="G49">
        <v>22.591999999999999</v>
      </c>
      <c r="H49">
        <v>10.762</v>
      </c>
      <c r="I49">
        <v>17.416</v>
      </c>
      <c r="J49">
        <v>10.041</v>
      </c>
      <c r="K49">
        <v>8.2360000000000007</v>
      </c>
      <c r="L49">
        <v>12.259</v>
      </c>
      <c r="M49">
        <v>7.2809999999999997</v>
      </c>
      <c r="N49">
        <v>17.529</v>
      </c>
      <c r="O49">
        <v>9.5060000000000002</v>
      </c>
      <c r="P49">
        <v>16.416</v>
      </c>
      <c r="Q49">
        <v>16.117999999999999</v>
      </c>
      <c r="R49">
        <v>105.03400000000001</v>
      </c>
      <c r="S49">
        <v>17.596</v>
      </c>
      <c r="T49">
        <v>16.007000000000001</v>
      </c>
      <c r="U49">
        <v>23.359000000000002</v>
      </c>
      <c r="V49">
        <v>9.4109999999999996</v>
      </c>
      <c r="W49">
        <v>5.7469999999999999</v>
      </c>
      <c r="X49">
        <v>14.523999999999999</v>
      </c>
      <c r="Y49">
        <v>15.888999999999999</v>
      </c>
      <c r="Z49">
        <v>13.983000000000001</v>
      </c>
      <c r="AA49">
        <v>31.713000000000001</v>
      </c>
      <c r="AB49">
        <v>18.753</v>
      </c>
      <c r="AC49">
        <v>18.199000000000002</v>
      </c>
      <c r="AD49">
        <v>15.547000000000001</v>
      </c>
      <c r="AE49">
        <v>12.359</v>
      </c>
      <c r="AF49">
        <v>29.649000000000001</v>
      </c>
      <c r="AG49">
        <v>8.4969999999999999</v>
      </c>
      <c r="AH49">
        <v>19.611999999999998</v>
      </c>
      <c r="AI49" s="4">
        <v>29.353000000000002</v>
      </c>
      <c r="AJ49" s="4">
        <v>8.2949999999999999</v>
      </c>
      <c r="AK49" s="4">
        <v>5.8529999999999998</v>
      </c>
      <c r="AL49" s="4">
        <v>19.533000000000001</v>
      </c>
      <c r="AM49" s="4">
        <v>14.086</v>
      </c>
      <c r="AN49" s="4"/>
      <c r="AO49" s="4"/>
      <c r="AP49" s="4"/>
      <c r="AQ49" s="4"/>
      <c r="AR49" s="4"/>
      <c r="AS49" s="4"/>
      <c r="AT49" s="4"/>
      <c r="AU49" s="4"/>
      <c r="AV49" s="4"/>
      <c r="AW49" s="4"/>
      <c r="AX49" s="4"/>
      <c r="AY49" s="4"/>
    </row>
    <row r="50" spans="1:1005" ht="15" x14ac:dyDescent="0.25">
      <c r="A50" s="71">
        <v>45566</v>
      </c>
      <c r="B50" s="72"/>
      <c r="C50" s="72"/>
      <c r="D50" s="73">
        <v>32.4</v>
      </c>
      <c r="E50">
        <v>35.131999999999998</v>
      </c>
      <c r="F50">
        <v>49.304000000000002</v>
      </c>
      <c r="G50">
        <v>56.124000000000002</v>
      </c>
      <c r="H50">
        <v>13.571999999999999</v>
      </c>
      <c r="I50">
        <v>16.193999999999999</v>
      </c>
      <c r="J50">
        <v>11.928000000000001</v>
      </c>
      <c r="K50">
        <v>24.401</v>
      </c>
      <c r="L50">
        <v>13.04</v>
      </c>
      <c r="M50">
        <v>9.7550000000000008</v>
      </c>
      <c r="N50">
        <v>35.572000000000003</v>
      </c>
      <c r="O50">
        <v>25.41</v>
      </c>
      <c r="P50">
        <v>38.143999999999998</v>
      </c>
      <c r="Q50">
        <v>23.556000000000001</v>
      </c>
      <c r="R50">
        <v>81.763000000000005</v>
      </c>
      <c r="S50">
        <v>41.814</v>
      </c>
      <c r="T50">
        <v>19.186</v>
      </c>
      <c r="U50">
        <v>33.475000000000001</v>
      </c>
      <c r="V50">
        <v>14.145</v>
      </c>
      <c r="W50">
        <v>14.411</v>
      </c>
      <c r="X50">
        <v>14.367000000000001</v>
      </c>
      <c r="Y50">
        <v>29.263999999999999</v>
      </c>
      <c r="Z50">
        <v>30.143999999999998</v>
      </c>
      <c r="AA50">
        <v>52.567999999999998</v>
      </c>
      <c r="AB50">
        <v>41.374000000000002</v>
      </c>
      <c r="AC50">
        <v>19.806000000000001</v>
      </c>
      <c r="AD50">
        <v>27.306999999999999</v>
      </c>
      <c r="AE50">
        <v>20.428000000000001</v>
      </c>
      <c r="AF50">
        <v>33.271999999999998</v>
      </c>
      <c r="AG50">
        <v>12.368</v>
      </c>
      <c r="AH50">
        <v>49.296999999999997</v>
      </c>
      <c r="AI50" s="4">
        <v>30.719000000000001</v>
      </c>
      <c r="AJ50" s="4">
        <v>11.391999999999999</v>
      </c>
      <c r="AK50" s="4">
        <v>38.052999999999997</v>
      </c>
      <c r="AL50" s="4">
        <v>26.925999999999998</v>
      </c>
      <c r="AM50" s="4">
        <v>33.03</v>
      </c>
      <c r="AN50" s="4"/>
      <c r="AO50" s="4"/>
      <c r="AP50" s="4"/>
      <c r="AQ50" s="4"/>
      <c r="AR50" s="4"/>
      <c r="AS50" s="4"/>
      <c r="AT50" s="4"/>
      <c r="AU50" s="4"/>
      <c r="AV50" s="4"/>
      <c r="AW50" s="4"/>
      <c r="AX50" s="4"/>
      <c r="AY50" s="4"/>
    </row>
    <row r="51" spans="1:1005" ht="15" x14ac:dyDescent="0.25">
      <c r="A51" s="71">
        <v>45597</v>
      </c>
      <c r="B51" s="72"/>
      <c r="C51" s="72"/>
      <c r="D51" s="73">
        <v>33.4</v>
      </c>
      <c r="E51">
        <v>51.491</v>
      </c>
      <c r="F51">
        <v>46.155000000000001</v>
      </c>
      <c r="G51">
        <v>53.536000000000001</v>
      </c>
      <c r="H51">
        <v>23.896000000000001</v>
      </c>
      <c r="I51">
        <v>21.71</v>
      </c>
      <c r="J51">
        <v>20.138999999999999</v>
      </c>
      <c r="K51">
        <v>37.423000000000002</v>
      </c>
      <c r="L51">
        <v>23.282</v>
      </c>
      <c r="M51">
        <v>20.859000000000002</v>
      </c>
      <c r="N51">
        <v>32.790999999999997</v>
      </c>
      <c r="O51">
        <v>26.629000000000001</v>
      </c>
      <c r="P51">
        <v>40.481000000000002</v>
      </c>
      <c r="Q51">
        <v>56.223999999999997</v>
      </c>
      <c r="R51">
        <v>40.36</v>
      </c>
      <c r="S51">
        <v>41.914000000000001</v>
      </c>
      <c r="T51">
        <v>24.521999999999998</v>
      </c>
      <c r="U51">
        <v>22.821000000000002</v>
      </c>
      <c r="V51">
        <v>20.751999999999999</v>
      </c>
      <c r="W51">
        <v>18.065000000000001</v>
      </c>
      <c r="X51">
        <v>23.420999999999999</v>
      </c>
      <c r="Y51">
        <v>39.241</v>
      </c>
      <c r="Z51">
        <v>31.388000000000002</v>
      </c>
      <c r="AA51">
        <v>52.381</v>
      </c>
      <c r="AB51">
        <v>35.302</v>
      </c>
      <c r="AC51">
        <v>27.817</v>
      </c>
      <c r="AD51">
        <v>37.353999999999999</v>
      </c>
      <c r="AE51">
        <v>52.405999999999999</v>
      </c>
      <c r="AF51">
        <v>33.843000000000004</v>
      </c>
      <c r="AG51">
        <v>21.094999999999999</v>
      </c>
      <c r="AH51">
        <v>49.643000000000001</v>
      </c>
      <c r="AI51" s="4">
        <v>28.584</v>
      </c>
      <c r="AJ51" s="4">
        <v>22.352</v>
      </c>
      <c r="AK51" s="4">
        <v>36.408000000000001</v>
      </c>
      <c r="AL51" s="4">
        <v>32.869999999999997</v>
      </c>
      <c r="AM51" s="4">
        <v>34.457000000000001</v>
      </c>
      <c r="AN51" s="4"/>
      <c r="AO51" s="4"/>
      <c r="AP51" s="4"/>
      <c r="AQ51" s="4"/>
      <c r="AR51" s="4"/>
      <c r="AS51" s="4"/>
      <c r="AT51" s="4"/>
      <c r="AU51" s="4"/>
      <c r="AV51" s="4"/>
      <c r="AW51" s="4"/>
      <c r="AX51" s="4"/>
      <c r="AY51" s="4"/>
    </row>
    <row r="52" spans="1:1005" ht="15" x14ac:dyDescent="0.25">
      <c r="A52" s="71">
        <v>45627</v>
      </c>
      <c r="B52" s="72"/>
      <c r="C52" s="72"/>
      <c r="D52" s="73">
        <v>27</v>
      </c>
      <c r="E52">
        <v>39.128999999999998</v>
      </c>
      <c r="F52">
        <v>36.640999999999998</v>
      </c>
      <c r="G52">
        <v>38.430999999999997</v>
      </c>
      <c r="H52">
        <v>24.471</v>
      </c>
      <c r="I52">
        <v>23.196999999999999</v>
      </c>
      <c r="J52">
        <v>20.465</v>
      </c>
      <c r="K52">
        <v>25.774999999999999</v>
      </c>
      <c r="L52">
        <v>21.74</v>
      </c>
      <c r="M52">
        <v>18.998000000000001</v>
      </c>
      <c r="N52">
        <v>26.87</v>
      </c>
      <c r="O52">
        <v>23.446999999999999</v>
      </c>
      <c r="P52">
        <v>42.000999999999998</v>
      </c>
      <c r="Q52">
        <v>51.756</v>
      </c>
      <c r="R52">
        <v>32.048999999999999</v>
      </c>
      <c r="S52">
        <v>44.689</v>
      </c>
      <c r="T52">
        <v>25.731999999999999</v>
      </c>
      <c r="U52">
        <v>22.561</v>
      </c>
      <c r="V52">
        <v>20.436</v>
      </c>
      <c r="W52">
        <v>19.484999999999999</v>
      </c>
      <c r="X52">
        <v>26.17</v>
      </c>
      <c r="Y52">
        <v>23.015000000000001</v>
      </c>
      <c r="Z52">
        <v>26.431000000000001</v>
      </c>
      <c r="AA52">
        <v>31.524999999999999</v>
      </c>
      <c r="AB52">
        <v>23.280999999999999</v>
      </c>
      <c r="AC52">
        <v>28.931999999999999</v>
      </c>
      <c r="AD52">
        <v>28.084</v>
      </c>
      <c r="AE52">
        <v>32.531999999999996</v>
      </c>
      <c r="AF52">
        <v>32.96</v>
      </c>
      <c r="AG52">
        <v>22.404</v>
      </c>
      <c r="AH52">
        <v>29.166</v>
      </c>
      <c r="AI52" s="4">
        <v>31.222999999999999</v>
      </c>
      <c r="AJ52" s="4">
        <v>25.31</v>
      </c>
      <c r="AK52" s="4">
        <v>34.448999999999998</v>
      </c>
      <c r="AL52" s="4">
        <v>26.231999999999999</v>
      </c>
      <c r="AM52" s="4">
        <v>27.158000000000001</v>
      </c>
      <c r="AN52" s="4"/>
      <c r="AO52" s="4"/>
      <c r="AP52" s="4"/>
      <c r="AQ52" s="4"/>
      <c r="AR52" s="4"/>
      <c r="AS52" s="4"/>
      <c r="AT52" s="4"/>
      <c r="AU52" s="4"/>
      <c r="AV52" s="4"/>
      <c r="AW52" s="4"/>
      <c r="AX52" s="4"/>
      <c r="AY52" s="4"/>
    </row>
    <row r="53" spans="1:1005" ht="15" x14ac:dyDescent="0.25">
      <c r="A53" s="71">
        <v>45658</v>
      </c>
      <c r="B53" s="72"/>
      <c r="C53" s="72"/>
      <c r="D53" s="73">
        <v>26.9</v>
      </c>
      <c r="E53">
        <v>33.246000000000002</v>
      </c>
      <c r="F53">
        <v>30.971</v>
      </c>
      <c r="G53">
        <v>29.5</v>
      </c>
      <c r="H53">
        <v>20.722000000000001</v>
      </c>
      <c r="I53">
        <v>20.646000000000001</v>
      </c>
      <c r="J53">
        <v>18.538</v>
      </c>
      <c r="K53">
        <v>19.817</v>
      </c>
      <c r="L53">
        <v>19.474</v>
      </c>
      <c r="M53">
        <v>17.059999999999999</v>
      </c>
      <c r="N53">
        <v>24.721</v>
      </c>
      <c r="O53">
        <v>22.402000000000001</v>
      </c>
      <c r="P53">
        <v>26.617999999999999</v>
      </c>
      <c r="Q53">
        <v>34.716999999999999</v>
      </c>
      <c r="R53">
        <v>31.198</v>
      </c>
      <c r="S53">
        <v>28.681999999999999</v>
      </c>
      <c r="T53">
        <v>26.981000000000002</v>
      </c>
      <c r="U53">
        <v>21.091000000000001</v>
      </c>
      <c r="V53">
        <v>18.978000000000002</v>
      </c>
      <c r="W53">
        <v>15.488</v>
      </c>
      <c r="X53">
        <v>20.681999999999999</v>
      </c>
      <c r="Y53">
        <v>29.931999999999999</v>
      </c>
      <c r="Z53">
        <v>23.899000000000001</v>
      </c>
      <c r="AA53">
        <v>26.571999999999999</v>
      </c>
      <c r="AB53">
        <v>20.7</v>
      </c>
      <c r="AC53">
        <v>25.183</v>
      </c>
      <c r="AD53">
        <v>24.707000000000001</v>
      </c>
      <c r="AE53">
        <v>25.507999999999999</v>
      </c>
      <c r="AF53">
        <v>30.963000000000001</v>
      </c>
      <c r="AG53">
        <v>18.891999999999999</v>
      </c>
      <c r="AH53">
        <v>21.161999999999999</v>
      </c>
      <c r="AI53" s="4">
        <v>23.48</v>
      </c>
      <c r="AJ53" s="4">
        <v>26.074000000000002</v>
      </c>
      <c r="AK53" s="4">
        <v>25.396999999999998</v>
      </c>
      <c r="AL53" s="4">
        <v>23.096</v>
      </c>
      <c r="AM53" s="4">
        <v>23.233000000000001</v>
      </c>
      <c r="AN53" s="4"/>
      <c r="AO53" s="4"/>
      <c r="AP53" s="4"/>
      <c r="AQ53" s="4"/>
      <c r="AR53" s="4"/>
      <c r="AS53" s="4"/>
      <c r="AT53" s="4"/>
      <c r="AU53" s="4"/>
      <c r="AV53" s="4"/>
      <c r="AW53" s="4"/>
      <c r="AX53" s="4"/>
      <c r="AY53" s="4"/>
    </row>
    <row r="54" spans="1:1005" ht="15" x14ac:dyDescent="0.25">
      <c r="A54" s="71">
        <v>45689</v>
      </c>
      <c r="B54" s="72"/>
      <c r="C54" s="72"/>
      <c r="D54" s="73">
        <v>24.2</v>
      </c>
      <c r="E54">
        <v>28.146999999999998</v>
      </c>
      <c r="F54">
        <v>70.007000000000005</v>
      </c>
      <c r="G54">
        <v>43.585000000000001</v>
      </c>
      <c r="H54">
        <v>17.347000000000001</v>
      </c>
      <c r="I54">
        <v>17.507000000000001</v>
      </c>
      <c r="J54">
        <v>16.526</v>
      </c>
      <c r="K54">
        <v>18.315000000000001</v>
      </c>
      <c r="L54">
        <v>18.088999999999999</v>
      </c>
      <c r="M54">
        <v>15.548999999999999</v>
      </c>
      <c r="N54">
        <v>22.027999999999999</v>
      </c>
      <c r="O54">
        <v>34.512</v>
      </c>
      <c r="P54">
        <v>31.271000000000001</v>
      </c>
      <c r="Q54">
        <v>33.475999999999999</v>
      </c>
      <c r="R54">
        <v>30.178000000000001</v>
      </c>
      <c r="S54">
        <v>39.578000000000003</v>
      </c>
      <c r="T54">
        <v>34.417999999999999</v>
      </c>
      <c r="U54">
        <v>19.023</v>
      </c>
      <c r="V54">
        <v>16.416</v>
      </c>
      <c r="W54">
        <v>21.231000000000002</v>
      </c>
      <c r="X54">
        <v>20.209</v>
      </c>
      <c r="Y54">
        <v>28.786000000000001</v>
      </c>
      <c r="Z54">
        <v>18.872</v>
      </c>
      <c r="AA54">
        <v>29.111999999999998</v>
      </c>
      <c r="AB54">
        <v>17.509</v>
      </c>
      <c r="AC54">
        <v>26.815999999999999</v>
      </c>
      <c r="AD54">
        <v>20.927</v>
      </c>
      <c r="AE54">
        <v>20.425000000000001</v>
      </c>
      <c r="AF54">
        <v>27.244</v>
      </c>
      <c r="AG54">
        <v>15.948</v>
      </c>
      <c r="AH54">
        <v>23.297000000000001</v>
      </c>
      <c r="AI54" s="4">
        <v>44.244</v>
      </c>
      <c r="AJ54" s="4">
        <v>20.088999999999999</v>
      </c>
      <c r="AK54" s="4">
        <v>23.745999999999999</v>
      </c>
      <c r="AL54" s="4">
        <v>21.52</v>
      </c>
      <c r="AM54" s="4">
        <v>19.66</v>
      </c>
      <c r="AN54" s="4"/>
      <c r="AO54" s="4"/>
      <c r="AP54" s="4"/>
      <c r="AQ54" s="4"/>
      <c r="AR54" s="4"/>
      <c r="AS54" s="4"/>
      <c r="AT54" s="4"/>
      <c r="AU54" s="4"/>
      <c r="AV54" s="4"/>
      <c r="AW54" s="4"/>
      <c r="AX54" s="4"/>
      <c r="AY54" s="4"/>
    </row>
    <row r="55" spans="1:1005" ht="15" x14ac:dyDescent="0.25">
      <c r="A55" s="71">
        <v>45717</v>
      </c>
      <c r="B55" s="72"/>
      <c r="C55" s="72"/>
      <c r="D55" s="73">
        <v>79</v>
      </c>
      <c r="E55">
        <v>64.748999999999995</v>
      </c>
      <c r="F55">
        <v>240.51</v>
      </c>
      <c r="G55">
        <v>60.293999999999997</v>
      </c>
      <c r="H55">
        <v>32.447000000000003</v>
      </c>
      <c r="I55">
        <v>93.38</v>
      </c>
      <c r="J55">
        <v>60.497</v>
      </c>
      <c r="K55">
        <v>48.494999999999997</v>
      </c>
      <c r="L55">
        <v>57.988</v>
      </c>
      <c r="M55">
        <v>65.317999999999998</v>
      </c>
      <c r="N55">
        <v>79.724000000000004</v>
      </c>
      <c r="O55">
        <v>93.734999999999999</v>
      </c>
      <c r="P55">
        <v>77.531000000000006</v>
      </c>
      <c r="Q55">
        <v>114.76600000000001</v>
      </c>
      <c r="R55">
        <v>89.518000000000001</v>
      </c>
      <c r="S55">
        <v>97.772999999999996</v>
      </c>
      <c r="T55">
        <v>58.618000000000002</v>
      </c>
      <c r="U55">
        <v>58.511000000000003</v>
      </c>
      <c r="V55">
        <v>34.895000000000003</v>
      </c>
      <c r="W55">
        <v>60.91</v>
      </c>
      <c r="X55">
        <v>109.911</v>
      </c>
      <c r="Y55">
        <v>46.292000000000002</v>
      </c>
      <c r="Z55">
        <v>45.915999999999997</v>
      </c>
      <c r="AA55">
        <v>141.83500000000001</v>
      </c>
      <c r="AB55">
        <v>33.802</v>
      </c>
      <c r="AC55">
        <v>107.965</v>
      </c>
      <c r="AD55">
        <v>36.707000000000001</v>
      </c>
      <c r="AE55">
        <v>85.17</v>
      </c>
      <c r="AF55">
        <v>86.41</v>
      </c>
      <c r="AG55">
        <v>47.220999999999997</v>
      </c>
      <c r="AH55">
        <v>63.21</v>
      </c>
      <c r="AI55" s="4">
        <v>88.171000000000006</v>
      </c>
      <c r="AJ55" s="4">
        <v>38.817999999999998</v>
      </c>
      <c r="AK55" s="4">
        <v>71.275999999999996</v>
      </c>
      <c r="AL55" s="4">
        <v>68.796000000000006</v>
      </c>
      <c r="AM55" s="4">
        <v>34.802</v>
      </c>
      <c r="AN55" s="4"/>
      <c r="AO55" s="4"/>
      <c r="AP55" s="4"/>
      <c r="AQ55" s="4"/>
      <c r="AR55" s="4"/>
      <c r="AS55" s="4"/>
      <c r="AT55" s="4"/>
      <c r="AU55" s="4"/>
      <c r="AV55" s="4"/>
      <c r="AW55" s="4"/>
      <c r="AX55" s="4"/>
      <c r="AY55" s="4"/>
    </row>
    <row r="56" spans="1:1005" ht="15" x14ac:dyDescent="0.25">
      <c r="A56" s="71">
        <v>45748</v>
      </c>
      <c r="B56" s="72"/>
      <c r="C56" s="72"/>
      <c r="D56" s="73">
        <v>207.7</v>
      </c>
      <c r="E56">
        <v>341.44499999999999</v>
      </c>
      <c r="F56">
        <v>502.53699999999998</v>
      </c>
      <c r="G56">
        <v>169.56200000000001</v>
      </c>
      <c r="H56">
        <v>174.27</v>
      </c>
      <c r="I56">
        <v>253.18199999999999</v>
      </c>
      <c r="J56">
        <v>171.41499999999999</v>
      </c>
      <c r="K56">
        <v>125.682</v>
      </c>
      <c r="L56">
        <v>139.30799999999999</v>
      </c>
      <c r="M56">
        <v>238.64500000000001</v>
      </c>
      <c r="N56">
        <v>174.24600000000001</v>
      </c>
      <c r="O56">
        <v>116.157</v>
      </c>
      <c r="P56">
        <v>330.20400000000001</v>
      </c>
      <c r="Q56">
        <v>301.697</v>
      </c>
      <c r="R56">
        <v>241.20699999999999</v>
      </c>
      <c r="S56">
        <v>216.92599999999999</v>
      </c>
      <c r="T56">
        <v>187.54</v>
      </c>
      <c r="U56">
        <v>166.77199999999999</v>
      </c>
      <c r="V56">
        <v>121.08499999999999</v>
      </c>
      <c r="W56">
        <v>194.67400000000001</v>
      </c>
      <c r="X56">
        <v>248.40700000000001</v>
      </c>
      <c r="Y56">
        <v>170.72900000000001</v>
      </c>
      <c r="Z56">
        <v>328.57100000000003</v>
      </c>
      <c r="AA56">
        <v>188.607</v>
      </c>
      <c r="AB56">
        <v>136.417</v>
      </c>
      <c r="AC56">
        <v>268.41899999999998</v>
      </c>
      <c r="AD56">
        <v>161.75</v>
      </c>
      <c r="AE56">
        <v>401.851</v>
      </c>
      <c r="AF56">
        <v>170.14500000000001</v>
      </c>
      <c r="AG56">
        <v>125.52200000000001</v>
      </c>
      <c r="AH56">
        <v>219.45400000000001</v>
      </c>
      <c r="AI56" s="4">
        <v>116.752</v>
      </c>
      <c r="AJ56" s="4">
        <v>86.263999999999996</v>
      </c>
      <c r="AK56" s="4">
        <v>167.24600000000001</v>
      </c>
      <c r="AL56" s="4">
        <v>102.328</v>
      </c>
      <c r="AM56" s="4">
        <v>223.071</v>
      </c>
      <c r="AN56" s="4"/>
      <c r="AO56" s="4"/>
      <c r="AP56" s="4"/>
      <c r="AQ56" s="4"/>
      <c r="AR56" s="4"/>
      <c r="AS56" s="4"/>
      <c r="AT56" s="4"/>
      <c r="AU56" s="4"/>
      <c r="AV56" s="4"/>
      <c r="AW56" s="4"/>
      <c r="AX56" s="4"/>
      <c r="AY56" s="4"/>
    </row>
    <row r="57" spans="1:1005" ht="15" x14ac:dyDescent="0.25">
      <c r="A57" s="71">
        <v>45778</v>
      </c>
      <c r="B57" s="72"/>
      <c r="C57" s="72"/>
      <c r="D57" s="73">
        <v>514.4</v>
      </c>
      <c r="E57">
        <v>803.63300000000004</v>
      </c>
      <c r="F57">
        <v>633.16</v>
      </c>
      <c r="G57">
        <v>346.05</v>
      </c>
      <c r="H57">
        <v>452.13299999999998</v>
      </c>
      <c r="I57">
        <v>312.17</v>
      </c>
      <c r="J57">
        <v>242.68100000000001</v>
      </c>
      <c r="K57">
        <v>421.05900000000003</v>
      </c>
      <c r="L57">
        <v>328.262</v>
      </c>
      <c r="M57">
        <v>723.24099999999999</v>
      </c>
      <c r="N57">
        <v>403.45299999999997</v>
      </c>
      <c r="O57">
        <v>656.21100000000001</v>
      </c>
      <c r="P57">
        <v>756.36800000000005</v>
      </c>
      <c r="Q57">
        <v>941.26099999999997</v>
      </c>
      <c r="R57">
        <v>681.18399999999997</v>
      </c>
      <c r="S57">
        <v>542.34100000000001</v>
      </c>
      <c r="T57">
        <v>483.13900000000001</v>
      </c>
      <c r="U57">
        <v>421.404</v>
      </c>
      <c r="V57">
        <v>148.44200000000001</v>
      </c>
      <c r="W57">
        <v>517.47799999999995</v>
      </c>
      <c r="X57">
        <v>386.50599999999997</v>
      </c>
      <c r="Y57">
        <v>574.40899999999999</v>
      </c>
      <c r="Z57">
        <v>654.71100000000001</v>
      </c>
      <c r="AA57">
        <v>432.97899999999998</v>
      </c>
      <c r="AB57">
        <v>647.25900000000001</v>
      </c>
      <c r="AC57">
        <v>718.274</v>
      </c>
      <c r="AD57">
        <v>397.73899999999998</v>
      </c>
      <c r="AE57">
        <v>909.68799999999999</v>
      </c>
      <c r="AF57">
        <v>221.72499999999999</v>
      </c>
      <c r="AG57">
        <v>379.30200000000002</v>
      </c>
      <c r="AH57">
        <v>609.76800000000003</v>
      </c>
      <c r="AI57" s="4">
        <v>328.76499999999999</v>
      </c>
      <c r="AJ57" s="4">
        <v>265.68299999999999</v>
      </c>
      <c r="AK57" s="4">
        <v>526.11800000000005</v>
      </c>
      <c r="AL57" s="4">
        <v>443.42099999999999</v>
      </c>
      <c r="AM57" s="4">
        <v>1156.327</v>
      </c>
      <c r="AN57" s="4"/>
      <c r="AO57" s="4"/>
      <c r="AP57" s="4"/>
      <c r="AQ57" s="4"/>
      <c r="AR57" s="4"/>
      <c r="AS57" s="4"/>
      <c r="AT57" s="4"/>
      <c r="AU57" s="4"/>
      <c r="AV57" s="4"/>
      <c r="AW57" s="4"/>
      <c r="AX57" s="4"/>
      <c r="AY57" s="4"/>
    </row>
    <row r="58" spans="1:1005" ht="15" x14ac:dyDescent="0.25">
      <c r="A58" s="71">
        <v>45809</v>
      </c>
      <c r="B58" s="72"/>
      <c r="C58" s="72"/>
      <c r="D58" s="73">
        <v>398.9</v>
      </c>
      <c r="E58">
        <v>453.73700000000002</v>
      </c>
      <c r="F58">
        <v>530.93899999999996</v>
      </c>
      <c r="G58">
        <v>110.86</v>
      </c>
      <c r="H58">
        <v>459.928</v>
      </c>
      <c r="I58">
        <v>200.72399999999999</v>
      </c>
      <c r="J58">
        <v>362.15499999999997</v>
      </c>
      <c r="K58">
        <v>416.38200000000001</v>
      </c>
      <c r="L58">
        <v>189.03</v>
      </c>
      <c r="M58">
        <v>704.83299999999997</v>
      </c>
      <c r="N58">
        <v>226.13800000000001</v>
      </c>
      <c r="O58">
        <v>887.28499999999997</v>
      </c>
      <c r="P58">
        <v>572.56899999999996</v>
      </c>
      <c r="Q58">
        <v>832.51300000000003</v>
      </c>
      <c r="R58">
        <v>515.30999999999995</v>
      </c>
      <c r="S58">
        <v>573.07100000000003</v>
      </c>
      <c r="T58">
        <v>326.80399999999997</v>
      </c>
      <c r="U58">
        <v>243.25899999999999</v>
      </c>
      <c r="V58">
        <v>142.80500000000001</v>
      </c>
      <c r="W58">
        <v>517.04499999999996</v>
      </c>
      <c r="X58">
        <v>205.04400000000001</v>
      </c>
      <c r="Y58">
        <v>541.02300000000002</v>
      </c>
      <c r="Z58">
        <v>360.72399999999999</v>
      </c>
      <c r="AA58">
        <v>186.06</v>
      </c>
      <c r="AB58">
        <v>791.22699999999998</v>
      </c>
      <c r="AC58">
        <v>546.29999999999995</v>
      </c>
      <c r="AD58">
        <v>656.11199999999997</v>
      </c>
      <c r="AE58">
        <v>1281.8409999999999</v>
      </c>
      <c r="AF58">
        <v>76.421000000000006</v>
      </c>
      <c r="AG58">
        <v>210.79</v>
      </c>
      <c r="AH58">
        <v>557.86099999999999</v>
      </c>
      <c r="AI58" s="4">
        <v>318.726</v>
      </c>
      <c r="AJ58" s="4">
        <v>183.184</v>
      </c>
      <c r="AK58" s="4">
        <v>604.71699999999998</v>
      </c>
      <c r="AL58" s="4">
        <v>834.38499999999999</v>
      </c>
      <c r="AM58" s="4">
        <v>1044.8879999999999</v>
      </c>
      <c r="AN58" s="4"/>
      <c r="AO58" s="4"/>
      <c r="AP58" s="4"/>
      <c r="AQ58" s="4"/>
      <c r="AR58" s="4"/>
      <c r="AS58" s="4"/>
      <c r="AT58" s="4"/>
      <c r="AU58" s="4"/>
      <c r="AV58" s="4"/>
      <c r="AW58" s="4"/>
      <c r="AX58" s="4"/>
      <c r="AY58" s="4"/>
    </row>
    <row r="59" spans="1:1005" ht="15" x14ac:dyDescent="0.25">
      <c r="A59" s="71">
        <v>45839</v>
      </c>
      <c r="B59" s="72"/>
      <c r="C59" s="72"/>
      <c r="D59" s="73">
        <v>73.2</v>
      </c>
      <c r="E59">
        <v>88.474000000000004</v>
      </c>
      <c r="F59">
        <v>108.60599999999999</v>
      </c>
      <c r="G59">
        <v>28.585000000000001</v>
      </c>
      <c r="H59">
        <v>64.89</v>
      </c>
      <c r="I59">
        <v>39.807000000000002</v>
      </c>
      <c r="J59">
        <v>67.784000000000006</v>
      </c>
      <c r="K59">
        <v>73.674999999999997</v>
      </c>
      <c r="L59">
        <v>39.061999999999998</v>
      </c>
      <c r="M59">
        <v>173.30699999999999</v>
      </c>
      <c r="N59">
        <v>44.792999999999999</v>
      </c>
      <c r="O59">
        <v>345.19099999999997</v>
      </c>
      <c r="P59">
        <v>116.839</v>
      </c>
      <c r="Q59">
        <v>152.452</v>
      </c>
      <c r="R59">
        <v>166.078</v>
      </c>
      <c r="S59">
        <v>136.345</v>
      </c>
      <c r="T59">
        <v>41.985999999999997</v>
      </c>
      <c r="U59">
        <v>35.793999999999997</v>
      </c>
      <c r="V59">
        <v>20.018000000000001</v>
      </c>
      <c r="W59">
        <v>78.325999999999993</v>
      </c>
      <c r="X59">
        <v>40.738</v>
      </c>
      <c r="Y59">
        <v>114.87</v>
      </c>
      <c r="Z59">
        <v>52.395000000000003</v>
      </c>
      <c r="AA59">
        <v>35.046999999999997</v>
      </c>
      <c r="AB59">
        <v>200.74600000000001</v>
      </c>
      <c r="AC59">
        <v>117.298</v>
      </c>
      <c r="AD59">
        <v>108.25700000000001</v>
      </c>
      <c r="AE59">
        <v>479.93299999999999</v>
      </c>
      <c r="AF59">
        <v>19.661000000000001</v>
      </c>
      <c r="AG59">
        <v>30.231000000000002</v>
      </c>
      <c r="AH59">
        <v>77.334000000000003</v>
      </c>
      <c r="AI59" s="4">
        <v>49.348999999999997</v>
      </c>
      <c r="AJ59" s="4">
        <v>27.645</v>
      </c>
      <c r="AK59" s="4">
        <v>198.38499999999999</v>
      </c>
      <c r="AL59" s="4">
        <v>268.25200000000001</v>
      </c>
      <c r="AM59" s="4">
        <v>237.46</v>
      </c>
      <c r="AN59" s="4"/>
      <c r="AO59" s="4"/>
      <c r="AP59" s="4"/>
      <c r="AQ59" s="4"/>
      <c r="AR59" s="4"/>
      <c r="AS59" s="4"/>
      <c r="AT59" s="4"/>
      <c r="AU59" s="4"/>
      <c r="AV59" s="4"/>
      <c r="AW59" s="4"/>
      <c r="AX59" s="4"/>
      <c r="AY59" s="4"/>
    </row>
    <row r="60" spans="1:1005" ht="15" x14ac:dyDescent="0.25">
      <c r="A60" s="71">
        <v>45870</v>
      </c>
      <c r="B60" s="72"/>
      <c r="C60" s="72"/>
      <c r="D60" s="73">
        <v>24.2</v>
      </c>
      <c r="E60">
        <v>33.886000000000003</v>
      </c>
      <c r="F60">
        <v>31.312999999999999</v>
      </c>
      <c r="G60">
        <v>18.57</v>
      </c>
      <c r="H60">
        <v>19.015999999999998</v>
      </c>
      <c r="I60">
        <v>19.789000000000001</v>
      </c>
      <c r="J60">
        <v>17.288</v>
      </c>
      <c r="K60">
        <v>19.207000000000001</v>
      </c>
      <c r="L60">
        <v>14.704000000000001</v>
      </c>
      <c r="M60">
        <v>31.920999999999999</v>
      </c>
      <c r="N60">
        <v>17.355</v>
      </c>
      <c r="O60">
        <v>44.28</v>
      </c>
      <c r="P60">
        <v>28.170999999999999</v>
      </c>
      <c r="Q60">
        <v>41.085999999999999</v>
      </c>
      <c r="R60">
        <v>36.567</v>
      </c>
      <c r="S60">
        <v>29.5</v>
      </c>
      <c r="T60">
        <v>17.437999999999999</v>
      </c>
      <c r="U60">
        <v>16.760000000000002</v>
      </c>
      <c r="V60">
        <v>11.394</v>
      </c>
      <c r="W60">
        <v>18.981999999999999</v>
      </c>
      <c r="X60">
        <v>15.794</v>
      </c>
      <c r="Y60">
        <v>23.268000000000001</v>
      </c>
      <c r="Z60">
        <v>20.292000000000002</v>
      </c>
      <c r="AA60">
        <v>16.541</v>
      </c>
      <c r="AB60">
        <v>32.136000000000003</v>
      </c>
      <c r="AC60">
        <v>28.172000000000001</v>
      </c>
      <c r="AD60">
        <v>24.870999999999999</v>
      </c>
      <c r="AE60">
        <v>56.872</v>
      </c>
      <c r="AF60">
        <v>15.303000000000001</v>
      </c>
      <c r="AG60">
        <v>16.065000000000001</v>
      </c>
      <c r="AH60">
        <v>31.148</v>
      </c>
      <c r="AI60" s="4">
        <v>15.961</v>
      </c>
      <c r="AJ60" s="4">
        <v>10.826000000000001</v>
      </c>
      <c r="AK60" s="4">
        <v>30.135999999999999</v>
      </c>
      <c r="AL60" s="4">
        <v>39.945</v>
      </c>
      <c r="AM60" s="4">
        <v>47.488999999999997</v>
      </c>
      <c r="AN60" s="4"/>
      <c r="AO60" s="4"/>
      <c r="AP60" s="4"/>
      <c r="AQ60" s="4"/>
      <c r="AR60" s="4"/>
      <c r="AS60" s="4"/>
      <c r="AT60" s="4"/>
      <c r="AU60" s="4"/>
      <c r="AV60" s="4"/>
      <c r="AW60" s="4"/>
      <c r="AX60" s="4"/>
      <c r="AY60" s="4"/>
    </row>
    <row r="61" spans="1:1005" ht="15" x14ac:dyDescent="0.25">
      <c r="A61" s="71">
        <v>45901</v>
      </c>
      <c r="B61" s="72"/>
      <c r="C61" s="72"/>
      <c r="D61" s="73">
        <v>13.8</v>
      </c>
      <c r="E61">
        <v>20.797999999999998</v>
      </c>
      <c r="F61">
        <v>22.696000000000002</v>
      </c>
      <c r="G61">
        <v>11.009</v>
      </c>
      <c r="H61">
        <v>17.609000000000002</v>
      </c>
      <c r="I61">
        <v>10.552</v>
      </c>
      <c r="J61">
        <v>8.2850000000000001</v>
      </c>
      <c r="K61">
        <v>12.156000000000001</v>
      </c>
      <c r="L61">
        <v>7.306</v>
      </c>
      <c r="M61">
        <v>17.483000000000001</v>
      </c>
      <c r="N61">
        <v>9.5169999999999995</v>
      </c>
      <c r="O61">
        <v>16.457000000000001</v>
      </c>
      <c r="P61">
        <v>15.819000000000001</v>
      </c>
      <c r="Q61">
        <v>105.188</v>
      </c>
      <c r="R61">
        <v>17.548999999999999</v>
      </c>
      <c r="S61">
        <v>16.108000000000001</v>
      </c>
      <c r="T61">
        <v>22.004000000000001</v>
      </c>
      <c r="U61">
        <v>9.7270000000000003</v>
      </c>
      <c r="V61">
        <v>5.8230000000000004</v>
      </c>
      <c r="W61">
        <v>14.518000000000001</v>
      </c>
      <c r="X61">
        <v>15.009</v>
      </c>
      <c r="Y61">
        <v>13.971</v>
      </c>
      <c r="Z61">
        <v>31.600999999999999</v>
      </c>
      <c r="AA61">
        <v>18.759</v>
      </c>
      <c r="AB61">
        <v>18.181000000000001</v>
      </c>
      <c r="AC61">
        <v>15.613</v>
      </c>
      <c r="AD61">
        <v>12.46</v>
      </c>
      <c r="AE61">
        <v>29.565000000000001</v>
      </c>
      <c r="AF61">
        <v>8.5660000000000007</v>
      </c>
      <c r="AG61">
        <v>19.686</v>
      </c>
      <c r="AH61">
        <v>29.459</v>
      </c>
      <c r="AI61" s="4">
        <v>8.5220000000000002</v>
      </c>
      <c r="AJ61" s="4">
        <v>5.6219999999999999</v>
      </c>
      <c r="AK61" s="4">
        <v>19.632000000000001</v>
      </c>
      <c r="AL61" s="4">
        <v>14.071999999999999</v>
      </c>
      <c r="AM61" s="4">
        <v>27.678000000000001</v>
      </c>
      <c r="AN61" s="4"/>
      <c r="AO61" s="4"/>
      <c r="AP61" s="4"/>
      <c r="AQ61" s="4"/>
      <c r="AR61" s="4"/>
      <c r="AS61" s="4"/>
      <c r="AT61" s="4"/>
      <c r="AU61" s="4"/>
      <c r="AV61" s="4"/>
      <c r="AW61" s="4"/>
      <c r="AX61" s="4"/>
      <c r="AY61" s="4"/>
    </row>
    <row r="62" spans="1:1005" ht="15" x14ac:dyDescent="0.25">
      <c r="A62" s="71">
        <v>45931</v>
      </c>
      <c r="B62" s="72"/>
      <c r="C62" s="72"/>
      <c r="D62" s="73">
        <v>32.4</v>
      </c>
      <c r="E62">
        <v>49.213999999999999</v>
      </c>
      <c r="F62">
        <v>56.195</v>
      </c>
      <c r="G62">
        <v>13.782</v>
      </c>
      <c r="H62">
        <v>16.71</v>
      </c>
      <c r="I62">
        <v>12.449</v>
      </c>
      <c r="J62">
        <v>24.393000000000001</v>
      </c>
      <c r="K62">
        <v>12.865</v>
      </c>
      <c r="L62">
        <v>9.7850000000000001</v>
      </c>
      <c r="M62">
        <v>35.472000000000001</v>
      </c>
      <c r="N62">
        <v>25.373999999999999</v>
      </c>
      <c r="O62">
        <v>38.134</v>
      </c>
      <c r="P62">
        <v>23.695</v>
      </c>
      <c r="Q62">
        <v>81.852999999999994</v>
      </c>
      <c r="R62">
        <v>41.69</v>
      </c>
      <c r="S62">
        <v>19.248999999999999</v>
      </c>
      <c r="T62">
        <v>35.493000000000002</v>
      </c>
      <c r="U62">
        <v>14.419</v>
      </c>
      <c r="V62">
        <v>14.486000000000001</v>
      </c>
      <c r="W62">
        <v>14.302</v>
      </c>
      <c r="X62">
        <v>29.794</v>
      </c>
      <c r="Y62">
        <v>30.073</v>
      </c>
      <c r="Z62">
        <v>52.402999999999999</v>
      </c>
      <c r="AA62">
        <v>41.317999999999998</v>
      </c>
      <c r="AB62">
        <v>19.722000000000001</v>
      </c>
      <c r="AC62">
        <v>27.33</v>
      </c>
      <c r="AD62">
        <v>20.484000000000002</v>
      </c>
      <c r="AE62">
        <v>33.146000000000001</v>
      </c>
      <c r="AF62">
        <v>12.352</v>
      </c>
      <c r="AG62">
        <v>49.356999999999999</v>
      </c>
      <c r="AH62">
        <v>30.817</v>
      </c>
      <c r="AI62" s="4">
        <v>11.603</v>
      </c>
      <c r="AJ62" s="4">
        <v>37.475000000000001</v>
      </c>
      <c r="AK62" s="4">
        <v>26.989000000000001</v>
      </c>
      <c r="AL62" s="4">
        <v>32.957000000000001</v>
      </c>
      <c r="AM62" s="4">
        <v>34.866</v>
      </c>
      <c r="AN62" s="4"/>
      <c r="AO62" s="4"/>
      <c r="AP62" s="4"/>
      <c r="AQ62" s="4"/>
      <c r="AR62" s="4"/>
      <c r="AS62" s="4"/>
      <c r="AT62" s="4"/>
      <c r="AU62" s="4"/>
      <c r="AV62" s="4"/>
      <c r="AW62" s="4"/>
      <c r="AX62" s="4"/>
      <c r="AY62" s="4"/>
    </row>
    <row r="63" spans="1:1005" ht="15" x14ac:dyDescent="0.25">
      <c r="A63" s="71">
        <v>45962</v>
      </c>
      <c r="B63" s="72"/>
      <c r="C63" s="72"/>
      <c r="D63" s="73">
        <v>33.4</v>
      </c>
      <c r="E63">
        <v>46.121000000000002</v>
      </c>
      <c r="F63">
        <v>53.646000000000001</v>
      </c>
      <c r="G63">
        <v>24.172999999999998</v>
      </c>
      <c r="H63">
        <v>21.97</v>
      </c>
      <c r="I63">
        <v>20.678000000000001</v>
      </c>
      <c r="J63">
        <v>37.445999999999998</v>
      </c>
      <c r="K63">
        <v>23.164999999999999</v>
      </c>
      <c r="L63">
        <v>20.809000000000001</v>
      </c>
      <c r="M63">
        <v>32.753999999999998</v>
      </c>
      <c r="N63">
        <v>26.635000000000002</v>
      </c>
      <c r="O63">
        <v>40.514000000000003</v>
      </c>
      <c r="P63">
        <v>54.374000000000002</v>
      </c>
      <c r="Q63">
        <v>40.481000000000002</v>
      </c>
      <c r="R63">
        <v>41.856999999999999</v>
      </c>
      <c r="S63">
        <v>24.609000000000002</v>
      </c>
      <c r="T63">
        <v>23.215</v>
      </c>
      <c r="U63">
        <v>21.024999999999999</v>
      </c>
      <c r="V63">
        <v>18.186</v>
      </c>
      <c r="W63">
        <v>23.408000000000001</v>
      </c>
      <c r="X63">
        <v>39.872</v>
      </c>
      <c r="Y63">
        <v>31.366</v>
      </c>
      <c r="Z63">
        <v>52.276000000000003</v>
      </c>
      <c r="AA63">
        <v>35.293999999999997</v>
      </c>
      <c r="AB63">
        <v>27.690999999999999</v>
      </c>
      <c r="AC63">
        <v>37.411999999999999</v>
      </c>
      <c r="AD63">
        <v>52.502000000000002</v>
      </c>
      <c r="AE63">
        <v>33.781999999999996</v>
      </c>
      <c r="AF63">
        <v>21.164999999999999</v>
      </c>
      <c r="AG63">
        <v>49.725000000000001</v>
      </c>
      <c r="AH63">
        <v>28.716000000000001</v>
      </c>
      <c r="AI63" s="4">
        <v>22.577999999999999</v>
      </c>
      <c r="AJ63" s="4">
        <v>36.966999999999999</v>
      </c>
      <c r="AK63" s="4">
        <v>32.978999999999999</v>
      </c>
      <c r="AL63" s="4">
        <v>34.436</v>
      </c>
      <c r="AM63" s="4">
        <v>51.829000000000001</v>
      </c>
      <c r="AN63" s="4"/>
      <c r="AO63" s="4"/>
      <c r="AP63" s="4"/>
      <c r="AQ63" s="4"/>
      <c r="AR63" s="4"/>
      <c r="AS63" s="4"/>
      <c r="AT63" s="4"/>
      <c r="AU63" s="4"/>
      <c r="AV63" s="4"/>
      <c r="AW63" s="4"/>
      <c r="AX63" s="4"/>
      <c r="AY63" s="4"/>
    </row>
    <row r="64" spans="1:1005" ht="15" x14ac:dyDescent="0.25">
      <c r="A64" s="71"/>
      <c r="B64" s="72"/>
      <c r="C64" s="72"/>
      <c r="D64" s="4"/>
      <c r="AI64" s="4"/>
      <c r="AJ64" s="4"/>
      <c r="AK64" s="4"/>
      <c r="AL64" s="4"/>
      <c r="AM64" s="4"/>
      <c r="AN64" s="4"/>
      <c r="AO64" s="4"/>
      <c r="AP64" s="4"/>
      <c r="AQ64" s="4"/>
      <c r="AR64" s="4"/>
      <c r="AS64" s="4"/>
      <c r="AT64" s="4"/>
      <c r="AU64" s="4"/>
      <c r="AV64" s="4"/>
      <c r="AW64" s="4"/>
      <c r="AX64" s="4"/>
      <c r="AY64" s="4"/>
      <c r="ALQ64" t="e">
        <v>#N/A</v>
      </c>
    </row>
    <row r="65" spans="1:1005" ht="15" x14ac:dyDescent="0.25">
      <c r="A65" s="71"/>
      <c r="B65" s="72"/>
      <c r="C65" s="72"/>
      <c r="D65" s="4"/>
      <c r="AI65" s="4"/>
      <c r="AJ65" s="4"/>
      <c r="AK65" s="4"/>
      <c r="AL65" s="4"/>
      <c r="AM65" s="4"/>
      <c r="AN65" s="4"/>
      <c r="AO65" s="4"/>
      <c r="AP65" s="4"/>
      <c r="AQ65" s="4"/>
      <c r="AR65" s="4"/>
      <c r="AS65" s="4"/>
      <c r="AT65" s="4"/>
      <c r="AU65" s="4"/>
      <c r="AV65" s="4"/>
      <c r="AW65" s="4"/>
      <c r="AX65" s="4"/>
      <c r="AY65" s="4"/>
      <c r="ALQ65" t="e">
        <v>#N/A</v>
      </c>
    </row>
    <row r="66" spans="1:1005" ht="15" x14ac:dyDescent="0.25">
      <c r="A66" s="71"/>
      <c r="B66" s="72"/>
      <c r="C66" s="72"/>
      <c r="D66" s="4"/>
      <c r="AI66" s="4"/>
      <c r="AJ66" s="4"/>
      <c r="AK66" s="4"/>
      <c r="AL66" s="4"/>
      <c r="AM66" s="4"/>
      <c r="AN66" s="4"/>
      <c r="AO66" s="4"/>
      <c r="AP66" s="4"/>
      <c r="AQ66" s="4"/>
      <c r="AR66" s="4"/>
      <c r="AS66" s="4"/>
      <c r="AT66" s="4"/>
      <c r="AU66" s="4"/>
      <c r="AV66" s="4"/>
      <c r="AW66" s="4"/>
      <c r="AX66" s="4"/>
      <c r="AY66" s="4"/>
      <c r="ALQ66" t="e">
        <v>#N/A</v>
      </c>
    </row>
    <row r="67" spans="1:1005" ht="15" x14ac:dyDescent="0.25">
      <c r="A67" s="71"/>
      <c r="B67" s="72"/>
      <c r="C67" s="72"/>
      <c r="D67" s="4"/>
      <c r="AI67" s="4"/>
      <c r="AJ67" s="4"/>
      <c r="AK67" s="4"/>
      <c r="AL67" s="4"/>
      <c r="AM67" s="4"/>
      <c r="AN67" s="4"/>
      <c r="AO67" s="4"/>
      <c r="AP67" s="4"/>
      <c r="AQ67" s="4"/>
      <c r="AR67" s="4"/>
      <c r="AS67" s="4"/>
      <c r="AT67" s="4"/>
      <c r="AU67" s="4"/>
      <c r="AV67" s="4"/>
      <c r="AW67" s="4"/>
      <c r="AX67" s="4"/>
      <c r="AY67" s="4"/>
      <c r="ALQ67" t="e">
        <v>#N/A</v>
      </c>
    </row>
    <row r="68" spans="1:1005" ht="15" x14ac:dyDescent="0.25">
      <c r="A68" s="71"/>
      <c r="B68" s="72"/>
      <c r="C68" s="72"/>
      <c r="D68" s="4"/>
      <c r="AI68" s="4"/>
      <c r="AJ68" s="4"/>
      <c r="AK68" s="4"/>
      <c r="AL68" s="4"/>
      <c r="AM68" s="4"/>
      <c r="AN68" s="4"/>
      <c r="AO68" s="4"/>
      <c r="AP68" s="4"/>
      <c r="AQ68" s="4"/>
      <c r="AR68" s="4"/>
      <c r="AS68" s="4"/>
      <c r="AT68" s="4"/>
      <c r="AU68" s="4"/>
      <c r="AV68" s="4"/>
      <c r="AW68" s="4"/>
      <c r="AX68" s="4"/>
      <c r="AY68" s="4"/>
      <c r="ALQ68" t="e">
        <v>#N/A</v>
      </c>
    </row>
    <row r="69" spans="1:1005" ht="15" x14ac:dyDescent="0.25">
      <c r="A69" s="71"/>
      <c r="B69" s="72"/>
      <c r="C69" s="72"/>
      <c r="D69" s="4"/>
      <c r="AI69" s="4"/>
      <c r="AJ69" s="4"/>
      <c r="AK69" s="4"/>
      <c r="AL69" s="4"/>
      <c r="AM69" s="4"/>
      <c r="AN69" s="4"/>
      <c r="AO69" s="4"/>
      <c r="AP69" s="4"/>
      <c r="AQ69" s="4"/>
      <c r="AR69" s="4"/>
      <c r="AS69" s="4"/>
      <c r="AT69" s="4"/>
      <c r="AU69" s="4"/>
      <c r="AV69" s="4"/>
      <c r="AW69" s="4"/>
      <c r="AX69" s="4"/>
      <c r="AY69" s="4"/>
      <c r="ALQ69" t="e">
        <v>#N/A</v>
      </c>
    </row>
    <row r="70" spans="1:1005" ht="15" x14ac:dyDescent="0.25">
      <c r="A70" s="71"/>
      <c r="B70" s="72"/>
      <c r="C70" s="72"/>
      <c r="D70" s="4"/>
      <c r="AI70" s="4"/>
      <c r="AJ70" s="4"/>
      <c r="AK70" s="4"/>
      <c r="AL70" s="4"/>
      <c r="AM70" s="4"/>
      <c r="AN70" s="4"/>
      <c r="AO70" s="4"/>
      <c r="AP70" s="4"/>
      <c r="AQ70" s="4"/>
      <c r="AR70" s="4"/>
      <c r="AS70" s="4"/>
      <c r="AT70" s="4"/>
      <c r="AU70" s="4"/>
      <c r="AV70" s="4"/>
      <c r="AW70" s="4"/>
      <c r="AX70" s="4"/>
      <c r="AY70" s="4"/>
      <c r="ALQ70" t="e">
        <v>#N/A</v>
      </c>
    </row>
    <row r="71" spans="1:1005" ht="15" x14ac:dyDescent="0.25">
      <c r="A71" s="71"/>
      <c r="B71" s="72"/>
      <c r="C71" s="72"/>
      <c r="D71" s="4"/>
      <c r="AI71" s="4"/>
      <c r="AJ71" s="4"/>
      <c r="AK71" s="4"/>
      <c r="AL71" s="4"/>
      <c r="AM71" s="4"/>
      <c r="AN71" s="4"/>
      <c r="AO71" s="4"/>
      <c r="AP71" s="4"/>
      <c r="AQ71" s="4"/>
      <c r="AR71" s="4"/>
      <c r="AS71" s="4"/>
      <c r="AT71" s="4"/>
      <c r="AU71" s="4"/>
      <c r="AV71" s="4"/>
      <c r="AW71" s="4"/>
      <c r="AX71" s="4"/>
      <c r="AY71" s="4"/>
      <c r="ALQ71" t="e">
        <v>#N/A</v>
      </c>
    </row>
    <row r="72" spans="1:1005" ht="15" x14ac:dyDescent="0.25">
      <c r="A72" s="71"/>
      <c r="B72" s="72"/>
      <c r="C72" s="72"/>
      <c r="D72" s="4"/>
      <c r="AI72" s="4"/>
      <c r="AJ72" s="4"/>
      <c r="AK72" s="4"/>
      <c r="AL72" s="4"/>
      <c r="AM72" s="4"/>
      <c r="AN72" s="4"/>
      <c r="AO72" s="4"/>
      <c r="AP72" s="4"/>
      <c r="AQ72" s="4"/>
      <c r="AR72" s="4"/>
      <c r="AS72" s="4"/>
      <c r="AT72" s="4"/>
      <c r="AU72" s="4"/>
      <c r="AV72" s="4"/>
      <c r="AW72" s="4"/>
      <c r="AX72" s="4"/>
      <c r="AY72" s="4"/>
      <c r="ALQ72" t="e">
        <v>#N/A</v>
      </c>
    </row>
    <row r="73" spans="1:1005" ht="15" x14ac:dyDescent="0.25">
      <c r="A73" s="71"/>
      <c r="B73" s="72"/>
      <c r="C73" s="72"/>
      <c r="D73" s="72"/>
      <c r="AI73" s="4"/>
      <c r="AJ73" s="4"/>
      <c r="AK73" s="4"/>
      <c r="AL73" s="4"/>
      <c r="AM73" s="4"/>
      <c r="AN73" s="4"/>
      <c r="AO73" s="4"/>
      <c r="AP73" s="4"/>
      <c r="AQ73" s="4"/>
      <c r="AR73" s="4"/>
      <c r="AS73" s="4"/>
      <c r="AT73" s="4"/>
      <c r="AU73" s="4"/>
      <c r="AV73" s="4"/>
      <c r="AW73" s="4"/>
      <c r="AX73" s="4"/>
      <c r="AY73" s="4"/>
    </row>
    <row r="74" spans="1:1005" ht="15" x14ac:dyDescent="0.25">
      <c r="A74" s="71"/>
      <c r="B74" s="72"/>
      <c r="C74" s="72"/>
      <c r="D74" s="72"/>
      <c r="AI74" s="4"/>
      <c r="AJ74" s="4"/>
      <c r="AK74" s="4"/>
      <c r="AL74" s="4"/>
      <c r="AM74" s="4"/>
      <c r="AN74" s="4"/>
      <c r="AO74" s="4"/>
      <c r="AP74" s="4"/>
      <c r="AQ74" s="4"/>
      <c r="AR74" s="4"/>
      <c r="AS74" s="4"/>
      <c r="AT74" s="4"/>
      <c r="AU74" s="4"/>
      <c r="AV74" s="4"/>
      <c r="AW74" s="4"/>
      <c r="AX74" s="4"/>
      <c r="AY74" s="4"/>
    </row>
    <row r="75" spans="1:1005" ht="15" x14ac:dyDescent="0.25">
      <c r="A75" s="71"/>
      <c r="B75" s="72"/>
      <c r="C75" s="72"/>
      <c r="D75" s="72"/>
      <c r="AI75" s="4"/>
      <c r="AJ75" s="4"/>
      <c r="AK75" s="4"/>
      <c r="AL75" s="4"/>
      <c r="AM75" s="4"/>
      <c r="AN75" s="4"/>
      <c r="AO75" s="4"/>
      <c r="AP75" s="4"/>
      <c r="AQ75" s="4"/>
      <c r="AR75" s="4"/>
      <c r="AS75" s="4"/>
      <c r="AT75" s="4"/>
      <c r="AU75" s="4"/>
      <c r="AV75" s="4"/>
      <c r="AW75" s="4"/>
      <c r="AX75" s="4"/>
      <c r="AY75" s="4"/>
    </row>
    <row r="76" spans="1:1005" ht="15" x14ac:dyDescent="0.25">
      <c r="A76" s="71"/>
      <c r="B76" s="72"/>
      <c r="C76" s="72"/>
      <c r="D76" s="72"/>
      <c r="AI76" s="4"/>
      <c r="AJ76" s="4"/>
      <c r="AK76" s="4"/>
      <c r="AL76" s="4"/>
      <c r="AM76" s="4"/>
      <c r="AN76" s="4"/>
      <c r="AO76" s="4"/>
      <c r="AP76" s="4"/>
      <c r="AQ76" s="4"/>
      <c r="AR76" s="4"/>
      <c r="AS76" s="4"/>
      <c r="AT76" s="4"/>
      <c r="AU76" s="4"/>
      <c r="AV76" s="4"/>
      <c r="AW76" s="4"/>
      <c r="AX76" s="4"/>
      <c r="AY76" s="4"/>
    </row>
    <row r="77" spans="1:1005" ht="15" x14ac:dyDescent="0.25">
      <c r="A77" s="71"/>
      <c r="B77" s="72"/>
      <c r="C77" s="72"/>
      <c r="D77" s="72"/>
      <c r="AI77" s="4"/>
      <c r="AJ77" s="4"/>
      <c r="AK77" s="4"/>
      <c r="AL77" s="4"/>
      <c r="AM77" s="4"/>
      <c r="AN77" s="4"/>
      <c r="AO77" s="4"/>
      <c r="AP77" s="4"/>
      <c r="AQ77" s="4"/>
      <c r="AR77" s="4"/>
      <c r="AS77" s="4"/>
      <c r="AT77" s="4"/>
      <c r="AU77" s="4"/>
      <c r="AV77" s="4"/>
      <c r="AW77" s="4"/>
      <c r="AX77" s="4"/>
      <c r="AY77" s="4"/>
    </row>
    <row r="78" spans="1:1005" ht="15" x14ac:dyDescent="0.25">
      <c r="A78" s="71"/>
      <c r="B78" s="72"/>
      <c r="C78" s="72"/>
      <c r="D78" s="72"/>
      <c r="AI78" s="4"/>
      <c r="AJ78" s="4"/>
      <c r="AK78" s="4"/>
      <c r="AL78" s="4"/>
      <c r="AM78" s="4"/>
      <c r="AN78" s="4"/>
      <c r="AO78" s="4"/>
      <c r="AP78" s="4"/>
      <c r="AQ78" s="4"/>
      <c r="AR78" s="4"/>
      <c r="AS78" s="4"/>
      <c r="AT78" s="4"/>
      <c r="AU78" s="4"/>
      <c r="AV78" s="4"/>
      <c r="AW78" s="4"/>
      <c r="AX78" s="4"/>
      <c r="AY78" s="4"/>
    </row>
    <row r="79" spans="1:1005" ht="15" x14ac:dyDescent="0.25">
      <c r="A79" s="71"/>
      <c r="B79" s="72"/>
      <c r="C79" s="72"/>
      <c r="D79" s="72"/>
      <c r="AI79" s="4"/>
      <c r="AJ79" s="4"/>
      <c r="AK79" s="4"/>
      <c r="AL79" s="4"/>
      <c r="AM79" s="4"/>
      <c r="AN79" s="4"/>
      <c r="AO79" s="4"/>
      <c r="AP79" s="4"/>
      <c r="AQ79" s="4"/>
      <c r="AR79" s="4"/>
      <c r="AS79" s="4"/>
      <c r="AT79" s="4"/>
      <c r="AU79" s="4"/>
      <c r="AV79" s="4"/>
      <c r="AW79" s="4"/>
      <c r="AX79" s="4"/>
      <c r="AY79" s="4"/>
    </row>
    <row r="80" spans="1:1005" ht="15" x14ac:dyDescent="0.25">
      <c r="A80" s="71"/>
      <c r="B80" s="72"/>
      <c r="C80" s="72"/>
      <c r="D80" s="72"/>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03D42-E466-45F8-B2FA-E2926DD4B09D}">
  <sheetPr codeName="Sheet19">
    <tabColor theme="6" tint="-0.249977111117893"/>
  </sheetPr>
  <dimension ref="A1:ALQ80"/>
  <sheetViews>
    <sheetView zoomScaleNormal="100" workbookViewId="0">
      <selection activeCell="D4" sqref="D4"/>
    </sheetView>
  </sheetViews>
  <sheetFormatPr defaultColWidth="18.7109375" defaultRowHeight="12.75" customHeight="1" x14ac:dyDescent="0.25"/>
  <cols>
    <col min="1" max="54" width="9.140625" customWidth="1"/>
  </cols>
  <sheetData>
    <row r="1" spans="1:54" ht="15" x14ac:dyDescent="0.25">
      <c r="A1" s="79"/>
      <c r="B1" s="80">
        <v>10.892799999999999</v>
      </c>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1"/>
      <c r="AJ1" s="81"/>
      <c r="AK1" s="81"/>
      <c r="AL1" s="81"/>
      <c r="AM1" s="81"/>
    </row>
    <row r="2" spans="1:54" ht="15" x14ac:dyDescent="0.25">
      <c r="A2" s="79"/>
      <c r="B2" s="81" t="s">
        <v>0</v>
      </c>
      <c r="C2" s="81" t="s">
        <v>1</v>
      </c>
      <c r="D2" s="81" t="s">
        <v>2</v>
      </c>
      <c r="E2" s="81">
        <v>1981</v>
      </c>
      <c r="F2" s="81">
        <v>1982</v>
      </c>
      <c r="G2" s="81">
        <v>1983</v>
      </c>
      <c r="H2" s="81">
        <v>1984</v>
      </c>
      <c r="I2" s="81">
        <v>1985</v>
      </c>
      <c r="J2" s="81">
        <v>1986</v>
      </c>
      <c r="K2" s="81">
        <v>1987</v>
      </c>
      <c r="L2" s="81">
        <v>1988</v>
      </c>
      <c r="M2" s="81">
        <v>1989</v>
      </c>
      <c r="N2" s="81">
        <v>1990</v>
      </c>
      <c r="O2" s="81">
        <v>1991</v>
      </c>
      <c r="P2" s="81">
        <v>1992</v>
      </c>
      <c r="Q2" s="81">
        <v>1993</v>
      </c>
      <c r="R2" s="81">
        <v>1994</v>
      </c>
      <c r="S2" s="81">
        <v>1995</v>
      </c>
      <c r="T2" s="81">
        <v>1996</v>
      </c>
      <c r="U2" s="81">
        <v>1997</v>
      </c>
      <c r="V2" s="81">
        <v>1998</v>
      </c>
      <c r="W2" s="81">
        <v>1999</v>
      </c>
      <c r="X2" s="81">
        <v>2000</v>
      </c>
      <c r="Y2" s="81">
        <v>2001</v>
      </c>
      <c r="Z2" s="81">
        <v>2002</v>
      </c>
      <c r="AA2" s="81">
        <v>2003</v>
      </c>
      <c r="AB2" s="81">
        <v>2004</v>
      </c>
      <c r="AC2" s="81">
        <v>2005</v>
      </c>
      <c r="AD2" s="81">
        <v>2006</v>
      </c>
      <c r="AE2" s="81">
        <v>2007</v>
      </c>
      <c r="AF2" s="81">
        <v>2008</v>
      </c>
      <c r="AG2" s="81">
        <v>2009</v>
      </c>
      <c r="AH2" s="81">
        <v>2010</v>
      </c>
      <c r="AI2" s="81">
        <v>2011</v>
      </c>
      <c r="AJ2" s="81">
        <v>2012</v>
      </c>
      <c r="AK2" s="81">
        <v>2013</v>
      </c>
      <c r="AL2" s="81">
        <v>2014</v>
      </c>
      <c r="AM2" s="81">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82"/>
      <c r="B3" s="83" t="s">
        <v>3</v>
      </c>
      <c r="C3" s="83" t="s">
        <v>4</v>
      </c>
      <c r="D3" s="83" t="s">
        <v>5</v>
      </c>
      <c r="E3" s="83" t="s">
        <v>6</v>
      </c>
      <c r="F3" s="83" t="s">
        <v>7</v>
      </c>
      <c r="G3" s="83" t="s">
        <v>8</v>
      </c>
      <c r="H3" s="83" t="s">
        <v>9</v>
      </c>
      <c r="I3" s="83" t="s">
        <v>10</v>
      </c>
      <c r="J3" s="83" t="s">
        <v>11</v>
      </c>
      <c r="K3" s="83" t="s">
        <v>12</v>
      </c>
      <c r="L3" s="83" t="s">
        <v>13</v>
      </c>
      <c r="M3" s="83" t="s">
        <v>14</v>
      </c>
      <c r="N3" s="83" t="s">
        <v>15</v>
      </c>
      <c r="O3" s="83" t="s">
        <v>16</v>
      </c>
      <c r="P3" s="83" t="s">
        <v>17</v>
      </c>
      <c r="Q3" s="83" t="s">
        <v>18</v>
      </c>
      <c r="R3" s="83" t="s">
        <v>19</v>
      </c>
      <c r="S3" s="83" t="s">
        <v>20</v>
      </c>
      <c r="T3" s="83" t="s">
        <v>21</v>
      </c>
      <c r="U3" s="83" t="s">
        <v>22</v>
      </c>
      <c r="V3" s="83" t="s">
        <v>23</v>
      </c>
      <c r="W3" s="83" t="s">
        <v>24</v>
      </c>
      <c r="X3" s="83" t="s">
        <v>25</v>
      </c>
      <c r="Y3" s="83" t="s">
        <v>26</v>
      </c>
      <c r="Z3" s="83" t="s">
        <v>27</v>
      </c>
      <c r="AA3" s="83" t="s">
        <v>28</v>
      </c>
      <c r="AB3" s="83" t="s">
        <v>29</v>
      </c>
      <c r="AC3" s="83" t="s">
        <v>30</v>
      </c>
      <c r="AD3" s="83" t="s">
        <v>31</v>
      </c>
      <c r="AE3" s="83" t="s">
        <v>32</v>
      </c>
      <c r="AF3" s="83" t="s">
        <v>33</v>
      </c>
      <c r="AG3" s="83" t="s">
        <v>34</v>
      </c>
      <c r="AH3" s="83" t="s">
        <v>35</v>
      </c>
      <c r="AI3" s="83" t="s">
        <v>36</v>
      </c>
      <c r="AJ3" s="83" t="s">
        <v>37</v>
      </c>
      <c r="AK3" s="83" t="s">
        <v>38</v>
      </c>
      <c r="AL3" s="83" t="s">
        <v>39</v>
      </c>
      <c r="AM3" s="83"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84">
        <v>44166</v>
      </c>
      <c r="B4" s="85"/>
      <c r="C4" s="85"/>
      <c r="D4" s="86">
        <v>8</v>
      </c>
      <c r="E4" s="10">
        <v>8.5239999999999991</v>
      </c>
      <c r="F4" s="10">
        <v>7.984</v>
      </c>
      <c r="G4" s="10">
        <v>7.867</v>
      </c>
      <c r="H4" s="10">
        <v>7.923</v>
      </c>
      <c r="I4" s="10">
        <v>8.0960000000000001</v>
      </c>
      <c r="J4" s="10">
        <v>7.867</v>
      </c>
      <c r="K4" s="10">
        <v>7.9130000000000003</v>
      </c>
      <c r="L4" s="10">
        <v>8.093</v>
      </c>
      <c r="M4" s="10">
        <v>8.2509999999999994</v>
      </c>
      <c r="N4" s="10">
        <v>8.1980000000000004</v>
      </c>
      <c r="O4" s="10">
        <v>8.0370000000000008</v>
      </c>
      <c r="P4" s="10">
        <v>7.9809999999999999</v>
      </c>
      <c r="Q4" s="10">
        <v>7.867</v>
      </c>
      <c r="R4" s="10">
        <v>7.96</v>
      </c>
      <c r="S4" s="10">
        <v>7.9850000000000003</v>
      </c>
      <c r="T4" s="10">
        <v>8.2880000000000003</v>
      </c>
      <c r="U4" s="10">
        <v>8</v>
      </c>
      <c r="V4" s="10">
        <v>7.867</v>
      </c>
      <c r="W4" s="10">
        <v>8.4570000000000007</v>
      </c>
      <c r="X4" s="10">
        <v>7.9130000000000003</v>
      </c>
      <c r="Y4" s="10">
        <v>8.0719999999999992</v>
      </c>
      <c r="Z4" s="10">
        <v>7.867</v>
      </c>
      <c r="AA4" s="10">
        <v>7.907</v>
      </c>
      <c r="AB4" s="10">
        <v>8.1989999999999998</v>
      </c>
      <c r="AC4" s="10">
        <v>8.1950000000000003</v>
      </c>
      <c r="AD4" s="10">
        <v>7.9180000000000001</v>
      </c>
      <c r="AE4" s="10">
        <v>8.0449999999999999</v>
      </c>
      <c r="AF4" s="10">
        <v>8.7850000000000001</v>
      </c>
      <c r="AG4" s="10">
        <v>8.0540000000000003</v>
      </c>
      <c r="AH4" s="10">
        <v>7.8819999999999997</v>
      </c>
      <c r="AI4" s="4">
        <v>8.7690000000000001</v>
      </c>
      <c r="AJ4" s="4">
        <v>7.9050000000000002</v>
      </c>
      <c r="AK4" s="4">
        <v>8.2989999999999995</v>
      </c>
      <c r="AL4" s="4">
        <v>7.8840000000000003</v>
      </c>
      <c r="AM4" s="4">
        <v>8.2490000000000006</v>
      </c>
      <c r="AN4" s="4"/>
      <c r="AO4" s="4"/>
      <c r="AP4" s="4"/>
      <c r="AQ4" s="4"/>
      <c r="AR4" s="4"/>
      <c r="AS4" s="4"/>
      <c r="AT4" s="4"/>
      <c r="AU4" s="4"/>
      <c r="AV4" s="4"/>
      <c r="AW4" s="4"/>
      <c r="AX4" s="4"/>
      <c r="AY4" s="4"/>
    </row>
    <row r="5" spans="1:54" ht="15" x14ac:dyDescent="0.25">
      <c r="A5" s="84">
        <v>44197</v>
      </c>
      <c r="B5" s="85"/>
      <c r="C5" s="85"/>
      <c r="D5" s="86">
        <v>7.5</v>
      </c>
      <c r="E5" s="10">
        <v>8.3190000000000008</v>
      </c>
      <c r="F5" s="10">
        <v>7.3410000000000002</v>
      </c>
      <c r="G5" s="10">
        <v>7.3070000000000004</v>
      </c>
      <c r="H5" s="10">
        <v>7.633</v>
      </c>
      <c r="I5" s="10">
        <v>8.6020000000000003</v>
      </c>
      <c r="J5" s="10">
        <v>7.61</v>
      </c>
      <c r="K5" s="10">
        <v>7.3179999999999996</v>
      </c>
      <c r="L5" s="10">
        <v>7.3579999999999997</v>
      </c>
      <c r="M5" s="10">
        <v>7.407</v>
      </c>
      <c r="N5" s="10">
        <v>7.75</v>
      </c>
      <c r="O5" s="10">
        <v>7.3579999999999997</v>
      </c>
      <c r="P5" s="10">
        <v>7.3540000000000001</v>
      </c>
      <c r="Q5" s="10">
        <v>7.3070000000000004</v>
      </c>
      <c r="R5" s="10">
        <v>7.5</v>
      </c>
      <c r="S5" s="10">
        <v>7.4550000000000001</v>
      </c>
      <c r="T5" s="10">
        <v>7.6550000000000002</v>
      </c>
      <c r="U5" s="10">
        <v>7.6909999999999998</v>
      </c>
      <c r="V5" s="10">
        <v>7.3239999999999998</v>
      </c>
      <c r="W5" s="10">
        <v>7.7210000000000001</v>
      </c>
      <c r="X5" s="10">
        <v>7.7279999999999998</v>
      </c>
      <c r="Y5" s="10">
        <v>7.532</v>
      </c>
      <c r="Z5" s="10">
        <v>7.3070000000000004</v>
      </c>
      <c r="AA5" s="10">
        <v>7.8040000000000003</v>
      </c>
      <c r="AB5" s="10">
        <v>7.43</v>
      </c>
      <c r="AC5" s="10">
        <v>8.8469999999999995</v>
      </c>
      <c r="AD5" s="10">
        <v>7.7709999999999999</v>
      </c>
      <c r="AE5" s="10">
        <v>7.3650000000000002</v>
      </c>
      <c r="AF5" s="10">
        <v>8.4030000000000005</v>
      </c>
      <c r="AG5" s="10">
        <v>7.3520000000000003</v>
      </c>
      <c r="AH5" s="10">
        <v>7.31</v>
      </c>
      <c r="AI5" s="4">
        <v>8.1270000000000007</v>
      </c>
      <c r="AJ5" s="4">
        <v>7.8890000000000002</v>
      </c>
      <c r="AK5" s="4">
        <v>7.4</v>
      </c>
      <c r="AL5" s="4">
        <v>7.4770000000000003</v>
      </c>
      <c r="AM5" s="4">
        <v>7.7069999999999999</v>
      </c>
      <c r="AN5" s="4"/>
      <c r="AO5" s="4"/>
      <c r="AP5" s="4"/>
      <c r="AQ5" s="4"/>
      <c r="AR5" s="4"/>
      <c r="AS5" s="4"/>
      <c r="AT5" s="4"/>
      <c r="AU5" s="4"/>
      <c r="AV5" s="4"/>
      <c r="AW5" s="4"/>
      <c r="AX5" s="4"/>
      <c r="AY5" s="4"/>
    </row>
    <row r="6" spans="1:54" ht="15" x14ac:dyDescent="0.25">
      <c r="A6" s="84">
        <v>44228</v>
      </c>
      <c r="B6" s="85"/>
      <c r="C6" s="85"/>
      <c r="D6" s="86">
        <v>6.8</v>
      </c>
      <c r="E6" s="10">
        <v>7.2759999999999998</v>
      </c>
      <c r="F6" s="10">
        <v>6.3380000000000001</v>
      </c>
      <c r="G6" s="10">
        <v>6.3620000000000001</v>
      </c>
      <c r="H6" s="10">
        <v>6.4269999999999996</v>
      </c>
      <c r="I6" s="10">
        <v>6.9080000000000004</v>
      </c>
      <c r="J6" s="10">
        <v>7.798</v>
      </c>
      <c r="K6" s="10">
        <v>7.66</v>
      </c>
      <c r="L6" s="10">
        <v>6.3479999999999999</v>
      </c>
      <c r="M6" s="10">
        <v>6.3780000000000001</v>
      </c>
      <c r="N6" s="10">
        <v>6.4790000000000001</v>
      </c>
      <c r="O6" s="10">
        <v>6.7759999999999998</v>
      </c>
      <c r="P6" s="10">
        <v>6.8</v>
      </c>
      <c r="Q6" s="10">
        <v>6.3250000000000002</v>
      </c>
      <c r="R6" s="10">
        <v>6.5170000000000003</v>
      </c>
      <c r="S6" s="10">
        <v>8.7210000000000001</v>
      </c>
      <c r="T6" s="10">
        <v>9.2010000000000005</v>
      </c>
      <c r="U6" s="10">
        <v>6.4980000000000002</v>
      </c>
      <c r="V6" s="10">
        <v>6.3280000000000003</v>
      </c>
      <c r="W6" s="10">
        <v>7.415</v>
      </c>
      <c r="X6" s="10">
        <v>7.6070000000000002</v>
      </c>
      <c r="Y6" s="10">
        <v>6.391</v>
      </c>
      <c r="Z6" s="10">
        <v>6.4509999999999996</v>
      </c>
      <c r="AA6" s="10">
        <v>7.4429999999999996</v>
      </c>
      <c r="AB6" s="10">
        <v>6.3680000000000003</v>
      </c>
      <c r="AC6" s="10">
        <v>8.4120000000000008</v>
      </c>
      <c r="AD6" s="10">
        <v>6.8410000000000002</v>
      </c>
      <c r="AE6" s="10">
        <v>7.617</v>
      </c>
      <c r="AF6" s="10">
        <v>6.7939999999999996</v>
      </c>
      <c r="AG6" s="10">
        <v>7.048</v>
      </c>
      <c r="AH6" s="10">
        <v>6.3259999999999996</v>
      </c>
      <c r="AI6" s="4">
        <v>6.8120000000000003</v>
      </c>
      <c r="AJ6" s="4">
        <v>6.8289999999999997</v>
      </c>
      <c r="AK6" s="4">
        <v>6.3689999999999998</v>
      </c>
      <c r="AL6" s="4">
        <v>7.4530000000000003</v>
      </c>
      <c r="AM6" s="4">
        <v>10.153</v>
      </c>
      <c r="AN6" s="4"/>
      <c r="AO6" s="4"/>
      <c r="AP6" s="4"/>
      <c r="AQ6" s="4"/>
      <c r="AR6" s="4"/>
      <c r="AS6" s="4"/>
      <c r="AT6" s="4"/>
      <c r="AU6" s="4"/>
      <c r="AV6" s="4"/>
      <c r="AW6" s="4"/>
      <c r="AX6" s="4"/>
      <c r="AY6" s="4"/>
    </row>
    <row r="7" spans="1:54" ht="15" x14ac:dyDescent="0.25">
      <c r="A7" s="84">
        <v>44256</v>
      </c>
      <c r="B7" s="85"/>
      <c r="C7" s="85"/>
      <c r="D7" s="86">
        <v>11</v>
      </c>
      <c r="E7" s="10">
        <v>9.2539999999999996</v>
      </c>
      <c r="F7" s="10">
        <v>7.8769999999999998</v>
      </c>
      <c r="G7" s="10">
        <v>9.2690000000000001</v>
      </c>
      <c r="H7" s="10">
        <v>8.673</v>
      </c>
      <c r="I7" s="10">
        <v>11.554</v>
      </c>
      <c r="J7" s="10">
        <v>13.84</v>
      </c>
      <c r="K7" s="10">
        <v>9.8529999999999998</v>
      </c>
      <c r="L7" s="10">
        <v>9.5530000000000008</v>
      </c>
      <c r="M7" s="10">
        <v>15.238</v>
      </c>
      <c r="N7" s="10">
        <v>11.526999999999999</v>
      </c>
      <c r="O7" s="10">
        <v>8.1080000000000005</v>
      </c>
      <c r="P7" s="10">
        <v>11</v>
      </c>
      <c r="Q7" s="10">
        <v>11.614000000000001</v>
      </c>
      <c r="R7" s="10">
        <v>12.471</v>
      </c>
      <c r="S7" s="10">
        <v>17.494</v>
      </c>
      <c r="T7" s="10">
        <v>12.388</v>
      </c>
      <c r="U7" s="10">
        <v>15.013999999999999</v>
      </c>
      <c r="V7" s="10">
        <v>10.097</v>
      </c>
      <c r="W7" s="10">
        <v>10.944000000000001</v>
      </c>
      <c r="X7" s="10">
        <v>10.336</v>
      </c>
      <c r="Y7" s="10">
        <v>10.044</v>
      </c>
      <c r="Z7" s="10">
        <v>8.0530000000000008</v>
      </c>
      <c r="AA7" s="10">
        <v>11.122</v>
      </c>
      <c r="AB7" s="10">
        <v>16.562999999999999</v>
      </c>
      <c r="AC7" s="10">
        <v>12.401999999999999</v>
      </c>
      <c r="AD7" s="10">
        <v>9.7590000000000003</v>
      </c>
      <c r="AE7" s="10">
        <v>15.555</v>
      </c>
      <c r="AF7" s="10">
        <v>8.8719999999999999</v>
      </c>
      <c r="AG7" s="10">
        <v>14.946999999999999</v>
      </c>
      <c r="AH7" s="10">
        <v>6.7210000000000001</v>
      </c>
      <c r="AI7" s="4">
        <v>11.884</v>
      </c>
      <c r="AJ7" s="4">
        <v>13.801</v>
      </c>
      <c r="AK7" s="4">
        <v>9.8710000000000004</v>
      </c>
      <c r="AL7" s="4">
        <v>10.395</v>
      </c>
      <c r="AM7" s="4">
        <v>15.148</v>
      </c>
      <c r="AN7" s="4"/>
      <c r="AO7" s="4"/>
      <c r="AP7" s="4"/>
      <c r="AQ7" s="4"/>
      <c r="AR7" s="4"/>
      <c r="AS7" s="4"/>
      <c r="AT7" s="4"/>
      <c r="AU7" s="4"/>
      <c r="AV7" s="4"/>
      <c r="AW7" s="4"/>
      <c r="AX7" s="4"/>
      <c r="AY7" s="4"/>
    </row>
    <row r="8" spans="1:54" ht="15" x14ac:dyDescent="0.25">
      <c r="A8" s="84">
        <v>44287</v>
      </c>
      <c r="B8" s="85"/>
      <c r="C8" s="85"/>
      <c r="D8" s="86">
        <v>26</v>
      </c>
      <c r="E8" s="10">
        <v>21.167000000000002</v>
      </c>
      <c r="F8" s="10">
        <v>16.978000000000002</v>
      </c>
      <c r="G8" s="10">
        <v>13.157</v>
      </c>
      <c r="H8" s="10">
        <v>19.251999999999999</v>
      </c>
      <c r="I8" s="10">
        <v>44.347999999999999</v>
      </c>
      <c r="J8" s="10">
        <v>27.199000000000002</v>
      </c>
      <c r="K8" s="10">
        <v>27.917000000000002</v>
      </c>
      <c r="L8" s="10">
        <v>20.782</v>
      </c>
      <c r="M8" s="10">
        <v>41.817</v>
      </c>
      <c r="N8" s="10">
        <v>29.015000000000001</v>
      </c>
      <c r="O8" s="10">
        <v>18.18</v>
      </c>
      <c r="P8" s="10">
        <v>29.311</v>
      </c>
      <c r="Q8" s="10">
        <v>49.408000000000001</v>
      </c>
      <c r="R8" s="10">
        <v>26.69</v>
      </c>
      <c r="S8" s="10">
        <v>25.341999999999999</v>
      </c>
      <c r="T8" s="10">
        <v>22.626999999999999</v>
      </c>
      <c r="U8" s="10">
        <v>29.050999999999998</v>
      </c>
      <c r="V8" s="10">
        <v>18.541</v>
      </c>
      <c r="W8" s="10">
        <v>16.012</v>
      </c>
      <c r="X8" s="10">
        <v>31.184000000000001</v>
      </c>
      <c r="Y8" s="10">
        <v>31.056000000000001</v>
      </c>
      <c r="Z8" s="10">
        <v>15.877000000000001</v>
      </c>
      <c r="AA8" s="10">
        <v>18.831</v>
      </c>
      <c r="AB8" s="10">
        <v>47.238</v>
      </c>
      <c r="AC8" s="10">
        <v>40.713000000000001</v>
      </c>
      <c r="AD8" s="10">
        <v>28.347000000000001</v>
      </c>
      <c r="AE8" s="10">
        <v>25.167000000000002</v>
      </c>
      <c r="AF8" s="10">
        <v>29.341999999999999</v>
      </c>
      <c r="AG8" s="10">
        <v>23.591999999999999</v>
      </c>
      <c r="AH8" s="10">
        <v>27.422000000000001</v>
      </c>
      <c r="AI8" s="4">
        <v>24.140999999999998</v>
      </c>
      <c r="AJ8" s="4">
        <v>30.337</v>
      </c>
      <c r="AK8" s="4">
        <v>26</v>
      </c>
      <c r="AL8" s="4">
        <v>18.509</v>
      </c>
      <c r="AM8" s="4">
        <v>15.936999999999999</v>
      </c>
      <c r="AN8" s="4"/>
      <c r="AO8" s="4"/>
      <c r="AP8" s="4"/>
      <c r="AQ8" s="4"/>
      <c r="AR8" s="4"/>
      <c r="AS8" s="4"/>
      <c r="AT8" s="4"/>
      <c r="AU8" s="4"/>
      <c r="AV8" s="4"/>
      <c r="AW8" s="4"/>
      <c r="AX8" s="4"/>
      <c r="AY8" s="4"/>
    </row>
    <row r="9" spans="1:54" ht="15" x14ac:dyDescent="0.25">
      <c r="A9" s="84">
        <v>44317</v>
      </c>
      <c r="B9" s="85"/>
      <c r="C9" s="85"/>
      <c r="D9" s="86">
        <v>85</v>
      </c>
      <c r="E9" s="10">
        <v>53.43</v>
      </c>
      <c r="F9" s="10">
        <v>90.741</v>
      </c>
      <c r="G9" s="10">
        <v>54.414000000000001</v>
      </c>
      <c r="H9" s="10">
        <v>137.41300000000001</v>
      </c>
      <c r="I9" s="10">
        <v>149.517</v>
      </c>
      <c r="J9" s="10">
        <v>87.171000000000006</v>
      </c>
      <c r="K9" s="10">
        <v>81.986000000000004</v>
      </c>
      <c r="L9" s="10">
        <v>48.884</v>
      </c>
      <c r="M9" s="10">
        <v>76.024000000000001</v>
      </c>
      <c r="N9" s="10">
        <v>70.602000000000004</v>
      </c>
      <c r="O9" s="10">
        <v>49.518000000000001</v>
      </c>
      <c r="P9" s="10">
        <v>72.058000000000007</v>
      </c>
      <c r="Q9" s="10">
        <v>192.68899999999999</v>
      </c>
      <c r="R9" s="10">
        <v>104.089</v>
      </c>
      <c r="S9" s="10">
        <v>95.941999999999993</v>
      </c>
      <c r="T9" s="10">
        <v>107.63200000000001</v>
      </c>
      <c r="U9" s="10">
        <v>124.151</v>
      </c>
      <c r="V9" s="10">
        <v>66.114999999999995</v>
      </c>
      <c r="W9" s="10">
        <v>82.927000000000007</v>
      </c>
      <c r="X9" s="10">
        <v>101.43600000000001</v>
      </c>
      <c r="Y9" s="10">
        <v>139.81700000000001</v>
      </c>
      <c r="Z9" s="10">
        <v>29.632000000000001</v>
      </c>
      <c r="AA9" s="10">
        <v>55.473999999999997</v>
      </c>
      <c r="AB9" s="10">
        <v>112.14100000000001</v>
      </c>
      <c r="AC9" s="10">
        <v>145.85599999999999</v>
      </c>
      <c r="AD9" s="10">
        <v>85</v>
      </c>
      <c r="AE9" s="10">
        <v>90.320999999999998</v>
      </c>
      <c r="AF9" s="10">
        <v>128.05000000000001</v>
      </c>
      <c r="AG9" s="10">
        <v>149.87700000000001</v>
      </c>
      <c r="AH9" s="10">
        <v>71.477999999999994</v>
      </c>
      <c r="AI9" s="4">
        <v>94.375</v>
      </c>
      <c r="AJ9" s="4">
        <v>59.404000000000003</v>
      </c>
      <c r="AK9" s="4">
        <v>58.795999999999999</v>
      </c>
      <c r="AL9" s="4">
        <v>67.147000000000006</v>
      </c>
      <c r="AM9" s="4">
        <v>55.177999999999997</v>
      </c>
      <c r="AN9" s="4"/>
      <c r="AO9" s="4"/>
      <c r="AP9" s="4"/>
      <c r="AQ9" s="4"/>
      <c r="AR9" s="4"/>
      <c r="AS9" s="4"/>
      <c r="AT9" s="4"/>
      <c r="AU9" s="4"/>
      <c r="AV9" s="4"/>
      <c r="AW9" s="4"/>
      <c r="AX9" s="4"/>
      <c r="AY9" s="4"/>
    </row>
    <row r="10" spans="1:54" ht="15" x14ac:dyDescent="0.25">
      <c r="A10" s="84">
        <v>44348</v>
      </c>
      <c r="B10" s="85"/>
      <c r="C10" s="85"/>
      <c r="D10" s="86">
        <v>95</v>
      </c>
      <c r="E10" s="10">
        <v>74.402000000000001</v>
      </c>
      <c r="F10" s="10">
        <v>142.953</v>
      </c>
      <c r="G10" s="10">
        <v>123.131</v>
      </c>
      <c r="H10" s="10">
        <v>167.60599999999999</v>
      </c>
      <c r="I10" s="10">
        <v>171.197</v>
      </c>
      <c r="J10" s="10">
        <v>103.395</v>
      </c>
      <c r="K10" s="10">
        <v>87.397000000000006</v>
      </c>
      <c r="L10" s="10">
        <v>85.864000000000004</v>
      </c>
      <c r="M10" s="10">
        <v>56.735999999999997</v>
      </c>
      <c r="N10" s="10">
        <v>95.718999999999994</v>
      </c>
      <c r="O10" s="10">
        <v>96.78</v>
      </c>
      <c r="P10" s="10">
        <v>65.765000000000001</v>
      </c>
      <c r="Q10" s="10">
        <v>180.672</v>
      </c>
      <c r="R10" s="10">
        <v>86.025000000000006</v>
      </c>
      <c r="S10" s="10">
        <v>159.32400000000001</v>
      </c>
      <c r="T10" s="10">
        <v>82.162000000000006</v>
      </c>
      <c r="U10" s="10">
        <v>149.77199999999999</v>
      </c>
      <c r="V10" s="10">
        <v>68.427000000000007</v>
      </c>
      <c r="W10" s="10">
        <v>120.765</v>
      </c>
      <c r="X10" s="10">
        <v>72.947999999999993</v>
      </c>
      <c r="Y10" s="10">
        <v>78.012</v>
      </c>
      <c r="Z10" s="10">
        <v>14.971</v>
      </c>
      <c r="AA10" s="10">
        <v>48.344999999999999</v>
      </c>
      <c r="AB10" s="10">
        <v>66.894999999999996</v>
      </c>
      <c r="AC10" s="10">
        <v>120.696</v>
      </c>
      <c r="AD10" s="10">
        <v>65.968999999999994</v>
      </c>
      <c r="AE10" s="10">
        <v>79.866</v>
      </c>
      <c r="AF10" s="10">
        <v>189.05</v>
      </c>
      <c r="AG10" s="10">
        <v>109.505</v>
      </c>
      <c r="AH10" s="10">
        <v>103.035</v>
      </c>
      <c r="AI10" s="4">
        <v>175.459</v>
      </c>
      <c r="AJ10" s="4">
        <v>31.446999999999999</v>
      </c>
      <c r="AK10" s="4">
        <v>52.691000000000003</v>
      </c>
      <c r="AL10" s="4">
        <v>95</v>
      </c>
      <c r="AM10" s="4">
        <v>149.613</v>
      </c>
      <c r="AN10" s="4"/>
      <c r="AO10" s="4"/>
      <c r="AP10" s="4"/>
      <c r="AQ10" s="4"/>
      <c r="AR10" s="4"/>
      <c r="AS10" s="4"/>
      <c r="AT10" s="4"/>
      <c r="AU10" s="4"/>
      <c r="AV10" s="4"/>
      <c r="AW10" s="4"/>
      <c r="AX10" s="4"/>
      <c r="AY10" s="4"/>
    </row>
    <row r="11" spans="1:54" ht="15" x14ac:dyDescent="0.25">
      <c r="A11" s="84">
        <v>44378</v>
      </c>
      <c r="B11" s="85"/>
      <c r="C11" s="85"/>
      <c r="D11" s="86">
        <v>42</v>
      </c>
      <c r="E11" s="10">
        <v>44.435000000000002</v>
      </c>
      <c r="F11" s="10">
        <v>99.653000000000006</v>
      </c>
      <c r="G11" s="10">
        <v>92.873000000000005</v>
      </c>
      <c r="H11" s="10">
        <v>87.936999999999998</v>
      </c>
      <c r="I11" s="10">
        <v>68.632999999999996</v>
      </c>
      <c r="J11" s="10">
        <v>76.995999999999995</v>
      </c>
      <c r="K11" s="10">
        <v>42</v>
      </c>
      <c r="L11" s="10">
        <v>37.194000000000003</v>
      </c>
      <c r="M11" s="10">
        <v>28.116</v>
      </c>
      <c r="N11" s="10">
        <v>55.140999999999998</v>
      </c>
      <c r="O11" s="10">
        <v>64.724999999999994</v>
      </c>
      <c r="P11" s="10">
        <v>32.104999999999997</v>
      </c>
      <c r="Q11" s="10">
        <v>75.375</v>
      </c>
      <c r="R11" s="10">
        <v>29.388999999999999</v>
      </c>
      <c r="S11" s="10">
        <v>133.69</v>
      </c>
      <c r="T11" s="10">
        <v>36.444000000000003</v>
      </c>
      <c r="U11" s="10">
        <v>49.273000000000003</v>
      </c>
      <c r="V11" s="10">
        <v>41.844000000000001</v>
      </c>
      <c r="W11" s="10">
        <v>94.251999999999995</v>
      </c>
      <c r="X11" s="10">
        <v>23.864999999999998</v>
      </c>
      <c r="Y11" s="10">
        <v>29.009</v>
      </c>
      <c r="Z11" s="10">
        <v>8.25</v>
      </c>
      <c r="AA11" s="10">
        <v>18.113</v>
      </c>
      <c r="AB11" s="10">
        <v>29.125</v>
      </c>
      <c r="AC11" s="10">
        <v>53.594999999999999</v>
      </c>
      <c r="AD11" s="10">
        <v>33.124000000000002</v>
      </c>
      <c r="AE11" s="10">
        <v>37.012</v>
      </c>
      <c r="AF11" s="10">
        <v>67.412000000000006</v>
      </c>
      <c r="AG11" s="10">
        <v>45.759</v>
      </c>
      <c r="AH11" s="10">
        <v>40.351999999999997</v>
      </c>
      <c r="AI11" s="4">
        <v>89.174999999999997</v>
      </c>
      <c r="AJ11" s="4">
        <v>14.409000000000001</v>
      </c>
      <c r="AK11" s="4">
        <v>24.5</v>
      </c>
      <c r="AL11" s="4">
        <v>32.061</v>
      </c>
      <c r="AM11" s="4">
        <v>60.954999999999998</v>
      </c>
      <c r="AN11" s="4"/>
      <c r="AO11" s="4"/>
      <c r="AP11" s="4"/>
      <c r="AQ11" s="4"/>
      <c r="AR11" s="4"/>
      <c r="AS11" s="4"/>
      <c r="AT11" s="4"/>
      <c r="AU11" s="4"/>
      <c r="AV11" s="4"/>
      <c r="AW11" s="4"/>
      <c r="AX11" s="4"/>
      <c r="AY11" s="4"/>
    </row>
    <row r="12" spans="1:54" ht="15" x14ac:dyDescent="0.25">
      <c r="A12" s="84">
        <v>44409</v>
      </c>
      <c r="B12" s="85"/>
      <c r="C12" s="85"/>
      <c r="D12" s="86">
        <v>26</v>
      </c>
      <c r="E12" s="10">
        <v>23.241</v>
      </c>
      <c r="F12" s="10">
        <v>73.727999999999994</v>
      </c>
      <c r="G12" s="10">
        <v>32.101999999999997</v>
      </c>
      <c r="H12" s="10">
        <v>58.408000000000001</v>
      </c>
      <c r="I12" s="10">
        <v>30.602</v>
      </c>
      <c r="J12" s="10">
        <v>30.648</v>
      </c>
      <c r="K12" s="10">
        <v>30.574000000000002</v>
      </c>
      <c r="L12" s="10">
        <v>25.771000000000001</v>
      </c>
      <c r="M12" s="10">
        <v>23.468</v>
      </c>
      <c r="N12" s="10">
        <v>31.963000000000001</v>
      </c>
      <c r="O12" s="10">
        <v>23.036999999999999</v>
      </c>
      <c r="P12" s="10">
        <v>24.506</v>
      </c>
      <c r="Q12" s="10">
        <v>39.070999999999998</v>
      </c>
      <c r="R12" s="10">
        <v>15.731</v>
      </c>
      <c r="S12" s="10">
        <v>45.844000000000001</v>
      </c>
      <c r="T12" s="10">
        <v>17.959</v>
      </c>
      <c r="U12" s="10">
        <v>51.238999999999997</v>
      </c>
      <c r="V12" s="10">
        <v>18.623000000000001</v>
      </c>
      <c r="W12" s="10">
        <v>79.664000000000001</v>
      </c>
      <c r="X12" s="10">
        <v>18.030999999999999</v>
      </c>
      <c r="Y12" s="10">
        <v>28.305</v>
      </c>
      <c r="Z12" s="10">
        <v>6.4960000000000004</v>
      </c>
      <c r="AA12" s="10">
        <v>14.199</v>
      </c>
      <c r="AB12" s="10">
        <v>17.472000000000001</v>
      </c>
      <c r="AC12" s="10">
        <v>31.542000000000002</v>
      </c>
      <c r="AD12" s="10">
        <v>24.957000000000001</v>
      </c>
      <c r="AE12" s="10">
        <v>31.629000000000001</v>
      </c>
      <c r="AF12" s="10">
        <v>29.923999999999999</v>
      </c>
      <c r="AG12" s="10">
        <v>20.036999999999999</v>
      </c>
      <c r="AH12" s="10">
        <v>30.731999999999999</v>
      </c>
      <c r="AI12" s="4">
        <v>29.335999999999999</v>
      </c>
      <c r="AJ12" s="4">
        <v>10.683999999999999</v>
      </c>
      <c r="AK12" s="4">
        <v>26</v>
      </c>
      <c r="AL12" s="4">
        <v>20.058</v>
      </c>
      <c r="AM12" s="4">
        <v>25.084</v>
      </c>
      <c r="AN12" s="4"/>
      <c r="AO12" s="4"/>
      <c r="AP12" s="4"/>
      <c r="AQ12" s="4"/>
      <c r="AR12" s="4"/>
      <c r="AS12" s="4"/>
      <c r="AT12" s="4"/>
      <c r="AU12" s="4"/>
      <c r="AV12" s="4"/>
      <c r="AW12" s="4"/>
      <c r="AX12" s="4"/>
      <c r="AY12" s="4"/>
    </row>
    <row r="13" spans="1:54" ht="15" x14ac:dyDescent="0.25">
      <c r="A13" s="84">
        <v>44440</v>
      </c>
      <c r="B13" s="85"/>
      <c r="C13" s="85"/>
      <c r="D13" s="86">
        <v>23</v>
      </c>
      <c r="E13" s="10">
        <v>14.602</v>
      </c>
      <c r="F13" s="10">
        <v>77.573999999999998</v>
      </c>
      <c r="G13" s="10">
        <v>18.805</v>
      </c>
      <c r="H13" s="10">
        <v>37.701000000000001</v>
      </c>
      <c r="I13" s="10">
        <v>46.814</v>
      </c>
      <c r="J13" s="10">
        <v>43.776000000000003</v>
      </c>
      <c r="K13" s="10">
        <v>22.638000000000002</v>
      </c>
      <c r="L13" s="10">
        <v>22.530999999999999</v>
      </c>
      <c r="M13" s="10">
        <v>16.492999999999999</v>
      </c>
      <c r="N13" s="10">
        <v>22.914000000000001</v>
      </c>
      <c r="O13" s="10">
        <v>41.813000000000002</v>
      </c>
      <c r="P13" s="10">
        <v>19.126000000000001</v>
      </c>
      <c r="Q13" s="10">
        <v>41.94</v>
      </c>
      <c r="R13" s="10">
        <v>27.472000000000001</v>
      </c>
      <c r="S13" s="10">
        <v>29.803999999999998</v>
      </c>
      <c r="T13" s="10">
        <v>18.361999999999998</v>
      </c>
      <c r="U13" s="10">
        <v>57.185000000000002</v>
      </c>
      <c r="V13" s="10">
        <v>17.277999999999999</v>
      </c>
      <c r="W13" s="10">
        <v>60.412999999999997</v>
      </c>
      <c r="X13" s="10">
        <v>19.190999999999999</v>
      </c>
      <c r="Y13" s="10">
        <v>16.792999999999999</v>
      </c>
      <c r="Z13" s="10">
        <v>18.952000000000002</v>
      </c>
      <c r="AA13" s="10">
        <v>26.686</v>
      </c>
      <c r="AB13" s="10">
        <v>30.472999999999999</v>
      </c>
      <c r="AC13" s="10">
        <v>20.637</v>
      </c>
      <c r="AD13" s="10">
        <v>23.702999999999999</v>
      </c>
      <c r="AE13" s="10">
        <v>35.969000000000001</v>
      </c>
      <c r="AF13" s="10">
        <v>36.735999999999997</v>
      </c>
      <c r="AG13" s="10">
        <v>16.459</v>
      </c>
      <c r="AH13" s="10">
        <v>17.844000000000001</v>
      </c>
      <c r="AI13" s="4">
        <v>23</v>
      </c>
      <c r="AJ13" s="4">
        <v>9.3789999999999996</v>
      </c>
      <c r="AK13" s="4">
        <v>46.183</v>
      </c>
      <c r="AL13" s="4">
        <v>29.957000000000001</v>
      </c>
      <c r="AM13" s="4">
        <v>18.533999999999999</v>
      </c>
      <c r="AN13" s="4"/>
      <c r="AO13" s="4"/>
      <c r="AP13" s="4"/>
      <c r="AQ13" s="4"/>
      <c r="AR13" s="4"/>
      <c r="AS13" s="4"/>
      <c r="AT13" s="4"/>
      <c r="AU13" s="4"/>
      <c r="AV13" s="4"/>
      <c r="AW13" s="4"/>
      <c r="AX13" s="4"/>
      <c r="AY13" s="4"/>
    </row>
    <row r="14" spans="1:54" ht="15" x14ac:dyDescent="0.25">
      <c r="A14" s="84">
        <v>44470</v>
      </c>
      <c r="B14" s="85"/>
      <c r="C14" s="85"/>
      <c r="D14" s="86">
        <v>19.82</v>
      </c>
      <c r="E14" s="10">
        <v>21.324000000000002</v>
      </c>
      <c r="F14" s="10">
        <v>32.896999999999998</v>
      </c>
      <c r="G14" s="10">
        <v>18.465</v>
      </c>
      <c r="H14" s="10">
        <v>25.138000000000002</v>
      </c>
      <c r="I14" s="10">
        <v>41.21</v>
      </c>
      <c r="J14" s="10">
        <v>36.603000000000002</v>
      </c>
      <c r="K14" s="10">
        <v>12.407</v>
      </c>
      <c r="L14" s="10">
        <v>17.806000000000001</v>
      </c>
      <c r="M14" s="10">
        <v>16.186</v>
      </c>
      <c r="N14" s="10">
        <v>26.402000000000001</v>
      </c>
      <c r="O14" s="10">
        <v>16.161000000000001</v>
      </c>
      <c r="P14" s="10">
        <v>10.725</v>
      </c>
      <c r="Q14" s="10">
        <v>21.763000000000002</v>
      </c>
      <c r="R14" s="10">
        <v>16.806999999999999</v>
      </c>
      <c r="S14" s="10">
        <v>23.166</v>
      </c>
      <c r="T14" s="10">
        <v>22.603000000000002</v>
      </c>
      <c r="U14" s="10">
        <v>41.628999999999998</v>
      </c>
      <c r="V14" s="10">
        <v>13.406000000000001</v>
      </c>
      <c r="W14" s="10">
        <v>20.245000000000001</v>
      </c>
      <c r="X14" s="10">
        <v>16.585999999999999</v>
      </c>
      <c r="Y14" s="10">
        <v>11.75</v>
      </c>
      <c r="Z14" s="10">
        <v>13.022</v>
      </c>
      <c r="AA14" s="10">
        <v>12.731</v>
      </c>
      <c r="AB14" s="10">
        <v>25.236000000000001</v>
      </c>
      <c r="AC14" s="10">
        <v>27.187999999999999</v>
      </c>
      <c r="AD14" s="10">
        <v>62.279000000000003</v>
      </c>
      <c r="AE14" s="10">
        <v>34.521000000000001</v>
      </c>
      <c r="AF14" s="10">
        <v>18.977</v>
      </c>
      <c r="AG14" s="10">
        <v>13.457000000000001</v>
      </c>
      <c r="AH14" s="10">
        <v>17.815000000000001</v>
      </c>
      <c r="AI14" s="4">
        <v>23.96</v>
      </c>
      <c r="AJ14" s="4">
        <v>7.2469999999999999</v>
      </c>
      <c r="AK14" s="4">
        <v>28.391999999999999</v>
      </c>
      <c r="AL14" s="4">
        <v>34.091000000000001</v>
      </c>
      <c r="AM14" s="4">
        <v>11.172000000000001</v>
      </c>
      <c r="AN14" s="4"/>
      <c r="AO14" s="4"/>
      <c r="AP14" s="4"/>
      <c r="AQ14" s="4"/>
      <c r="AR14" s="4"/>
      <c r="AS14" s="4"/>
      <c r="AT14" s="4"/>
      <c r="AU14" s="4"/>
      <c r="AV14" s="4"/>
      <c r="AW14" s="4"/>
      <c r="AX14" s="4"/>
      <c r="AY14" s="4"/>
    </row>
    <row r="15" spans="1:54" ht="15" x14ac:dyDescent="0.25">
      <c r="A15" s="84">
        <v>44501</v>
      </c>
      <c r="B15" s="85"/>
      <c r="C15" s="85"/>
      <c r="D15" s="86">
        <v>16.5</v>
      </c>
      <c r="E15" s="10">
        <v>12.292</v>
      </c>
      <c r="F15" s="10">
        <v>19.681999999999999</v>
      </c>
      <c r="G15" s="10">
        <v>11.592000000000001</v>
      </c>
      <c r="H15" s="10">
        <v>18.238</v>
      </c>
      <c r="I15" s="10">
        <v>22.873000000000001</v>
      </c>
      <c r="J15" s="10">
        <v>23.687999999999999</v>
      </c>
      <c r="K15" s="10">
        <v>15.759</v>
      </c>
      <c r="L15" s="10">
        <v>11.148</v>
      </c>
      <c r="M15" s="10">
        <v>10.807</v>
      </c>
      <c r="N15" s="10">
        <v>18.954999999999998</v>
      </c>
      <c r="O15" s="10">
        <v>12.537000000000001</v>
      </c>
      <c r="P15" s="10">
        <v>9.1890000000000001</v>
      </c>
      <c r="Q15" s="10">
        <v>16.959</v>
      </c>
      <c r="R15" s="10">
        <v>14.042999999999999</v>
      </c>
      <c r="S15" s="10">
        <v>14.946</v>
      </c>
      <c r="T15" s="10">
        <v>15.081</v>
      </c>
      <c r="U15" s="10">
        <v>20.609000000000002</v>
      </c>
      <c r="V15" s="10">
        <v>15.412000000000001</v>
      </c>
      <c r="W15" s="10">
        <v>13.269</v>
      </c>
      <c r="X15" s="10">
        <v>13.756</v>
      </c>
      <c r="Y15" s="10">
        <v>10.679</v>
      </c>
      <c r="Z15" s="10">
        <v>8.1820000000000004</v>
      </c>
      <c r="AA15" s="10">
        <v>8.4930000000000003</v>
      </c>
      <c r="AB15" s="10">
        <v>18.977</v>
      </c>
      <c r="AC15" s="10">
        <v>16.859000000000002</v>
      </c>
      <c r="AD15" s="10">
        <v>22.350999999999999</v>
      </c>
      <c r="AE15" s="10">
        <v>16.280999999999999</v>
      </c>
      <c r="AF15" s="10">
        <v>15.513999999999999</v>
      </c>
      <c r="AG15" s="10">
        <v>11.726000000000001</v>
      </c>
      <c r="AH15" s="10">
        <v>13.499000000000001</v>
      </c>
      <c r="AI15" s="4">
        <v>17.538</v>
      </c>
      <c r="AJ15" s="4">
        <v>6.4470000000000001</v>
      </c>
      <c r="AK15" s="4">
        <v>14.962</v>
      </c>
      <c r="AL15" s="4">
        <v>18.207999999999998</v>
      </c>
      <c r="AM15" s="4">
        <v>9.8460000000000001</v>
      </c>
      <c r="AN15" s="4"/>
      <c r="AO15" s="4"/>
      <c r="AP15" s="4"/>
      <c r="AQ15" s="4"/>
      <c r="AR15" s="4"/>
      <c r="AS15" s="4"/>
      <c r="AT15" s="4"/>
      <c r="AU15" s="4"/>
      <c r="AV15" s="4"/>
      <c r="AW15" s="4"/>
      <c r="AX15" s="4"/>
      <c r="AY15" s="4"/>
    </row>
    <row r="16" spans="1:54" ht="15" x14ac:dyDescent="0.25">
      <c r="A16" s="84">
        <v>44531</v>
      </c>
      <c r="B16" s="85"/>
      <c r="C16" s="85"/>
      <c r="D16" s="86">
        <v>15.6</v>
      </c>
      <c r="E16" s="10">
        <v>9.0719999999999992</v>
      </c>
      <c r="F16" s="10">
        <v>15.98</v>
      </c>
      <c r="G16" s="10">
        <v>10.590999999999999</v>
      </c>
      <c r="H16" s="10">
        <v>15.205</v>
      </c>
      <c r="I16" s="10">
        <v>17.343</v>
      </c>
      <c r="J16" s="10">
        <v>16.027000000000001</v>
      </c>
      <c r="K16" s="10">
        <v>11.567</v>
      </c>
      <c r="L16" s="10">
        <v>9.09</v>
      </c>
      <c r="M16" s="10">
        <v>9.157</v>
      </c>
      <c r="N16" s="10">
        <v>13.013999999999999</v>
      </c>
      <c r="O16" s="10">
        <v>10.932</v>
      </c>
      <c r="P16" s="10">
        <v>8.3729999999999993</v>
      </c>
      <c r="Q16" s="10">
        <v>15.487</v>
      </c>
      <c r="R16" s="10">
        <v>11.779</v>
      </c>
      <c r="S16" s="10">
        <v>13.628</v>
      </c>
      <c r="T16" s="10">
        <v>13.07</v>
      </c>
      <c r="U16" s="10">
        <v>14.819000000000001</v>
      </c>
      <c r="V16" s="10">
        <v>13.669</v>
      </c>
      <c r="W16" s="10">
        <v>11.728</v>
      </c>
      <c r="X16" s="10">
        <v>10.760999999999999</v>
      </c>
      <c r="Y16" s="10">
        <v>9.6969999999999992</v>
      </c>
      <c r="Z16" s="10">
        <v>7.0309999999999997</v>
      </c>
      <c r="AA16" s="10">
        <v>8.0359999999999996</v>
      </c>
      <c r="AB16" s="10">
        <v>13.327999999999999</v>
      </c>
      <c r="AC16" s="10">
        <v>13.316000000000001</v>
      </c>
      <c r="AD16" s="10">
        <v>12.858000000000001</v>
      </c>
      <c r="AE16" s="10">
        <v>12.827</v>
      </c>
      <c r="AF16" s="10">
        <v>13.802</v>
      </c>
      <c r="AG16" s="10">
        <v>10.106999999999999</v>
      </c>
      <c r="AH16" s="10">
        <v>11.308</v>
      </c>
      <c r="AI16" s="4">
        <v>14.005000000000001</v>
      </c>
      <c r="AJ16" s="4">
        <v>6.1619999999999999</v>
      </c>
      <c r="AK16" s="4">
        <v>11.25</v>
      </c>
      <c r="AL16" s="4">
        <v>11.523</v>
      </c>
      <c r="AM16" s="4">
        <v>10.105</v>
      </c>
      <c r="AN16" s="4"/>
      <c r="AO16" s="4"/>
      <c r="AP16" s="4"/>
      <c r="AQ16" s="4"/>
      <c r="AR16" s="4"/>
      <c r="AS16" s="4"/>
      <c r="AT16" s="4"/>
      <c r="AU16" s="4"/>
      <c r="AV16" s="4"/>
      <c r="AW16" s="4"/>
      <c r="AX16" s="4"/>
      <c r="AY16" s="4"/>
    </row>
    <row r="17" spans="1:51" ht="15" x14ac:dyDescent="0.25">
      <c r="A17" s="84">
        <v>44562</v>
      </c>
      <c r="B17" s="85"/>
      <c r="C17" s="85"/>
      <c r="D17" s="86">
        <v>14.1</v>
      </c>
      <c r="E17" s="10">
        <v>7.6539999999999999</v>
      </c>
      <c r="F17" s="10">
        <v>13.242000000000001</v>
      </c>
      <c r="G17" s="10">
        <v>9.9600000000000009</v>
      </c>
      <c r="H17" s="10">
        <v>14.228</v>
      </c>
      <c r="I17" s="10">
        <v>14.853999999999999</v>
      </c>
      <c r="J17" s="10">
        <v>12.223000000000001</v>
      </c>
      <c r="K17" s="10">
        <v>9.6300000000000008</v>
      </c>
      <c r="L17" s="10">
        <v>7.8689999999999998</v>
      </c>
      <c r="M17" s="10">
        <v>8.1999999999999993</v>
      </c>
      <c r="N17" s="10">
        <v>10.233000000000001</v>
      </c>
      <c r="O17" s="10">
        <v>9.2560000000000002</v>
      </c>
      <c r="P17" s="10">
        <v>7.548</v>
      </c>
      <c r="Q17" s="10">
        <v>14.121</v>
      </c>
      <c r="R17" s="10">
        <v>10.144</v>
      </c>
      <c r="S17" s="10">
        <v>12.238</v>
      </c>
      <c r="T17" s="10">
        <v>10.468999999999999</v>
      </c>
      <c r="U17" s="10">
        <v>12.744999999999999</v>
      </c>
      <c r="V17" s="10">
        <v>10.138999999999999</v>
      </c>
      <c r="W17" s="10">
        <v>10.644</v>
      </c>
      <c r="X17" s="10">
        <v>9.4290000000000003</v>
      </c>
      <c r="Y17" s="10">
        <v>8.89</v>
      </c>
      <c r="Z17" s="10">
        <v>6.4749999999999996</v>
      </c>
      <c r="AA17" s="10">
        <v>7.0510000000000002</v>
      </c>
      <c r="AB17" s="10">
        <v>13.973000000000001</v>
      </c>
      <c r="AC17" s="10">
        <v>12.099</v>
      </c>
      <c r="AD17" s="10">
        <v>10.253</v>
      </c>
      <c r="AE17" s="10">
        <v>10.603</v>
      </c>
      <c r="AF17" s="10">
        <v>12.162000000000001</v>
      </c>
      <c r="AG17" s="10">
        <v>9.1630000000000003</v>
      </c>
      <c r="AH17" s="10">
        <v>10.361000000000001</v>
      </c>
      <c r="AI17" s="4">
        <v>12.689</v>
      </c>
      <c r="AJ17" s="4">
        <v>5.7009999999999996</v>
      </c>
      <c r="AK17" s="4">
        <v>9.3670000000000009</v>
      </c>
      <c r="AL17" s="4">
        <v>9.7539999999999996</v>
      </c>
      <c r="AM17" s="4">
        <v>9.6189999999999998</v>
      </c>
      <c r="AN17" s="4"/>
      <c r="AO17" s="4"/>
      <c r="AP17" s="4"/>
      <c r="AQ17" s="4"/>
      <c r="AR17" s="4"/>
      <c r="AS17" s="4"/>
      <c r="AT17" s="4"/>
      <c r="AU17" s="4"/>
      <c r="AV17" s="4"/>
      <c r="AW17" s="4"/>
      <c r="AX17" s="4"/>
      <c r="AY17" s="4"/>
    </row>
    <row r="18" spans="1:51" ht="15" x14ac:dyDescent="0.25">
      <c r="A18" s="84">
        <v>44593</v>
      </c>
      <c r="B18" s="85"/>
      <c r="C18" s="85"/>
      <c r="D18" s="86">
        <v>12.6</v>
      </c>
      <c r="E18" s="10">
        <v>6.3049999999999997</v>
      </c>
      <c r="F18" s="10">
        <v>10.835000000000001</v>
      </c>
      <c r="G18" s="10">
        <v>8.1449999999999996</v>
      </c>
      <c r="H18" s="10">
        <v>10.984</v>
      </c>
      <c r="I18" s="10">
        <v>14.298999999999999</v>
      </c>
      <c r="J18" s="10">
        <v>15.805999999999999</v>
      </c>
      <c r="K18" s="10">
        <v>7.9269999999999996</v>
      </c>
      <c r="L18" s="10">
        <v>6.4550000000000001</v>
      </c>
      <c r="M18" s="10">
        <v>6.8209999999999997</v>
      </c>
      <c r="N18" s="10">
        <v>9.0660000000000007</v>
      </c>
      <c r="O18" s="10">
        <v>7.8680000000000003</v>
      </c>
      <c r="P18" s="10">
        <v>6.3019999999999996</v>
      </c>
      <c r="Q18" s="10">
        <v>11.923999999999999</v>
      </c>
      <c r="R18" s="10">
        <v>10.694000000000001</v>
      </c>
      <c r="S18" s="10">
        <v>13.138999999999999</v>
      </c>
      <c r="T18" s="10">
        <v>8.2509999999999994</v>
      </c>
      <c r="U18" s="10">
        <v>10.551</v>
      </c>
      <c r="V18" s="10">
        <v>9.3019999999999996</v>
      </c>
      <c r="W18" s="10">
        <v>9.4939999999999998</v>
      </c>
      <c r="X18" s="10">
        <v>7.601</v>
      </c>
      <c r="Y18" s="10">
        <v>7.49</v>
      </c>
      <c r="Z18" s="10">
        <v>6.2439999999999998</v>
      </c>
      <c r="AA18" s="10">
        <v>5.76</v>
      </c>
      <c r="AB18" s="10">
        <v>11.768000000000001</v>
      </c>
      <c r="AC18" s="10">
        <v>10.362</v>
      </c>
      <c r="AD18" s="10">
        <v>10.260999999999999</v>
      </c>
      <c r="AE18" s="10">
        <v>8.1349999999999998</v>
      </c>
      <c r="AF18" s="10">
        <v>11.05</v>
      </c>
      <c r="AG18" s="10">
        <v>7.65</v>
      </c>
      <c r="AH18" s="10">
        <v>8.2520000000000007</v>
      </c>
      <c r="AI18" s="4">
        <v>10.114000000000001</v>
      </c>
      <c r="AJ18" s="4">
        <v>4.7839999999999998</v>
      </c>
      <c r="AK18" s="4">
        <v>9.3829999999999991</v>
      </c>
      <c r="AL18" s="4">
        <v>12.151999999999999</v>
      </c>
      <c r="AM18" s="4">
        <v>7.968</v>
      </c>
      <c r="AN18" s="4"/>
      <c r="AO18" s="4"/>
      <c r="AP18" s="4"/>
      <c r="AQ18" s="4"/>
      <c r="AR18" s="4"/>
      <c r="AS18" s="4"/>
      <c r="AT18" s="4"/>
      <c r="AU18" s="4"/>
      <c r="AV18" s="4"/>
      <c r="AW18" s="4"/>
      <c r="AX18" s="4"/>
      <c r="AY18" s="4"/>
    </row>
    <row r="19" spans="1:51" ht="15" x14ac:dyDescent="0.25">
      <c r="A19" s="84">
        <v>44621</v>
      </c>
      <c r="B19" s="85"/>
      <c r="C19" s="85"/>
      <c r="D19" s="86">
        <v>23.1</v>
      </c>
      <c r="E19" s="10">
        <v>8.327</v>
      </c>
      <c r="F19" s="10">
        <v>14.702999999999999</v>
      </c>
      <c r="G19" s="10">
        <v>11.163</v>
      </c>
      <c r="H19" s="10">
        <v>21.63</v>
      </c>
      <c r="I19" s="10">
        <v>32.14</v>
      </c>
      <c r="J19" s="10">
        <v>25.800999999999998</v>
      </c>
      <c r="K19" s="10">
        <v>12.69</v>
      </c>
      <c r="L19" s="10">
        <v>16.431000000000001</v>
      </c>
      <c r="M19" s="10">
        <v>12.04</v>
      </c>
      <c r="N19" s="10">
        <v>10.631</v>
      </c>
      <c r="O19" s="10">
        <v>13.8</v>
      </c>
      <c r="P19" s="10">
        <v>12.135999999999999</v>
      </c>
      <c r="Q19" s="10">
        <v>21.39</v>
      </c>
      <c r="R19" s="10">
        <v>30.827999999999999</v>
      </c>
      <c r="S19" s="10">
        <v>17.273</v>
      </c>
      <c r="T19" s="10">
        <v>29.286999999999999</v>
      </c>
      <c r="U19" s="10">
        <v>18.603000000000002</v>
      </c>
      <c r="V19" s="10">
        <v>14.869</v>
      </c>
      <c r="W19" s="10">
        <v>13.401</v>
      </c>
      <c r="X19" s="10">
        <v>12.84</v>
      </c>
      <c r="Y19" s="10">
        <v>9.8079999999999998</v>
      </c>
      <c r="Z19" s="10">
        <v>10.853999999999999</v>
      </c>
      <c r="AA19" s="10">
        <v>18.411000000000001</v>
      </c>
      <c r="AB19" s="10">
        <v>24.199000000000002</v>
      </c>
      <c r="AC19" s="10">
        <v>14.455</v>
      </c>
      <c r="AD19" s="10">
        <v>35.020000000000003</v>
      </c>
      <c r="AE19" s="10">
        <v>10.957000000000001</v>
      </c>
      <c r="AF19" s="10">
        <v>21.129000000000001</v>
      </c>
      <c r="AG19" s="10">
        <v>8.2070000000000007</v>
      </c>
      <c r="AH19" s="10">
        <v>14.715</v>
      </c>
      <c r="AI19" s="4">
        <v>21.292999999999999</v>
      </c>
      <c r="AJ19" s="4">
        <v>7.9029999999999996</v>
      </c>
      <c r="AK19" s="4">
        <v>13.965</v>
      </c>
      <c r="AL19" s="4">
        <v>20.321000000000002</v>
      </c>
      <c r="AM19" s="4">
        <v>10.477</v>
      </c>
      <c r="AN19" s="4"/>
      <c r="AO19" s="4"/>
      <c r="AP19" s="4"/>
      <c r="AQ19" s="4"/>
      <c r="AR19" s="4"/>
      <c r="AS19" s="4"/>
      <c r="AT19" s="4"/>
      <c r="AU19" s="4"/>
      <c r="AV19" s="4"/>
      <c r="AW19" s="4"/>
      <c r="AX19" s="4"/>
      <c r="AY19" s="4"/>
    </row>
    <row r="20" spans="1:51" ht="15" x14ac:dyDescent="0.25">
      <c r="A20" s="84">
        <v>44652</v>
      </c>
      <c r="B20" s="85"/>
      <c r="C20" s="85"/>
      <c r="D20" s="86">
        <v>50</v>
      </c>
      <c r="E20" s="10">
        <v>19.652000000000001</v>
      </c>
      <c r="F20" s="10">
        <v>28.013000000000002</v>
      </c>
      <c r="G20" s="10">
        <v>27.358000000000001</v>
      </c>
      <c r="H20" s="10">
        <v>87.935000000000002</v>
      </c>
      <c r="I20" s="10">
        <v>89.093000000000004</v>
      </c>
      <c r="J20" s="10">
        <v>90.320999999999998</v>
      </c>
      <c r="K20" s="10">
        <v>27.236000000000001</v>
      </c>
      <c r="L20" s="10">
        <v>65.808000000000007</v>
      </c>
      <c r="M20" s="10">
        <v>30.704000000000001</v>
      </c>
      <c r="N20" s="10">
        <v>31.777000000000001</v>
      </c>
      <c r="O20" s="10">
        <v>58.936</v>
      </c>
      <c r="P20" s="10">
        <v>53.003</v>
      </c>
      <c r="Q20" s="10">
        <v>46.744999999999997</v>
      </c>
      <c r="R20" s="10">
        <v>46.613999999999997</v>
      </c>
      <c r="S20" s="10">
        <v>36.078000000000003</v>
      </c>
      <c r="T20" s="10">
        <v>66.102999999999994</v>
      </c>
      <c r="U20" s="10">
        <v>43.082999999999998</v>
      </c>
      <c r="V20" s="10">
        <v>25.757000000000001</v>
      </c>
      <c r="W20" s="10">
        <v>48.555</v>
      </c>
      <c r="X20" s="10">
        <v>47.027000000000001</v>
      </c>
      <c r="Y20" s="10">
        <v>20.111999999999998</v>
      </c>
      <c r="Z20" s="10">
        <v>20.359000000000002</v>
      </c>
      <c r="AA20" s="10">
        <v>63.408000000000001</v>
      </c>
      <c r="AB20" s="10">
        <v>86.34</v>
      </c>
      <c r="AC20" s="10">
        <v>43.048000000000002</v>
      </c>
      <c r="AD20" s="10">
        <v>58.369</v>
      </c>
      <c r="AE20" s="10">
        <v>39.152000000000001</v>
      </c>
      <c r="AF20" s="10">
        <v>34.167999999999999</v>
      </c>
      <c r="AG20" s="10">
        <v>29.166</v>
      </c>
      <c r="AH20" s="10">
        <v>33.436</v>
      </c>
      <c r="AI20" s="4">
        <v>52.716999999999999</v>
      </c>
      <c r="AJ20" s="4">
        <v>20.739000000000001</v>
      </c>
      <c r="AK20" s="4">
        <v>39.802</v>
      </c>
      <c r="AL20" s="4">
        <v>28.64</v>
      </c>
      <c r="AM20" s="4">
        <v>23.204999999999998</v>
      </c>
      <c r="AN20" s="4"/>
      <c r="AO20" s="4"/>
      <c r="AP20" s="4"/>
      <c r="AQ20" s="4"/>
      <c r="AR20" s="4"/>
      <c r="AS20" s="4"/>
      <c r="AT20" s="4"/>
      <c r="AU20" s="4"/>
      <c r="AV20" s="4"/>
      <c r="AW20" s="4"/>
      <c r="AX20" s="4"/>
      <c r="AY20" s="4"/>
    </row>
    <row r="21" spans="1:51" ht="15" x14ac:dyDescent="0.25">
      <c r="A21" s="84">
        <v>44682</v>
      </c>
      <c r="B21" s="85"/>
      <c r="C21" s="85"/>
      <c r="D21" s="86">
        <v>140.4</v>
      </c>
      <c r="E21" s="10">
        <v>123.762</v>
      </c>
      <c r="F21" s="10">
        <v>130.84399999999999</v>
      </c>
      <c r="G21" s="10">
        <v>190.60300000000001</v>
      </c>
      <c r="H21" s="10">
        <v>219.88200000000001</v>
      </c>
      <c r="I21" s="10">
        <v>181.72499999999999</v>
      </c>
      <c r="J21" s="10">
        <v>196.376</v>
      </c>
      <c r="K21" s="10">
        <v>80.713999999999999</v>
      </c>
      <c r="L21" s="10">
        <v>115.747</v>
      </c>
      <c r="M21" s="10">
        <v>80.509</v>
      </c>
      <c r="N21" s="10">
        <v>98.26</v>
      </c>
      <c r="O21" s="10">
        <v>136.27799999999999</v>
      </c>
      <c r="P21" s="10">
        <v>205.959</v>
      </c>
      <c r="Q21" s="10">
        <v>154.01400000000001</v>
      </c>
      <c r="R21" s="10">
        <v>133.833</v>
      </c>
      <c r="S21" s="10">
        <v>142.80600000000001</v>
      </c>
      <c r="T21" s="10">
        <v>194.69300000000001</v>
      </c>
      <c r="U21" s="10">
        <v>142.77500000000001</v>
      </c>
      <c r="V21" s="10">
        <v>137.26599999999999</v>
      </c>
      <c r="W21" s="10">
        <v>122.819</v>
      </c>
      <c r="X21" s="10">
        <v>194.25700000000001</v>
      </c>
      <c r="Y21" s="10">
        <v>44.055</v>
      </c>
      <c r="Z21" s="10">
        <v>78.375</v>
      </c>
      <c r="AA21" s="10">
        <v>146.09100000000001</v>
      </c>
      <c r="AB21" s="10">
        <v>209.91</v>
      </c>
      <c r="AC21" s="10">
        <v>109.408</v>
      </c>
      <c r="AD21" s="10">
        <v>152.197</v>
      </c>
      <c r="AE21" s="10">
        <v>165.03700000000001</v>
      </c>
      <c r="AF21" s="10">
        <v>184.935</v>
      </c>
      <c r="AG21" s="10">
        <v>76.150000000000006</v>
      </c>
      <c r="AH21" s="10">
        <v>121.248</v>
      </c>
      <c r="AI21" s="4">
        <v>97.322000000000003</v>
      </c>
      <c r="AJ21" s="4">
        <v>43.609000000000002</v>
      </c>
      <c r="AK21" s="4">
        <v>122.054</v>
      </c>
      <c r="AL21" s="4">
        <v>91.55</v>
      </c>
      <c r="AM21" s="4">
        <v>65.164000000000001</v>
      </c>
      <c r="AN21" s="4"/>
      <c r="AO21" s="4"/>
      <c r="AP21" s="4"/>
      <c r="AQ21" s="4"/>
      <c r="AR21" s="4"/>
      <c r="AS21" s="4"/>
      <c r="AT21" s="4"/>
      <c r="AU21" s="4"/>
      <c r="AV21" s="4"/>
      <c r="AW21" s="4"/>
      <c r="AX21" s="4"/>
      <c r="AY21" s="4"/>
    </row>
    <row r="22" spans="1:51" ht="15" x14ac:dyDescent="0.25">
      <c r="A22" s="84">
        <v>44713</v>
      </c>
      <c r="B22" s="85"/>
      <c r="C22" s="85"/>
      <c r="D22" s="86">
        <v>152.19999999999999</v>
      </c>
      <c r="E22" s="10">
        <v>186.30699999999999</v>
      </c>
      <c r="F22" s="10">
        <v>245.648</v>
      </c>
      <c r="G22" s="10">
        <v>231.8</v>
      </c>
      <c r="H22" s="10">
        <v>257.71800000000002</v>
      </c>
      <c r="I22" s="10">
        <v>240.62799999999999</v>
      </c>
      <c r="J22" s="10">
        <v>184.57</v>
      </c>
      <c r="K22" s="10">
        <v>134.215</v>
      </c>
      <c r="L22" s="10">
        <v>90.262</v>
      </c>
      <c r="M22" s="10">
        <v>103.509</v>
      </c>
      <c r="N22" s="10">
        <v>172.649</v>
      </c>
      <c r="O22" s="10">
        <v>110.795</v>
      </c>
      <c r="P22" s="10">
        <v>227.52799999999999</v>
      </c>
      <c r="Q22" s="10">
        <v>129.941</v>
      </c>
      <c r="R22" s="10">
        <v>249.48500000000001</v>
      </c>
      <c r="S22" s="10">
        <v>95.338999999999999</v>
      </c>
      <c r="T22" s="10">
        <v>259.661</v>
      </c>
      <c r="U22" s="10">
        <v>123.616</v>
      </c>
      <c r="V22" s="10">
        <v>198.05099999999999</v>
      </c>
      <c r="W22" s="10">
        <v>72.617000000000004</v>
      </c>
      <c r="X22" s="10">
        <v>122.764</v>
      </c>
      <c r="Y22" s="10">
        <v>29.048999999999999</v>
      </c>
      <c r="Z22" s="10">
        <v>82.304000000000002</v>
      </c>
      <c r="AA22" s="10">
        <v>93.051000000000002</v>
      </c>
      <c r="AB22" s="10">
        <v>225.81899999999999</v>
      </c>
      <c r="AC22" s="10">
        <v>78.725999999999999</v>
      </c>
      <c r="AD22" s="10">
        <v>129.05099999999999</v>
      </c>
      <c r="AE22" s="10">
        <v>221.428</v>
      </c>
      <c r="AF22" s="10">
        <v>124.745</v>
      </c>
      <c r="AG22" s="10">
        <v>120.297</v>
      </c>
      <c r="AH22" s="10">
        <v>232.767</v>
      </c>
      <c r="AI22" s="4">
        <v>52.981000000000002</v>
      </c>
      <c r="AJ22" s="4">
        <v>43.21</v>
      </c>
      <c r="AK22" s="4">
        <v>164.06899999999999</v>
      </c>
      <c r="AL22" s="4">
        <v>200.41300000000001</v>
      </c>
      <c r="AM22" s="4">
        <v>93.935000000000002</v>
      </c>
      <c r="AN22" s="4"/>
      <c r="AO22" s="4"/>
      <c r="AP22" s="4"/>
      <c r="AQ22" s="4"/>
      <c r="AR22" s="4"/>
      <c r="AS22" s="4"/>
      <c r="AT22" s="4"/>
      <c r="AU22" s="4"/>
      <c r="AV22" s="4"/>
      <c r="AW22" s="4"/>
      <c r="AX22" s="4"/>
      <c r="AY22" s="4"/>
    </row>
    <row r="23" spans="1:51" ht="15" x14ac:dyDescent="0.25">
      <c r="A23" s="84">
        <v>44743</v>
      </c>
      <c r="B23" s="85"/>
      <c r="C23" s="85"/>
      <c r="D23" s="86">
        <v>59.7</v>
      </c>
      <c r="E23" s="10">
        <v>106.324</v>
      </c>
      <c r="F23" s="10">
        <v>143.38</v>
      </c>
      <c r="G23" s="10">
        <v>108.045</v>
      </c>
      <c r="H23" s="10">
        <v>92.197000000000003</v>
      </c>
      <c r="I23" s="10">
        <v>140.46899999999999</v>
      </c>
      <c r="J23" s="10">
        <v>75.09</v>
      </c>
      <c r="K23" s="10">
        <v>54.287999999999997</v>
      </c>
      <c r="L23" s="10">
        <v>36.692</v>
      </c>
      <c r="M23" s="10">
        <v>48.188000000000002</v>
      </c>
      <c r="N23" s="10">
        <v>92.242000000000004</v>
      </c>
      <c r="O23" s="10">
        <v>53.085999999999999</v>
      </c>
      <c r="P23" s="10">
        <v>88.313999999999993</v>
      </c>
      <c r="Q23" s="10">
        <v>39.526000000000003</v>
      </c>
      <c r="R23" s="10">
        <v>179.48099999999999</v>
      </c>
      <c r="S23" s="10">
        <v>38.631</v>
      </c>
      <c r="T23" s="10">
        <v>79.662999999999997</v>
      </c>
      <c r="U23" s="10">
        <v>62.499000000000002</v>
      </c>
      <c r="V23" s="10">
        <v>132.51300000000001</v>
      </c>
      <c r="W23" s="10">
        <v>24.263999999999999</v>
      </c>
      <c r="X23" s="10">
        <v>40.706000000000003</v>
      </c>
      <c r="Y23" s="10">
        <v>12.193</v>
      </c>
      <c r="Z23" s="10">
        <v>25.722999999999999</v>
      </c>
      <c r="AA23" s="10">
        <v>35.515999999999998</v>
      </c>
      <c r="AB23" s="10">
        <v>93.980999999999995</v>
      </c>
      <c r="AC23" s="10">
        <v>35.808999999999997</v>
      </c>
      <c r="AD23" s="10">
        <v>50.424999999999997</v>
      </c>
      <c r="AE23" s="10">
        <v>68.177999999999997</v>
      </c>
      <c r="AF23" s="10">
        <v>51.600999999999999</v>
      </c>
      <c r="AG23" s="10">
        <v>41.655999999999999</v>
      </c>
      <c r="AH23" s="10">
        <v>99.948999999999998</v>
      </c>
      <c r="AI23" s="4">
        <v>21.030999999999999</v>
      </c>
      <c r="AJ23" s="4">
        <v>19.262</v>
      </c>
      <c r="AK23" s="4">
        <v>48.063000000000002</v>
      </c>
      <c r="AL23" s="4">
        <v>76.444999999999993</v>
      </c>
      <c r="AM23" s="4">
        <v>47.287999999999997</v>
      </c>
      <c r="AN23" s="4"/>
      <c r="AO23" s="4"/>
      <c r="AP23" s="4"/>
      <c r="AQ23" s="4"/>
      <c r="AR23" s="4"/>
      <c r="AS23" s="4"/>
      <c r="AT23" s="4"/>
      <c r="AU23" s="4"/>
      <c r="AV23" s="4"/>
      <c r="AW23" s="4"/>
      <c r="AX23" s="4"/>
      <c r="AY23" s="4"/>
    </row>
    <row r="24" spans="1:51" ht="15" x14ac:dyDescent="0.25">
      <c r="A24" s="84">
        <v>44774</v>
      </c>
      <c r="B24" s="85"/>
      <c r="C24" s="85"/>
      <c r="D24" s="86">
        <v>33.799999999999997</v>
      </c>
      <c r="E24" s="10">
        <v>75.436000000000007</v>
      </c>
      <c r="F24" s="10">
        <v>46.335999999999999</v>
      </c>
      <c r="G24" s="10">
        <v>64.262</v>
      </c>
      <c r="H24" s="10">
        <v>37.295000000000002</v>
      </c>
      <c r="I24" s="10">
        <v>45.926000000000002</v>
      </c>
      <c r="J24" s="10">
        <v>45.83</v>
      </c>
      <c r="K24" s="10">
        <v>31.984000000000002</v>
      </c>
      <c r="L24" s="10">
        <v>28.881</v>
      </c>
      <c r="M24" s="10">
        <v>30.32</v>
      </c>
      <c r="N24" s="10">
        <v>30.792000000000002</v>
      </c>
      <c r="O24" s="10">
        <v>37.465000000000003</v>
      </c>
      <c r="P24" s="10">
        <v>38.210999999999999</v>
      </c>
      <c r="Q24" s="10">
        <v>20.94</v>
      </c>
      <c r="R24" s="10">
        <v>57.11</v>
      </c>
      <c r="S24" s="10">
        <v>19.850999999999999</v>
      </c>
      <c r="T24" s="10">
        <v>69.268000000000001</v>
      </c>
      <c r="U24" s="10">
        <v>26.798999999999999</v>
      </c>
      <c r="V24" s="10">
        <v>89.998999999999995</v>
      </c>
      <c r="W24" s="10">
        <v>19.143000000000001</v>
      </c>
      <c r="X24" s="10">
        <v>33.869999999999997</v>
      </c>
      <c r="Y24" s="10">
        <v>8.5459999999999994</v>
      </c>
      <c r="Z24" s="10">
        <v>17.466999999999999</v>
      </c>
      <c r="AA24" s="10">
        <v>19.949000000000002</v>
      </c>
      <c r="AB24" s="10">
        <v>41.767000000000003</v>
      </c>
      <c r="AC24" s="10">
        <v>27.181000000000001</v>
      </c>
      <c r="AD24" s="10">
        <v>40.238</v>
      </c>
      <c r="AE24" s="10">
        <v>30.856000000000002</v>
      </c>
      <c r="AF24" s="10">
        <v>22.303999999999998</v>
      </c>
      <c r="AG24" s="10">
        <v>31.248000000000001</v>
      </c>
      <c r="AH24" s="10">
        <v>32.042999999999999</v>
      </c>
      <c r="AI24" s="4">
        <v>15.01</v>
      </c>
      <c r="AJ24" s="4">
        <v>22.335999999999999</v>
      </c>
      <c r="AK24" s="4">
        <v>26.484000000000002</v>
      </c>
      <c r="AL24" s="4">
        <v>28.721</v>
      </c>
      <c r="AM24" s="4">
        <v>24.66</v>
      </c>
      <c r="AN24" s="4"/>
      <c r="AO24" s="4"/>
      <c r="AP24" s="4"/>
      <c r="AQ24" s="4"/>
      <c r="AR24" s="4"/>
      <c r="AS24" s="4"/>
      <c r="AT24" s="4"/>
      <c r="AU24" s="4"/>
      <c r="AV24" s="4"/>
      <c r="AW24" s="4"/>
      <c r="AX24" s="4"/>
      <c r="AY24" s="4"/>
    </row>
    <row r="25" spans="1:51" ht="15" x14ac:dyDescent="0.25">
      <c r="A25" s="84">
        <v>44805</v>
      </c>
      <c r="B25" s="85"/>
      <c r="C25" s="85"/>
      <c r="D25" s="86">
        <v>30.7</v>
      </c>
      <c r="E25" s="10">
        <v>68.807000000000002</v>
      </c>
      <c r="F25" s="10">
        <v>23.72</v>
      </c>
      <c r="G25" s="10">
        <v>36.238</v>
      </c>
      <c r="H25" s="10">
        <v>44.494</v>
      </c>
      <c r="I25" s="10">
        <v>48.935000000000002</v>
      </c>
      <c r="J25" s="10">
        <v>30.914000000000001</v>
      </c>
      <c r="K25" s="10">
        <v>23.626000000000001</v>
      </c>
      <c r="L25" s="10">
        <v>17.082000000000001</v>
      </c>
      <c r="M25" s="10">
        <v>19.556000000000001</v>
      </c>
      <c r="N25" s="10">
        <v>42.375</v>
      </c>
      <c r="O25" s="10">
        <v>24.922000000000001</v>
      </c>
      <c r="P25" s="10">
        <v>39.951000000000001</v>
      </c>
      <c r="Q25" s="10">
        <v>29.088000000000001</v>
      </c>
      <c r="R25" s="10">
        <v>31.341000000000001</v>
      </c>
      <c r="S25" s="10">
        <v>17.873999999999999</v>
      </c>
      <c r="T25" s="10">
        <v>58.061</v>
      </c>
      <c r="U25" s="10">
        <v>21.134</v>
      </c>
      <c r="V25" s="10">
        <v>59.088999999999999</v>
      </c>
      <c r="W25" s="10">
        <v>18.181000000000001</v>
      </c>
      <c r="X25" s="10">
        <v>18.353000000000002</v>
      </c>
      <c r="Y25" s="10">
        <v>18.72</v>
      </c>
      <c r="Z25" s="10">
        <v>26.283000000000001</v>
      </c>
      <c r="AA25" s="10">
        <v>29.416</v>
      </c>
      <c r="AB25" s="10">
        <v>22.175000000000001</v>
      </c>
      <c r="AC25" s="10">
        <v>22.677</v>
      </c>
      <c r="AD25" s="10">
        <v>36.820999999999998</v>
      </c>
      <c r="AE25" s="10">
        <v>33.192999999999998</v>
      </c>
      <c r="AF25" s="10">
        <v>16.356000000000002</v>
      </c>
      <c r="AG25" s="10">
        <v>16.088999999999999</v>
      </c>
      <c r="AH25" s="10">
        <v>21.96</v>
      </c>
      <c r="AI25" s="4">
        <v>11.629</v>
      </c>
      <c r="AJ25" s="4">
        <v>35.021000000000001</v>
      </c>
      <c r="AK25" s="4">
        <v>32.273000000000003</v>
      </c>
      <c r="AL25" s="4">
        <v>18.122</v>
      </c>
      <c r="AM25" s="4">
        <v>13.617000000000001</v>
      </c>
      <c r="AN25" s="4"/>
      <c r="AO25" s="4"/>
      <c r="AP25" s="4"/>
      <c r="AQ25" s="4"/>
      <c r="AR25" s="4"/>
      <c r="AS25" s="4"/>
      <c r="AT25" s="4"/>
      <c r="AU25" s="4"/>
      <c r="AV25" s="4"/>
      <c r="AW25" s="4"/>
      <c r="AX25" s="4"/>
      <c r="AY25" s="4"/>
    </row>
    <row r="26" spans="1:51" ht="15" x14ac:dyDescent="0.25">
      <c r="A26" s="84">
        <v>44835</v>
      </c>
      <c r="B26" s="85"/>
      <c r="C26" s="85"/>
      <c r="D26" s="86">
        <v>23.8</v>
      </c>
      <c r="E26" s="10">
        <v>35.206000000000003</v>
      </c>
      <c r="F26" s="10">
        <v>25.968</v>
      </c>
      <c r="G26" s="10">
        <v>29.376999999999999</v>
      </c>
      <c r="H26" s="10">
        <v>46.408000000000001</v>
      </c>
      <c r="I26" s="10">
        <v>50.143999999999998</v>
      </c>
      <c r="J26" s="10">
        <v>20.172000000000001</v>
      </c>
      <c r="K26" s="10">
        <v>22.609000000000002</v>
      </c>
      <c r="L26" s="10">
        <v>19.54</v>
      </c>
      <c r="M26" s="10">
        <v>26.936</v>
      </c>
      <c r="N26" s="10">
        <v>20.475000000000001</v>
      </c>
      <c r="O26" s="10">
        <v>16.561</v>
      </c>
      <c r="P26" s="10">
        <v>23.308</v>
      </c>
      <c r="Q26" s="10">
        <v>21.523</v>
      </c>
      <c r="R26" s="10">
        <v>28.132000000000001</v>
      </c>
      <c r="S26" s="10">
        <v>25.515999999999998</v>
      </c>
      <c r="T26" s="10">
        <v>50.405999999999999</v>
      </c>
      <c r="U26" s="10">
        <v>19.710999999999999</v>
      </c>
      <c r="V26" s="10">
        <v>24.488</v>
      </c>
      <c r="W26" s="10">
        <v>18.847999999999999</v>
      </c>
      <c r="X26" s="10">
        <v>15.29</v>
      </c>
      <c r="Y26" s="10">
        <v>15.151999999999999</v>
      </c>
      <c r="Z26" s="10">
        <v>14.932</v>
      </c>
      <c r="AA26" s="10">
        <v>28.489000000000001</v>
      </c>
      <c r="AB26" s="10">
        <v>33.478000000000002</v>
      </c>
      <c r="AC26" s="10">
        <v>67.518000000000001</v>
      </c>
      <c r="AD26" s="10">
        <v>40.033999999999999</v>
      </c>
      <c r="AE26" s="10">
        <v>20.847000000000001</v>
      </c>
      <c r="AF26" s="10">
        <v>15.971</v>
      </c>
      <c r="AG26" s="10">
        <v>19.132000000000001</v>
      </c>
      <c r="AH26" s="10">
        <v>26.815000000000001</v>
      </c>
      <c r="AI26" s="4">
        <v>10.778</v>
      </c>
      <c r="AJ26" s="4">
        <v>27.292999999999999</v>
      </c>
      <c r="AK26" s="4">
        <v>41.76</v>
      </c>
      <c r="AL26" s="4">
        <v>13.162000000000001</v>
      </c>
      <c r="AM26" s="4">
        <v>23.175000000000001</v>
      </c>
      <c r="AN26" s="4"/>
      <c r="AO26" s="4"/>
      <c r="AP26" s="4"/>
      <c r="AQ26" s="4"/>
      <c r="AR26" s="4"/>
      <c r="AS26" s="4"/>
      <c r="AT26" s="4"/>
      <c r="AU26" s="4"/>
      <c r="AV26" s="4"/>
      <c r="AW26" s="4"/>
      <c r="AX26" s="4"/>
      <c r="AY26" s="4"/>
    </row>
    <row r="27" spans="1:51" ht="15" x14ac:dyDescent="0.25">
      <c r="A27" s="84">
        <v>44866</v>
      </c>
      <c r="B27" s="85"/>
      <c r="C27" s="85"/>
      <c r="D27" s="86">
        <v>18</v>
      </c>
      <c r="E27" s="10">
        <v>21.488</v>
      </c>
      <c r="F27" s="10">
        <v>17.161999999999999</v>
      </c>
      <c r="G27" s="10">
        <v>21.658999999999999</v>
      </c>
      <c r="H27" s="10">
        <v>26.349</v>
      </c>
      <c r="I27" s="10">
        <v>33.381</v>
      </c>
      <c r="J27" s="10">
        <v>23.446999999999999</v>
      </c>
      <c r="K27" s="10">
        <v>14.68</v>
      </c>
      <c r="L27" s="10">
        <v>13.23</v>
      </c>
      <c r="M27" s="10">
        <v>19.378</v>
      </c>
      <c r="N27" s="10">
        <v>16.238</v>
      </c>
      <c r="O27" s="10">
        <v>13.98</v>
      </c>
      <c r="P27" s="10">
        <v>18.134</v>
      </c>
      <c r="Q27" s="10">
        <v>18.122</v>
      </c>
      <c r="R27" s="10">
        <v>18.681000000000001</v>
      </c>
      <c r="S27" s="10">
        <v>17.152000000000001</v>
      </c>
      <c r="T27" s="10">
        <v>25.45</v>
      </c>
      <c r="U27" s="10">
        <v>21.105</v>
      </c>
      <c r="V27" s="10">
        <v>16.562999999999999</v>
      </c>
      <c r="W27" s="10">
        <v>15.622999999999999</v>
      </c>
      <c r="X27" s="10">
        <v>13.925000000000001</v>
      </c>
      <c r="Y27" s="10">
        <v>9.7550000000000008</v>
      </c>
      <c r="Z27" s="10">
        <v>10.099</v>
      </c>
      <c r="AA27" s="10">
        <v>21.196999999999999</v>
      </c>
      <c r="AB27" s="10">
        <v>20.768000000000001</v>
      </c>
      <c r="AC27" s="10">
        <v>24.771999999999998</v>
      </c>
      <c r="AD27" s="10">
        <v>19.53</v>
      </c>
      <c r="AE27" s="10">
        <v>17.085999999999999</v>
      </c>
      <c r="AF27" s="10">
        <v>13.919</v>
      </c>
      <c r="AG27" s="10">
        <v>14.497999999999999</v>
      </c>
      <c r="AH27" s="10">
        <v>19.664000000000001</v>
      </c>
      <c r="AI27" s="4">
        <v>9.5749999999999993</v>
      </c>
      <c r="AJ27" s="4">
        <v>14.032</v>
      </c>
      <c r="AK27" s="4">
        <v>22.097999999999999</v>
      </c>
      <c r="AL27" s="4">
        <v>11.548</v>
      </c>
      <c r="AM27" s="4">
        <v>13.651</v>
      </c>
      <c r="AN27" s="4"/>
      <c r="AO27" s="4"/>
      <c r="AP27" s="4"/>
      <c r="AQ27" s="4"/>
      <c r="AR27" s="4"/>
      <c r="AS27" s="4"/>
      <c r="AT27" s="4"/>
      <c r="AU27" s="4"/>
      <c r="AV27" s="4"/>
      <c r="AW27" s="4"/>
      <c r="AX27" s="4"/>
      <c r="AY27" s="4"/>
    </row>
    <row r="28" spans="1:51" ht="15" x14ac:dyDescent="0.25">
      <c r="A28" s="84">
        <v>44896</v>
      </c>
      <c r="B28" s="85"/>
      <c r="C28" s="85"/>
      <c r="D28" s="86">
        <v>15.6</v>
      </c>
      <c r="E28" s="10">
        <v>17.535</v>
      </c>
      <c r="F28" s="10">
        <v>15.772</v>
      </c>
      <c r="G28" s="10">
        <v>18.236999999999998</v>
      </c>
      <c r="H28" s="10">
        <v>20.056000000000001</v>
      </c>
      <c r="I28" s="10">
        <v>22.202999999999999</v>
      </c>
      <c r="J28" s="10">
        <v>17.478999999999999</v>
      </c>
      <c r="K28" s="10">
        <v>11.866</v>
      </c>
      <c r="L28" s="10">
        <v>11.255000000000001</v>
      </c>
      <c r="M28" s="10">
        <v>13.378</v>
      </c>
      <c r="N28" s="10">
        <v>14.207000000000001</v>
      </c>
      <c r="O28" s="10">
        <v>12.715999999999999</v>
      </c>
      <c r="P28" s="10">
        <v>16.457999999999998</v>
      </c>
      <c r="Q28" s="10">
        <v>15.314</v>
      </c>
      <c r="R28" s="10">
        <v>17.132000000000001</v>
      </c>
      <c r="S28" s="10">
        <v>14.86</v>
      </c>
      <c r="T28" s="10">
        <v>18.623999999999999</v>
      </c>
      <c r="U28" s="10">
        <v>18.693999999999999</v>
      </c>
      <c r="V28" s="10">
        <v>14.775</v>
      </c>
      <c r="W28" s="10">
        <v>12.38</v>
      </c>
      <c r="X28" s="10">
        <v>12.625</v>
      </c>
      <c r="Y28" s="10">
        <v>8.4559999999999995</v>
      </c>
      <c r="Z28" s="10">
        <v>9.5340000000000007</v>
      </c>
      <c r="AA28" s="10">
        <v>15.13</v>
      </c>
      <c r="AB28" s="10">
        <v>16.451000000000001</v>
      </c>
      <c r="AC28" s="10">
        <v>14.689</v>
      </c>
      <c r="AD28" s="10">
        <v>15.617000000000001</v>
      </c>
      <c r="AE28" s="10">
        <v>15.25</v>
      </c>
      <c r="AF28" s="10">
        <v>12.08</v>
      </c>
      <c r="AG28" s="10">
        <v>12.153</v>
      </c>
      <c r="AH28" s="10">
        <v>15.823</v>
      </c>
      <c r="AI28" s="4">
        <v>9.1370000000000005</v>
      </c>
      <c r="AJ28" s="4">
        <v>10.49</v>
      </c>
      <c r="AK28" s="4">
        <v>14.44</v>
      </c>
      <c r="AL28" s="4">
        <v>11.723000000000001</v>
      </c>
      <c r="AM28" s="4">
        <v>10.074</v>
      </c>
      <c r="AN28" s="4"/>
      <c r="AO28" s="4"/>
      <c r="AP28" s="4"/>
      <c r="AQ28" s="4"/>
      <c r="AR28" s="4"/>
      <c r="AS28" s="4"/>
      <c r="AT28" s="4"/>
      <c r="AU28" s="4"/>
      <c r="AV28" s="4"/>
      <c r="AW28" s="4"/>
      <c r="AX28" s="4"/>
      <c r="AY28" s="4"/>
    </row>
    <row r="29" spans="1:51" ht="15" x14ac:dyDescent="0.25">
      <c r="A29" s="84">
        <v>44927</v>
      </c>
      <c r="B29" s="85"/>
      <c r="C29" s="85"/>
      <c r="D29" s="86">
        <v>14.1</v>
      </c>
      <c r="E29" s="10">
        <v>14.565</v>
      </c>
      <c r="F29" s="10">
        <v>14.72</v>
      </c>
      <c r="G29" s="10">
        <v>16.922000000000001</v>
      </c>
      <c r="H29" s="10">
        <v>17.140999999999998</v>
      </c>
      <c r="I29" s="10">
        <v>16.959</v>
      </c>
      <c r="J29" s="10">
        <v>14.728999999999999</v>
      </c>
      <c r="K29" s="10">
        <v>10.271000000000001</v>
      </c>
      <c r="L29" s="10">
        <v>10.093999999999999</v>
      </c>
      <c r="M29" s="10">
        <v>10.555</v>
      </c>
      <c r="N29" s="10">
        <v>12.167999999999999</v>
      </c>
      <c r="O29" s="10">
        <v>11.47</v>
      </c>
      <c r="P29" s="10">
        <v>14.984</v>
      </c>
      <c r="Q29" s="10">
        <v>13.199</v>
      </c>
      <c r="R29" s="10">
        <v>15.202</v>
      </c>
      <c r="S29" s="10">
        <v>12.025</v>
      </c>
      <c r="T29" s="10">
        <v>16.064</v>
      </c>
      <c r="U29" s="10">
        <v>14.228999999999999</v>
      </c>
      <c r="V29" s="10">
        <v>13.417</v>
      </c>
      <c r="W29" s="10">
        <v>10.887</v>
      </c>
      <c r="X29" s="10">
        <v>11.564</v>
      </c>
      <c r="Y29" s="10">
        <v>7.7750000000000004</v>
      </c>
      <c r="Z29" s="10">
        <v>8.423</v>
      </c>
      <c r="AA29" s="10">
        <v>15.734999999999999</v>
      </c>
      <c r="AB29" s="10">
        <v>14.961</v>
      </c>
      <c r="AC29" s="10">
        <v>11.853</v>
      </c>
      <c r="AD29" s="10">
        <v>13.066000000000001</v>
      </c>
      <c r="AE29" s="10">
        <v>13.462999999999999</v>
      </c>
      <c r="AF29" s="10">
        <v>10.948</v>
      </c>
      <c r="AG29" s="10">
        <v>11.129</v>
      </c>
      <c r="AH29" s="10">
        <v>14.321999999999999</v>
      </c>
      <c r="AI29" s="4">
        <v>8.44</v>
      </c>
      <c r="AJ29" s="4">
        <v>8.5850000000000009</v>
      </c>
      <c r="AK29" s="4">
        <v>12.292999999999999</v>
      </c>
      <c r="AL29" s="4">
        <v>11.13</v>
      </c>
      <c r="AM29" s="4">
        <v>8.4719999999999995</v>
      </c>
      <c r="AN29" s="4"/>
      <c r="AO29" s="4"/>
      <c r="AP29" s="4"/>
      <c r="AQ29" s="4"/>
      <c r="AR29" s="4"/>
      <c r="AS29" s="4"/>
      <c r="AT29" s="4"/>
      <c r="AU29" s="4"/>
      <c r="AV29" s="4"/>
      <c r="AW29" s="4"/>
      <c r="AX29" s="4"/>
      <c r="AY29" s="4"/>
    </row>
    <row r="30" spans="1:51" ht="15" x14ac:dyDescent="0.25">
      <c r="A30" s="84">
        <v>44958</v>
      </c>
      <c r="B30" s="85"/>
      <c r="C30" s="85"/>
      <c r="D30" s="86">
        <v>12.6</v>
      </c>
      <c r="E30" s="10">
        <v>11.917</v>
      </c>
      <c r="F30" s="10">
        <v>12.045</v>
      </c>
      <c r="G30" s="10">
        <v>13.063000000000001</v>
      </c>
      <c r="H30" s="10">
        <v>16.181999999999999</v>
      </c>
      <c r="I30" s="10">
        <v>20.981000000000002</v>
      </c>
      <c r="J30" s="10">
        <v>12.125</v>
      </c>
      <c r="K30" s="10">
        <v>8.4309999999999992</v>
      </c>
      <c r="L30" s="10">
        <v>8.3989999999999991</v>
      </c>
      <c r="M30" s="10">
        <v>9.3309999999999995</v>
      </c>
      <c r="N30" s="10">
        <v>10.297000000000001</v>
      </c>
      <c r="O30" s="10">
        <v>9.5570000000000004</v>
      </c>
      <c r="P30" s="10">
        <v>12.657999999999999</v>
      </c>
      <c r="Q30" s="10">
        <v>13.494999999999999</v>
      </c>
      <c r="R30" s="10">
        <v>15.888</v>
      </c>
      <c r="S30" s="10">
        <v>9.5280000000000005</v>
      </c>
      <c r="T30" s="10">
        <v>13.292</v>
      </c>
      <c r="U30" s="10">
        <v>12.895</v>
      </c>
      <c r="V30" s="10">
        <v>11.859</v>
      </c>
      <c r="W30" s="10">
        <v>8.8010000000000002</v>
      </c>
      <c r="X30" s="10">
        <v>9.7050000000000001</v>
      </c>
      <c r="Y30" s="10">
        <v>7.3479999999999999</v>
      </c>
      <c r="Z30" s="10">
        <v>6.9050000000000002</v>
      </c>
      <c r="AA30" s="10">
        <v>13.209</v>
      </c>
      <c r="AB30" s="10">
        <v>12.675000000000001</v>
      </c>
      <c r="AC30" s="10">
        <v>11.653</v>
      </c>
      <c r="AD30" s="10">
        <v>10.117000000000001</v>
      </c>
      <c r="AE30" s="10">
        <v>12.170999999999999</v>
      </c>
      <c r="AF30" s="10">
        <v>9.1300000000000008</v>
      </c>
      <c r="AG30" s="10">
        <v>8.8919999999999995</v>
      </c>
      <c r="AH30" s="10">
        <v>11.44</v>
      </c>
      <c r="AI30" s="4">
        <v>7.0720000000000001</v>
      </c>
      <c r="AJ30" s="4">
        <v>8.6630000000000003</v>
      </c>
      <c r="AK30" s="4">
        <v>14.484</v>
      </c>
      <c r="AL30" s="4">
        <v>9.2119999999999997</v>
      </c>
      <c r="AM30" s="4">
        <v>6.9740000000000002</v>
      </c>
      <c r="AN30" s="4"/>
      <c r="AO30" s="4"/>
      <c r="AP30" s="4"/>
      <c r="AQ30" s="4"/>
      <c r="AR30" s="4"/>
      <c r="AS30" s="4"/>
      <c r="AT30" s="4"/>
      <c r="AU30" s="4"/>
      <c r="AV30" s="4"/>
      <c r="AW30" s="4"/>
      <c r="AX30" s="4"/>
      <c r="AY30" s="4"/>
    </row>
    <row r="31" spans="1:51" ht="15" x14ac:dyDescent="0.25">
      <c r="A31" s="84">
        <v>44986</v>
      </c>
      <c r="B31" s="85"/>
      <c r="C31" s="85"/>
      <c r="D31" s="86">
        <v>23.1</v>
      </c>
      <c r="E31" s="10">
        <v>16.026</v>
      </c>
      <c r="F31" s="10">
        <v>15.613</v>
      </c>
      <c r="G31" s="10">
        <v>25.318999999999999</v>
      </c>
      <c r="H31" s="10">
        <v>35.134</v>
      </c>
      <c r="I31" s="10">
        <v>32.164999999999999</v>
      </c>
      <c r="J31" s="10">
        <v>17.808</v>
      </c>
      <c r="K31" s="10">
        <v>19.190999999999999</v>
      </c>
      <c r="L31" s="10">
        <v>13.587</v>
      </c>
      <c r="M31" s="10">
        <v>10.914999999999999</v>
      </c>
      <c r="N31" s="10">
        <v>16.875</v>
      </c>
      <c r="O31" s="10">
        <v>16.527999999999999</v>
      </c>
      <c r="P31" s="10">
        <v>22.198</v>
      </c>
      <c r="Q31" s="10">
        <v>36.054000000000002</v>
      </c>
      <c r="R31" s="10">
        <v>20.324000000000002</v>
      </c>
      <c r="S31" s="10">
        <v>31.195</v>
      </c>
      <c r="T31" s="10">
        <v>22.533999999999999</v>
      </c>
      <c r="U31" s="10">
        <v>18.850000000000001</v>
      </c>
      <c r="V31" s="10">
        <v>16.196000000000002</v>
      </c>
      <c r="W31" s="10">
        <v>14.222</v>
      </c>
      <c r="X31" s="10">
        <v>12.055</v>
      </c>
      <c r="Y31" s="10">
        <v>12.099</v>
      </c>
      <c r="Z31" s="10">
        <v>20.097999999999999</v>
      </c>
      <c r="AA31" s="10">
        <v>26.041</v>
      </c>
      <c r="AB31" s="10">
        <v>17.016999999999999</v>
      </c>
      <c r="AC31" s="10">
        <v>36.984999999999999</v>
      </c>
      <c r="AD31" s="10">
        <v>13.103999999999999</v>
      </c>
      <c r="AE31" s="10">
        <v>22.649000000000001</v>
      </c>
      <c r="AF31" s="10">
        <v>9.6440000000000001</v>
      </c>
      <c r="AG31" s="10">
        <v>15.417</v>
      </c>
      <c r="AH31" s="10">
        <v>23.32</v>
      </c>
      <c r="AI31" s="4">
        <v>10.444000000000001</v>
      </c>
      <c r="AJ31" s="4">
        <v>13.179</v>
      </c>
      <c r="AK31" s="4">
        <v>23.113</v>
      </c>
      <c r="AL31" s="4">
        <v>11.8</v>
      </c>
      <c r="AM31" s="4">
        <v>8.9350000000000005</v>
      </c>
      <c r="AN31" s="4"/>
      <c r="AO31" s="4"/>
      <c r="AP31" s="4"/>
      <c r="AQ31" s="4"/>
      <c r="AR31" s="4"/>
      <c r="AS31" s="4"/>
      <c r="AT31" s="4"/>
      <c r="AU31" s="4"/>
      <c r="AV31" s="4"/>
      <c r="AW31" s="4"/>
      <c r="AX31" s="4"/>
      <c r="AY31" s="4"/>
    </row>
    <row r="32" spans="1:51" ht="15" x14ac:dyDescent="0.25">
      <c r="A32" s="84">
        <v>45017</v>
      </c>
      <c r="B32" s="85"/>
      <c r="C32" s="85"/>
      <c r="D32" s="86">
        <v>50</v>
      </c>
      <c r="E32" s="10">
        <v>29.771000000000001</v>
      </c>
      <c r="F32" s="10">
        <v>34.598999999999997</v>
      </c>
      <c r="G32" s="10">
        <v>94.93</v>
      </c>
      <c r="H32" s="10">
        <v>94.44</v>
      </c>
      <c r="I32" s="10">
        <v>102.434</v>
      </c>
      <c r="J32" s="10">
        <v>33.83</v>
      </c>
      <c r="K32" s="10">
        <v>71.387</v>
      </c>
      <c r="L32" s="10">
        <v>32.607999999999997</v>
      </c>
      <c r="M32" s="10">
        <v>31.417999999999999</v>
      </c>
      <c r="N32" s="10">
        <v>65.212000000000003</v>
      </c>
      <c r="O32" s="10">
        <v>61.332999999999998</v>
      </c>
      <c r="P32" s="10">
        <v>47.759</v>
      </c>
      <c r="Q32" s="10">
        <v>51.536000000000001</v>
      </c>
      <c r="R32" s="10">
        <v>39.975999999999999</v>
      </c>
      <c r="S32" s="10">
        <v>68.206999999999994</v>
      </c>
      <c r="T32" s="10">
        <v>48.054000000000002</v>
      </c>
      <c r="U32" s="10">
        <v>30.852</v>
      </c>
      <c r="V32" s="10">
        <v>53.798999999999999</v>
      </c>
      <c r="W32" s="10">
        <v>48.811</v>
      </c>
      <c r="X32" s="10">
        <v>23.039000000000001</v>
      </c>
      <c r="Y32" s="10">
        <v>21.779</v>
      </c>
      <c r="Z32" s="10">
        <v>67.356999999999999</v>
      </c>
      <c r="AA32" s="10">
        <v>90.412999999999997</v>
      </c>
      <c r="AB32" s="10">
        <v>46.600999999999999</v>
      </c>
      <c r="AC32" s="10">
        <v>60.768999999999998</v>
      </c>
      <c r="AD32" s="10">
        <v>43.055</v>
      </c>
      <c r="AE32" s="10">
        <v>35.906999999999996</v>
      </c>
      <c r="AF32" s="10">
        <v>30.4</v>
      </c>
      <c r="AG32" s="10">
        <v>34.064999999999998</v>
      </c>
      <c r="AH32" s="10">
        <v>55.747</v>
      </c>
      <c r="AI32" s="4">
        <v>23.678000000000001</v>
      </c>
      <c r="AJ32" s="4">
        <v>36.746000000000002</v>
      </c>
      <c r="AK32" s="4">
        <v>31.757999999999999</v>
      </c>
      <c r="AL32" s="4">
        <v>24.988</v>
      </c>
      <c r="AM32" s="4">
        <v>19.242999999999999</v>
      </c>
      <c r="AN32" s="4"/>
      <c r="AO32" s="4"/>
      <c r="AP32" s="4"/>
      <c r="AQ32" s="4"/>
      <c r="AR32" s="4"/>
      <c r="AS32" s="4"/>
      <c r="AT32" s="4"/>
      <c r="AU32" s="4"/>
      <c r="AV32" s="4"/>
      <c r="AW32" s="4"/>
      <c r="AX32" s="4"/>
      <c r="AY32" s="4"/>
    </row>
    <row r="33" spans="1:51" ht="15" x14ac:dyDescent="0.25">
      <c r="A33" s="84">
        <v>45047</v>
      </c>
      <c r="B33" s="85"/>
      <c r="C33" s="85"/>
      <c r="D33" s="86">
        <v>140.4</v>
      </c>
      <c r="E33" s="10">
        <v>134.005</v>
      </c>
      <c r="F33" s="10">
        <v>209.54499999999999</v>
      </c>
      <c r="G33" s="10">
        <v>225.929</v>
      </c>
      <c r="H33" s="10">
        <v>183.77600000000001</v>
      </c>
      <c r="I33" s="10">
        <v>207.62899999999999</v>
      </c>
      <c r="J33" s="10">
        <v>90.646000000000001</v>
      </c>
      <c r="K33" s="10">
        <v>121.464</v>
      </c>
      <c r="L33" s="10">
        <v>86.495999999999995</v>
      </c>
      <c r="M33" s="10">
        <v>98.477000000000004</v>
      </c>
      <c r="N33" s="10">
        <v>143.96199999999999</v>
      </c>
      <c r="O33" s="10">
        <v>219.809</v>
      </c>
      <c r="P33" s="10">
        <v>153.88399999999999</v>
      </c>
      <c r="Q33" s="10">
        <v>141.03200000000001</v>
      </c>
      <c r="R33" s="10">
        <v>149.94800000000001</v>
      </c>
      <c r="S33" s="10">
        <v>199.935</v>
      </c>
      <c r="T33" s="10">
        <v>146.42500000000001</v>
      </c>
      <c r="U33" s="10">
        <v>149.65100000000001</v>
      </c>
      <c r="V33" s="10">
        <v>127.962</v>
      </c>
      <c r="W33" s="10">
        <v>195.69499999999999</v>
      </c>
      <c r="X33" s="10">
        <v>46.064</v>
      </c>
      <c r="Y33" s="10">
        <v>82.370999999999995</v>
      </c>
      <c r="Z33" s="10">
        <v>155.29</v>
      </c>
      <c r="AA33" s="10">
        <v>218.488</v>
      </c>
      <c r="AB33" s="10">
        <v>120.239</v>
      </c>
      <c r="AC33" s="10">
        <v>155.773</v>
      </c>
      <c r="AD33" s="10">
        <v>173.517</v>
      </c>
      <c r="AE33" s="10">
        <v>188.249</v>
      </c>
      <c r="AF33" s="10">
        <v>76.524000000000001</v>
      </c>
      <c r="AG33" s="10">
        <v>123.024</v>
      </c>
      <c r="AH33" s="10">
        <v>99.908000000000001</v>
      </c>
      <c r="AI33" s="4">
        <v>49.286999999999999</v>
      </c>
      <c r="AJ33" s="4">
        <v>112.843</v>
      </c>
      <c r="AK33" s="4">
        <v>97.341999999999999</v>
      </c>
      <c r="AL33" s="4">
        <v>67.698999999999998</v>
      </c>
      <c r="AM33" s="4">
        <v>122.16800000000001</v>
      </c>
      <c r="AN33" s="4"/>
      <c r="AO33" s="4"/>
      <c r="AP33" s="4"/>
      <c r="AQ33" s="4"/>
      <c r="AR33" s="4"/>
      <c r="AS33" s="4"/>
      <c r="AT33" s="4"/>
      <c r="AU33" s="4"/>
      <c r="AV33" s="4"/>
      <c r="AW33" s="4"/>
      <c r="AX33" s="4"/>
      <c r="AY33" s="4"/>
    </row>
    <row r="34" spans="1:51" ht="15" x14ac:dyDescent="0.25">
      <c r="A34" s="84">
        <v>45078</v>
      </c>
      <c r="B34" s="85"/>
      <c r="C34" s="85"/>
      <c r="D34" s="86">
        <v>152.19999999999999</v>
      </c>
      <c r="E34" s="10">
        <v>248.44</v>
      </c>
      <c r="F34" s="10">
        <v>241.21299999999999</v>
      </c>
      <c r="G34" s="10">
        <v>260.529</v>
      </c>
      <c r="H34" s="10">
        <v>244.23500000000001</v>
      </c>
      <c r="I34" s="10">
        <v>189.352</v>
      </c>
      <c r="J34" s="10">
        <v>142.661</v>
      </c>
      <c r="K34" s="10">
        <v>93.435000000000002</v>
      </c>
      <c r="L34" s="10">
        <v>109.374</v>
      </c>
      <c r="M34" s="10">
        <v>173.66399999999999</v>
      </c>
      <c r="N34" s="10">
        <v>114.74</v>
      </c>
      <c r="O34" s="10">
        <v>235.19</v>
      </c>
      <c r="P34" s="10">
        <v>135.43899999999999</v>
      </c>
      <c r="Q34" s="10">
        <v>257.53399999999999</v>
      </c>
      <c r="R34" s="10">
        <v>98.197000000000003</v>
      </c>
      <c r="S34" s="10">
        <v>263.42500000000001</v>
      </c>
      <c r="T34" s="10">
        <v>129.20699999999999</v>
      </c>
      <c r="U34" s="10">
        <v>207.10499999999999</v>
      </c>
      <c r="V34" s="10">
        <v>74.86</v>
      </c>
      <c r="W34" s="10">
        <v>123.75700000000001</v>
      </c>
      <c r="X34" s="10">
        <v>32.65</v>
      </c>
      <c r="Y34" s="10">
        <v>85.537000000000006</v>
      </c>
      <c r="Z34" s="10">
        <v>96.218000000000004</v>
      </c>
      <c r="AA34" s="10">
        <v>231.15199999999999</v>
      </c>
      <c r="AB34" s="10">
        <v>83.781000000000006</v>
      </c>
      <c r="AC34" s="10">
        <v>130.93299999999999</v>
      </c>
      <c r="AD34" s="10">
        <v>227.06299999999999</v>
      </c>
      <c r="AE34" s="10">
        <v>126.06699999999999</v>
      </c>
      <c r="AF34" s="10">
        <v>124.524</v>
      </c>
      <c r="AG34" s="10">
        <v>235.666</v>
      </c>
      <c r="AH34" s="10">
        <v>54.23</v>
      </c>
      <c r="AI34" s="4">
        <v>47.347999999999999</v>
      </c>
      <c r="AJ34" s="4">
        <v>166.58699999999999</v>
      </c>
      <c r="AK34" s="4">
        <v>206.666</v>
      </c>
      <c r="AL34" s="4">
        <v>96.46</v>
      </c>
      <c r="AM34" s="4">
        <v>188.54900000000001</v>
      </c>
      <c r="AN34" s="4"/>
      <c r="AO34" s="4"/>
      <c r="AP34" s="4"/>
      <c r="AQ34" s="4"/>
      <c r="AR34" s="4"/>
      <c r="AS34" s="4"/>
      <c r="AT34" s="4"/>
      <c r="AU34" s="4"/>
      <c r="AV34" s="4"/>
      <c r="AW34" s="4"/>
      <c r="AX34" s="4"/>
      <c r="AY34" s="4"/>
    </row>
    <row r="35" spans="1:51" ht="15" x14ac:dyDescent="0.25">
      <c r="A35" s="84">
        <v>45108</v>
      </c>
      <c r="B35" s="85"/>
      <c r="C35" s="85"/>
      <c r="D35" s="86">
        <v>59.7</v>
      </c>
      <c r="E35" s="10">
        <v>144.18</v>
      </c>
      <c r="F35" s="10">
        <v>110.417</v>
      </c>
      <c r="G35" s="10">
        <v>92.677000000000007</v>
      </c>
      <c r="H35" s="10">
        <v>145.74299999999999</v>
      </c>
      <c r="I35" s="10">
        <v>76.454999999999998</v>
      </c>
      <c r="J35" s="10">
        <v>57.551000000000002</v>
      </c>
      <c r="K35" s="10">
        <v>38</v>
      </c>
      <c r="L35" s="10">
        <v>50.887999999999998</v>
      </c>
      <c r="M35" s="10">
        <v>92.555999999999997</v>
      </c>
      <c r="N35" s="10">
        <v>54.689</v>
      </c>
      <c r="O35" s="10">
        <v>89.808000000000007</v>
      </c>
      <c r="P35" s="10">
        <v>41.027000000000001</v>
      </c>
      <c r="Q35" s="10">
        <v>182.20699999999999</v>
      </c>
      <c r="R35" s="10">
        <v>40.155000000000001</v>
      </c>
      <c r="S35" s="10">
        <v>80.293999999999997</v>
      </c>
      <c r="T35" s="10">
        <v>66.784999999999997</v>
      </c>
      <c r="U35" s="10">
        <v>135.703</v>
      </c>
      <c r="V35" s="10">
        <v>25.556999999999999</v>
      </c>
      <c r="W35" s="10">
        <v>41.122999999999998</v>
      </c>
      <c r="X35" s="10">
        <v>13.923999999999999</v>
      </c>
      <c r="Y35" s="10">
        <v>26.620999999999999</v>
      </c>
      <c r="Z35" s="10">
        <v>36.491999999999997</v>
      </c>
      <c r="AA35" s="10">
        <v>94.971999999999994</v>
      </c>
      <c r="AB35" s="10">
        <v>38.027000000000001</v>
      </c>
      <c r="AC35" s="10">
        <v>51.156999999999996</v>
      </c>
      <c r="AD35" s="10">
        <v>69.320999999999998</v>
      </c>
      <c r="AE35" s="10">
        <v>52.21</v>
      </c>
      <c r="AF35" s="10">
        <v>44.192</v>
      </c>
      <c r="AG35" s="10">
        <v>100.55200000000001</v>
      </c>
      <c r="AH35" s="10">
        <v>21.817</v>
      </c>
      <c r="AI35" s="4">
        <v>21.31</v>
      </c>
      <c r="AJ35" s="4">
        <v>47.411000000000001</v>
      </c>
      <c r="AK35" s="4">
        <v>78.02</v>
      </c>
      <c r="AL35" s="4">
        <v>48.451000000000001</v>
      </c>
      <c r="AM35" s="4">
        <v>110.646</v>
      </c>
      <c r="AN35" s="4"/>
      <c r="AO35" s="4"/>
      <c r="AP35" s="4"/>
      <c r="AQ35" s="4"/>
      <c r="AR35" s="4"/>
      <c r="AS35" s="4"/>
      <c r="AT35" s="4"/>
      <c r="AU35" s="4"/>
      <c r="AV35" s="4"/>
      <c r="AW35" s="4"/>
      <c r="AX35" s="4"/>
      <c r="AY35" s="4"/>
    </row>
    <row r="36" spans="1:51" ht="15" x14ac:dyDescent="0.25">
      <c r="A36" s="84">
        <v>45139</v>
      </c>
      <c r="B36" s="85"/>
      <c r="C36" s="85"/>
      <c r="D36" s="86">
        <v>33.799999999999997</v>
      </c>
      <c r="E36">
        <v>46.65</v>
      </c>
      <c r="F36">
        <v>65.665000000000006</v>
      </c>
      <c r="G36">
        <v>37.561</v>
      </c>
      <c r="H36">
        <v>47.564999999999998</v>
      </c>
      <c r="I36">
        <v>46.628999999999998</v>
      </c>
      <c r="J36">
        <v>34.264000000000003</v>
      </c>
      <c r="K36">
        <v>30.006</v>
      </c>
      <c r="L36">
        <v>31.555</v>
      </c>
      <c r="M36">
        <v>30.861999999999998</v>
      </c>
      <c r="N36">
        <v>38.630000000000003</v>
      </c>
      <c r="O36">
        <v>38.814</v>
      </c>
      <c r="P36">
        <v>21.442</v>
      </c>
      <c r="Q36">
        <v>57.863999999999997</v>
      </c>
      <c r="R36">
        <v>21.045000000000002</v>
      </c>
      <c r="S36">
        <v>69.700999999999993</v>
      </c>
      <c r="T36">
        <v>28.306999999999999</v>
      </c>
      <c r="U36">
        <v>92.016000000000005</v>
      </c>
      <c r="V36">
        <v>20.29</v>
      </c>
      <c r="W36">
        <v>34.229999999999997</v>
      </c>
      <c r="X36">
        <v>9.9329999999999998</v>
      </c>
      <c r="Y36">
        <v>18.120999999999999</v>
      </c>
      <c r="Z36">
        <v>20.521000000000001</v>
      </c>
      <c r="AA36">
        <v>42.11</v>
      </c>
      <c r="AB36">
        <v>28.498000000000001</v>
      </c>
      <c r="AC36">
        <v>40.825000000000003</v>
      </c>
      <c r="AD36">
        <v>31.436</v>
      </c>
      <c r="AE36">
        <v>22.721</v>
      </c>
      <c r="AF36">
        <v>32.412999999999997</v>
      </c>
      <c r="AG36">
        <v>32.209000000000003</v>
      </c>
      <c r="AH36">
        <v>15.678000000000001</v>
      </c>
      <c r="AI36" s="4">
        <v>24.335000000000001</v>
      </c>
      <c r="AJ36" s="4">
        <v>27.975000000000001</v>
      </c>
      <c r="AK36" s="4">
        <v>29.512</v>
      </c>
      <c r="AL36" s="4">
        <v>25.356999999999999</v>
      </c>
      <c r="AM36" s="4">
        <v>76.355000000000004</v>
      </c>
      <c r="AN36" s="4"/>
      <c r="AO36" s="4"/>
      <c r="AP36" s="4"/>
      <c r="AQ36" s="4"/>
      <c r="AR36" s="4"/>
      <c r="AS36" s="4"/>
      <c r="AT36" s="4"/>
      <c r="AU36" s="4"/>
      <c r="AV36" s="4"/>
      <c r="AW36" s="4"/>
      <c r="AX36" s="4"/>
      <c r="AY36" s="4"/>
    </row>
    <row r="37" spans="1:51" ht="15" x14ac:dyDescent="0.25">
      <c r="A37" s="84">
        <v>45170</v>
      </c>
      <c r="B37" s="85"/>
      <c r="C37" s="85"/>
      <c r="D37" s="86">
        <v>30.7</v>
      </c>
      <c r="E37">
        <v>23.946000000000002</v>
      </c>
      <c r="F37">
        <v>37.222000000000001</v>
      </c>
      <c r="G37">
        <v>44.783000000000001</v>
      </c>
      <c r="H37">
        <v>48.902999999999999</v>
      </c>
      <c r="I37">
        <v>31.513000000000002</v>
      </c>
      <c r="J37">
        <v>25.571999999999999</v>
      </c>
      <c r="K37">
        <v>17.850999999999999</v>
      </c>
      <c r="L37">
        <v>20.286000000000001</v>
      </c>
      <c r="M37">
        <v>42.439</v>
      </c>
      <c r="N37">
        <v>25.771000000000001</v>
      </c>
      <c r="O37">
        <v>40.515999999999998</v>
      </c>
      <c r="P37">
        <v>29.23</v>
      </c>
      <c r="Q37">
        <v>31.818000000000001</v>
      </c>
      <c r="R37">
        <v>19.007999999999999</v>
      </c>
      <c r="S37">
        <v>58.344999999999999</v>
      </c>
      <c r="T37">
        <v>22.234999999999999</v>
      </c>
      <c r="U37">
        <v>60.174999999999997</v>
      </c>
      <c r="V37">
        <v>19.204000000000001</v>
      </c>
      <c r="W37">
        <v>18.62</v>
      </c>
      <c r="X37">
        <v>20.111999999999998</v>
      </c>
      <c r="Y37">
        <v>26.992000000000001</v>
      </c>
      <c r="Z37">
        <v>30.097000000000001</v>
      </c>
      <c r="AA37">
        <v>22.361999999999998</v>
      </c>
      <c r="AB37">
        <v>23.611999999999998</v>
      </c>
      <c r="AC37">
        <v>37.340000000000003</v>
      </c>
      <c r="AD37">
        <v>33.765000000000001</v>
      </c>
      <c r="AE37">
        <v>16.709</v>
      </c>
      <c r="AF37">
        <v>16.734000000000002</v>
      </c>
      <c r="AG37">
        <v>22.068999999999999</v>
      </c>
      <c r="AH37">
        <v>12.202999999999999</v>
      </c>
      <c r="AI37" s="4">
        <v>37</v>
      </c>
      <c r="AJ37" s="4">
        <v>31.135000000000002</v>
      </c>
      <c r="AK37" s="4">
        <v>18.719000000000001</v>
      </c>
      <c r="AL37" s="4">
        <v>14.119</v>
      </c>
      <c r="AM37" s="4">
        <v>69.870999999999995</v>
      </c>
      <c r="AN37" s="4"/>
      <c r="AO37" s="4"/>
      <c r="AP37" s="4"/>
      <c r="AQ37" s="4"/>
      <c r="AR37" s="4"/>
      <c r="AS37" s="4"/>
      <c r="AT37" s="4"/>
      <c r="AU37" s="4"/>
      <c r="AV37" s="4"/>
      <c r="AW37" s="4"/>
      <c r="AX37" s="4"/>
      <c r="AY37" s="4"/>
    </row>
    <row r="38" spans="1:51" ht="15" x14ac:dyDescent="0.25">
      <c r="A38" s="84">
        <v>45200</v>
      </c>
      <c r="B38" s="85"/>
      <c r="C38" s="85"/>
      <c r="D38" s="86">
        <v>23.8</v>
      </c>
      <c r="E38">
        <v>26.199000000000002</v>
      </c>
      <c r="F38">
        <v>30.318999999999999</v>
      </c>
      <c r="G38">
        <v>46.66</v>
      </c>
      <c r="H38">
        <v>51.665999999999997</v>
      </c>
      <c r="I38">
        <v>20.661999999999999</v>
      </c>
      <c r="J38">
        <v>24.234000000000002</v>
      </c>
      <c r="K38">
        <v>20.329999999999998</v>
      </c>
      <c r="L38">
        <v>27.693000000000001</v>
      </c>
      <c r="M38">
        <v>20.503</v>
      </c>
      <c r="N38">
        <v>17.271999999999998</v>
      </c>
      <c r="O38">
        <v>23.661000000000001</v>
      </c>
      <c r="P38">
        <v>21.895</v>
      </c>
      <c r="Q38">
        <v>28.556000000000001</v>
      </c>
      <c r="R38">
        <v>26.829000000000001</v>
      </c>
      <c r="S38">
        <v>50.664000000000001</v>
      </c>
      <c r="T38">
        <v>20.523</v>
      </c>
      <c r="U38">
        <v>25.199000000000002</v>
      </c>
      <c r="V38">
        <v>19.923999999999999</v>
      </c>
      <c r="W38">
        <v>15.54</v>
      </c>
      <c r="X38">
        <v>16.649999999999999</v>
      </c>
      <c r="Y38">
        <v>15.416</v>
      </c>
      <c r="Z38">
        <v>29.065000000000001</v>
      </c>
      <c r="AA38">
        <v>33.704999999999998</v>
      </c>
      <c r="AB38">
        <v>69.284000000000006</v>
      </c>
      <c r="AC38">
        <v>40.509</v>
      </c>
      <c r="AD38">
        <v>21.260999999999999</v>
      </c>
      <c r="AE38">
        <v>16.312000000000001</v>
      </c>
      <c r="AF38">
        <v>19.917000000000002</v>
      </c>
      <c r="AG38">
        <v>26.925000000000001</v>
      </c>
      <c r="AH38">
        <v>11.317</v>
      </c>
      <c r="AI38" s="4">
        <v>28.751999999999999</v>
      </c>
      <c r="AJ38" s="4">
        <v>42.67</v>
      </c>
      <c r="AK38" s="4">
        <v>13.691000000000001</v>
      </c>
      <c r="AL38" s="4">
        <v>23.747</v>
      </c>
      <c r="AM38" s="4">
        <v>36.497</v>
      </c>
      <c r="AN38" s="4"/>
      <c r="AO38" s="4"/>
      <c r="AP38" s="4"/>
      <c r="AQ38" s="4"/>
      <c r="AR38" s="4"/>
      <c r="AS38" s="4"/>
      <c r="AT38" s="4"/>
      <c r="AU38" s="4"/>
      <c r="AV38" s="4"/>
      <c r="AW38" s="4"/>
      <c r="AX38" s="4"/>
      <c r="AY38" s="4"/>
    </row>
    <row r="39" spans="1:51" ht="15" x14ac:dyDescent="0.25">
      <c r="A39" s="84">
        <v>45231</v>
      </c>
      <c r="B39" s="85"/>
      <c r="C39" s="85"/>
      <c r="D39" s="86">
        <v>18</v>
      </c>
      <c r="E39">
        <v>17.341999999999999</v>
      </c>
      <c r="F39">
        <v>22.465</v>
      </c>
      <c r="G39">
        <v>26.513000000000002</v>
      </c>
      <c r="H39">
        <v>34.679000000000002</v>
      </c>
      <c r="I39">
        <v>24.012</v>
      </c>
      <c r="J39">
        <v>15.974</v>
      </c>
      <c r="K39">
        <v>13.836</v>
      </c>
      <c r="L39">
        <v>20.530999999999999</v>
      </c>
      <c r="M39">
        <v>16.294</v>
      </c>
      <c r="N39">
        <v>14.61</v>
      </c>
      <c r="O39">
        <v>18.419</v>
      </c>
      <c r="P39">
        <v>18.666</v>
      </c>
      <c r="Q39">
        <v>19.016999999999999</v>
      </c>
      <c r="R39">
        <v>18.148</v>
      </c>
      <c r="S39">
        <v>25.58</v>
      </c>
      <c r="T39">
        <v>22.216999999999999</v>
      </c>
      <c r="U39">
        <v>17.157</v>
      </c>
      <c r="V39">
        <v>16.542999999999999</v>
      </c>
      <c r="W39">
        <v>14.148</v>
      </c>
      <c r="X39">
        <v>10.888999999999999</v>
      </c>
      <c r="Y39">
        <v>10.473000000000001</v>
      </c>
      <c r="Z39">
        <v>21.619</v>
      </c>
      <c r="AA39">
        <v>20.916</v>
      </c>
      <c r="AB39">
        <v>26.536999999999999</v>
      </c>
      <c r="AC39">
        <v>19.867999999999999</v>
      </c>
      <c r="AD39">
        <v>17.433</v>
      </c>
      <c r="AE39">
        <v>14.212999999999999</v>
      </c>
      <c r="AF39">
        <v>15.199</v>
      </c>
      <c r="AG39">
        <v>19.748000000000001</v>
      </c>
      <c r="AH39">
        <v>10.052</v>
      </c>
      <c r="AI39" s="4">
        <v>15.036</v>
      </c>
      <c r="AJ39" s="4">
        <v>22.53</v>
      </c>
      <c r="AK39" s="4">
        <v>12.019</v>
      </c>
      <c r="AL39" s="4">
        <v>14.061999999999999</v>
      </c>
      <c r="AM39" s="4">
        <v>21.766999999999999</v>
      </c>
      <c r="AN39" s="4"/>
      <c r="AO39" s="4"/>
      <c r="AP39" s="4"/>
      <c r="AQ39" s="4"/>
      <c r="AR39" s="4"/>
      <c r="AS39" s="4"/>
      <c r="AT39" s="4"/>
      <c r="AU39" s="4"/>
      <c r="AV39" s="4"/>
      <c r="AW39" s="4"/>
      <c r="AX39" s="4"/>
      <c r="AY39" s="4"/>
    </row>
    <row r="40" spans="1:51" ht="15" x14ac:dyDescent="0.25">
      <c r="A40" s="84">
        <v>45261</v>
      </c>
      <c r="B40" s="85"/>
      <c r="C40" s="85"/>
      <c r="D40" s="86">
        <v>15.6</v>
      </c>
      <c r="E40">
        <v>15.941000000000001</v>
      </c>
      <c r="F40">
        <v>18.946000000000002</v>
      </c>
      <c r="G40">
        <v>20.201000000000001</v>
      </c>
      <c r="H40">
        <v>22.917000000000002</v>
      </c>
      <c r="I40">
        <v>17.888999999999999</v>
      </c>
      <c r="J40">
        <v>13.113</v>
      </c>
      <c r="K40">
        <v>11.807</v>
      </c>
      <c r="L40">
        <v>14.04</v>
      </c>
      <c r="M40">
        <v>14.225</v>
      </c>
      <c r="N40">
        <v>13.298999999999999</v>
      </c>
      <c r="O40">
        <v>16.719000000000001</v>
      </c>
      <c r="P40">
        <v>15.555</v>
      </c>
      <c r="Q40">
        <v>17.449000000000002</v>
      </c>
      <c r="R40">
        <v>15.728</v>
      </c>
      <c r="S40">
        <v>18.733000000000001</v>
      </c>
      <c r="T40">
        <v>19.734999999999999</v>
      </c>
      <c r="U40">
        <v>15.33</v>
      </c>
      <c r="V40">
        <v>13.137</v>
      </c>
      <c r="W40">
        <v>12.834</v>
      </c>
      <c r="X40">
        <v>9.4920000000000009</v>
      </c>
      <c r="Y40">
        <v>9.8840000000000003</v>
      </c>
      <c r="Z40">
        <v>15.462</v>
      </c>
      <c r="AA40">
        <v>16.577000000000002</v>
      </c>
      <c r="AB40">
        <v>15.565</v>
      </c>
      <c r="AC40">
        <v>15.96</v>
      </c>
      <c r="AD40">
        <v>15.571999999999999</v>
      </c>
      <c r="AE40">
        <v>12.352</v>
      </c>
      <c r="AF40">
        <v>12.593</v>
      </c>
      <c r="AG40">
        <v>15.894</v>
      </c>
      <c r="AH40">
        <v>9.5890000000000004</v>
      </c>
      <c r="AI40" s="4">
        <v>11.356</v>
      </c>
      <c r="AJ40" s="4">
        <v>14.452999999999999</v>
      </c>
      <c r="AK40" s="4">
        <v>12.175000000000001</v>
      </c>
      <c r="AL40" s="4">
        <v>10.438000000000001</v>
      </c>
      <c r="AM40" s="4">
        <v>17.754999999999999</v>
      </c>
      <c r="AN40" s="4"/>
      <c r="AO40" s="4"/>
      <c r="AP40" s="4"/>
      <c r="AQ40" s="4"/>
      <c r="AR40" s="4"/>
      <c r="AS40" s="4"/>
      <c r="AT40" s="4"/>
      <c r="AU40" s="4"/>
      <c r="AV40" s="4"/>
      <c r="AW40" s="4"/>
      <c r="AX40" s="4"/>
      <c r="AY40" s="4"/>
    </row>
    <row r="41" spans="1:51" ht="15" x14ac:dyDescent="0.25">
      <c r="A41" s="84">
        <v>45292</v>
      </c>
      <c r="B41" s="85"/>
      <c r="C41" s="85"/>
      <c r="D41" s="86">
        <v>14.1</v>
      </c>
      <c r="E41">
        <v>14.875999999999999</v>
      </c>
      <c r="F41">
        <v>17.545999999999999</v>
      </c>
      <c r="G41">
        <v>17.273</v>
      </c>
      <c r="H41">
        <v>17.341000000000001</v>
      </c>
      <c r="I41">
        <v>15.077999999999999</v>
      </c>
      <c r="J41">
        <v>11.397</v>
      </c>
      <c r="K41">
        <v>10.596</v>
      </c>
      <c r="L41">
        <v>11.036</v>
      </c>
      <c r="M41">
        <v>12.185</v>
      </c>
      <c r="N41">
        <v>11.997999999999999</v>
      </c>
      <c r="O41">
        <v>15.221</v>
      </c>
      <c r="P41">
        <v>13.428000000000001</v>
      </c>
      <c r="Q41">
        <v>15.49</v>
      </c>
      <c r="R41">
        <v>12.733000000000001</v>
      </c>
      <c r="S41">
        <v>16.161000000000001</v>
      </c>
      <c r="T41">
        <v>14.952</v>
      </c>
      <c r="U41">
        <v>13.923</v>
      </c>
      <c r="V41">
        <v>11.552</v>
      </c>
      <c r="W41">
        <v>11.754</v>
      </c>
      <c r="X41">
        <v>8.5980000000000008</v>
      </c>
      <c r="Y41">
        <v>8.7390000000000008</v>
      </c>
      <c r="Z41">
        <v>16.038</v>
      </c>
      <c r="AA41">
        <v>15.076000000000001</v>
      </c>
      <c r="AB41">
        <v>12.529</v>
      </c>
      <c r="AC41">
        <v>13.358000000000001</v>
      </c>
      <c r="AD41">
        <v>13.750999999999999</v>
      </c>
      <c r="AE41">
        <v>11.196</v>
      </c>
      <c r="AF41">
        <v>11.621</v>
      </c>
      <c r="AG41">
        <v>14.385</v>
      </c>
      <c r="AH41">
        <v>8.8539999999999992</v>
      </c>
      <c r="AI41" s="4">
        <v>9.3460000000000001</v>
      </c>
      <c r="AJ41" s="4">
        <v>12.151999999999999</v>
      </c>
      <c r="AK41" s="4">
        <v>11.547000000000001</v>
      </c>
      <c r="AL41" s="4">
        <v>8.8010000000000002</v>
      </c>
      <c r="AM41" s="4">
        <v>14.696999999999999</v>
      </c>
      <c r="AN41" s="4"/>
      <c r="AO41" s="4"/>
      <c r="AP41" s="4"/>
      <c r="AQ41" s="4"/>
      <c r="AR41" s="4"/>
      <c r="AS41" s="4"/>
      <c r="AT41" s="4"/>
      <c r="AU41" s="4"/>
      <c r="AV41" s="4"/>
      <c r="AW41" s="4"/>
      <c r="AX41" s="4"/>
      <c r="AY41" s="4"/>
    </row>
    <row r="42" spans="1:51" ht="15" x14ac:dyDescent="0.25">
      <c r="A42" s="84">
        <v>45323</v>
      </c>
      <c r="B42" s="85"/>
      <c r="C42" s="85"/>
      <c r="D42" s="86">
        <v>12.6</v>
      </c>
      <c r="E42">
        <v>12.589</v>
      </c>
      <c r="F42">
        <v>14.035</v>
      </c>
      <c r="G42">
        <v>17.324000000000002</v>
      </c>
      <c r="H42">
        <v>21.984000000000002</v>
      </c>
      <c r="I42">
        <v>12.875999999999999</v>
      </c>
      <c r="J42">
        <v>9.7249999999999996</v>
      </c>
      <c r="K42">
        <v>9.1189999999999998</v>
      </c>
      <c r="L42">
        <v>10.055</v>
      </c>
      <c r="M42">
        <v>10.667999999999999</v>
      </c>
      <c r="N42">
        <v>10.337999999999999</v>
      </c>
      <c r="O42">
        <v>13.304</v>
      </c>
      <c r="P42">
        <v>14.18</v>
      </c>
      <c r="Q42">
        <v>16.791</v>
      </c>
      <c r="R42">
        <v>10.436</v>
      </c>
      <c r="S42">
        <v>13.83</v>
      </c>
      <c r="T42">
        <v>13.981</v>
      </c>
      <c r="U42">
        <v>12.74</v>
      </c>
      <c r="V42">
        <v>9.6690000000000005</v>
      </c>
      <c r="W42">
        <v>10.218999999999999</v>
      </c>
      <c r="X42">
        <v>8.4190000000000005</v>
      </c>
      <c r="Y42">
        <v>7.4279999999999999</v>
      </c>
      <c r="Z42">
        <v>13.930999999999999</v>
      </c>
      <c r="AA42">
        <v>13.27</v>
      </c>
      <c r="AB42">
        <v>12.622</v>
      </c>
      <c r="AC42">
        <v>10.692</v>
      </c>
      <c r="AD42">
        <v>12.952</v>
      </c>
      <c r="AE42">
        <v>9.657</v>
      </c>
      <c r="AF42">
        <v>9.5640000000000001</v>
      </c>
      <c r="AG42">
        <v>11.925000000000001</v>
      </c>
      <c r="AH42">
        <v>7.6710000000000003</v>
      </c>
      <c r="AI42" s="4">
        <v>9.7650000000000006</v>
      </c>
      <c r="AJ42" s="4">
        <v>14.888</v>
      </c>
      <c r="AK42" s="4">
        <v>10.021000000000001</v>
      </c>
      <c r="AL42" s="4">
        <v>7.4950000000000001</v>
      </c>
      <c r="AM42" s="4">
        <v>12.417999999999999</v>
      </c>
      <c r="AN42" s="4"/>
      <c r="AO42" s="4"/>
      <c r="AP42" s="4"/>
      <c r="AQ42" s="4"/>
      <c r="AR42" s="4"/>
      <c r="AS42" s="4"/>
      <c r="AT42" s="4"/>
      <c r="AU42" s="4"/>
      <c r="AV42" s="4"/>
      <c r="AW42" s="4"/>
      <c r="AX42" s="4"/>
      <c r="AY42" s="4"/>
    </row>
    <row r="43" spans="1:51" ht="15" x14ac:dyDescent="0.25">
      <c r="A43" s="84">
        <v>45352</v>
      </c>
      <c r="B43" s="85"/>
      <c r="C43" s="85"/>
      <c r="D43" s="86">
        <v>23.1</v>
      </c>
      <c r="E43">
        <v>15.895</v>
      </c>
      <c r="F43">
        <v>26.613</v>
      </c>
      <c r="G43">
        <v>36.868000000000002</v>
      </c>
      <c r="H43">
        <v>32.548000000000002</v>
      </c>
      <c r="I43">
        <v>18.396999999999998</v>
      </c>
      <c r="J43">
        <v>21.042999999999999</v>
      </c>
      <c r="K43">
        <v>14.382</v>
      </c>
      <c r="L43">
        <v>11.313000000000001</v>
      </c>
      <c r="M43">
        <v>17.120999999999999</v>
      </c>
      <c r="N43">
        <v>17.492999999999999</v>
      </c>
      <c r="O43">
        <v>22.625</v>
      </c>
      <c r="P43">
        <v>36.61</v>
      </c>
      <c r="Q43">
        <v>20.619</v>
      </c>
      <c r="R43">
        <v>33.441000000000003</v>
      </c>
      <c r="S43">
        <v>23.18</v>
      </c>
      <c r="T43">
        <v>19.463999999999999</v>
      </c>
      <c r="U43">
        <v>17.09</v>
      </c>
      <c r="V43">
        <v>15.291</v>
      </c>
      <c r="W43">
        <v>12.433</v>
      </c>
      <c r="X43">
        <v>12.971</v>
      </c>
      <c r="Y43">
        <v>21.081</v>
      </c>
      <c r="Z43">
        <v>26.734999999999999</v>
      </c>
      <c r="AA43">
        <v>17.22</v>
      </c>
      <c r="AB43">
        <v>38.33</v>
      </c>
      <c r="AC43">
        <v>13.875</v>
      </c>
      <c r="AD43">
        <v>23.087</v>
      </c>
      <c r="AE43">
        <v>9.9459999999999997</v>
      </c>
      <c r="AF43">
        <v>15.87</v>
      </c>
      <c r="AG43">
        <v>24.234999999999999</v>
      </c>
      <c r="AH43">
        <v>11.084</v>
      </c>
      <c r="AI43" s="4">
        <v>13.952999999999999</v>
      </c>
      <c r="AJ43" s="4">
        <v>23.201000000000001</v>
      </c>
      <c r="AK43" s="4">
        <v>12.143000000000001</v>
      </c>
      <c r="AL43" s="4">
        <v>9.2880000000000003</v>
      </c>
      <c r="AM43" s="4">
        <v>16.117000000000001</v>
      </c>
      <c r="AN43" s="4"/>
      <c r="AO43" s="4"/>
      <c r="AP43" s="4"/>
      <c r="AQ43" s="4"/>
      <c r="AR43" s="4"/>
      <c r="AS43" s="4"/>
      <c r="AT43" s="4"/>
      <c r="AU43" s="4"/>
      <c r="AV43" s="4"/>
      <c r="AW43" s="4"/>
      <c r="AX43" s="4"/>
      <c r="AY43" s="4"/>
    </row>
    <row r="44" spans="1:51" ht="15" x14ac:dyDescent="0.25">
      <c r="A44" s="84">
        <v>45383</v>
      </c>
      <c r="B44" s="85"/>
      <c r="C44" s="85"/>
      <c r="D44" s="86">
        <v>50</v>
      </c>
      <c r="E44">
        <v>35.625999999999998</v>
      </c>
      <c r="F44">
        <v>100.56</v>
      </c>
      <c r="G44">
        <v>95.906000000000006</v>
      </c>
      <c r="H44">
        <v>103.197</v>
      </c>
      <c r="I44">
        <v>35.82</v>
      </c>
      <c r="J44">
        <v>74.075000000000003</v>
      </c>
      <c r="K44">
        <v>34.176000000000002</v>
      </c>
      <c r="L44">
        <v>32.392000000000003</v>
      </c>
      <c r="M44">
        <v>68.466999999999999</v>
      </c>
      <c r="N44">
        <v>65.867999999999995</v>
      </c>
      <c r="O44">
        <v>49.448</v>
      </c>
      <c r="P44">
        <v>52.069000000000003</v>
      </c>
      <c r="Q44">
        <v>41.173999999999999</v>
      </c>
      <c r="R44">
        <v>71.641000000000005</v>
      </c>
      <c r="S44">
        <v>49.548999999999999</v>
      </c>
      <c r="T44">
        <v>31.738</v>
      </c>
      <c r="U44">
        <v>57.701999999999998</v>
      </c>
      <c r="V44">
        <v>53.637999999999998</v>
      </c>
      <c r="W44">
        <v>23.047000000000001</v>
      </c>
      <c r="X44">
        <v>22.716000000000001</v>
      </c>
      <c r="Y44">
        <v>69.656999999999996</v>
      </c>
      <c r="Z44">
        <v>93.5</v>
      </c>
      <c r="AA44">
        <v>48.448</v>
      </c>
      <c r="AB44">
        <v>62.039000000000001</v>
      </c>
      <c r="AC44">
        <v>45.18</v>
      </c>
      <c r="AD44">
        <v>37.661000000000001</v>
      </c>
      <c r="AE44">
        <v>32.148000000000003</v>
      </c>
      <c r="AF44">
        <v>34.892000000000003</v>
      </c>
      <c r="AG44">
        <v>56.151000000000003</v>
      </c>
      <c r="AH44">
        <v>24.626999999999999</v>
      </c>
      <c r="AI44" s="4">
        <v>38.305</v>
      </c>
      <c r="AJ44" s="4">
        <v>31.725999999999999</v>
      </c>
      <c r="AK44" s="4">
        <v>26.442</v>
      </c>
      <c r="AL44" s="4">
        <v>20.837</v>
      </c>
      <c r="AM44" s="4">
        <v>30.044</v>
      </c>
      <c r="AN44" s="4"/>
      <c r="AO44" s="4"/>
      <c r="AP44" s="4"/>
      <c r="AQ44" s="4"/>
      <c r="AR44" s="4"/>
      <c r="AS44" s="4"/>
      <c r="AT44" s="4"/>
      <c r="AU44" s="4"/>
      <c r="AV44" s="4"/>
      <c r="AW44" s="4"/>
      <c r="AX44" s="4"/>
      <c r="AY44" s="4"/>
    </row>
    <row r="45" spans="1:51" ht="15" x14ac:dyDescent="0.25">
      <c r="A45" s="84">
        <v>45413</v>
      </c>
      <c r="B45" s="85"/>
      <c r="C45" s="85"/>
      <c r="D45" s="86">
        <v>140.4</v>
      </c>
      <c r="E45">
        <v>219.613</v>
      </c>
      <c r="F45">
        <v>230.77199999999999</v>
      </c>
      <c r="G45">
        <v>187.81899999999999</v>
      </c>
      <c r="H45">
        <v>208.16900000000001</v>
      </c>
      <c r="I45">
        <v>93.664000000000001</v>
      </c>
      <c r="J45">
        <v>125.286</v>
      </c>
      <c r="K45">
        <v>88.471999999999994</v>
      </c>
      <c r="L45">
        <v>99.691999999999993</v>
      </c>
      <c r="M45">
        <v>144.197</v>
      </c>
      <c r="N45">
        <v>227.589</v>
      </c>
      <c r="O45">
        <v>159.161</v>
      </c>
      <c r="P45">
        <v>141.69300000000001</v>
      </c>
      <c r="Q45">
        <v>151.88</v>
      </c>
      <c r="R45">
        <v>206.05600000000001</v>
      </c>
      <c r="S45">
        <v>150.69</v>
      </c>
      <c r="T45">
        <v>151.465</v>
      </c>
      <c r="U45">
        <v>129.84899999999999</v>
      </c>
      <c r="V45">
        <v>198.86699999999999</v>
      </c>
      <c r="W45">
        <v>48.09</v>
      </c>
      <c r="X45">
        <v>84.093000000000004</v>
      </c>
      <c r="Y45">
        <v>156.78100000000001</v>
      </c>
      <c r="Z45">
        <v>226.767</v>
      </c>
      <c r="AA45">
        <v>120.633</v>
      </c>
      <c r="AB45">
        <v>157.19800000000001</v>
      </c>
      <c r="AC45">
        <v>180.67500000000001</v>
      </c>
      <c r="AD45">
        <v>192.17500000000001</v>
      </c>
      <c r="AE45">
        <v>79.97</v>
      </c>
      <c r="AF45">
        <v>124.47</v>
      </c>
      <c r="AG45">
        <v>100.437</v>
      </c>
      <c r="AH45">
        <v>50.4</v>
      </c>
      <c r="AI45" s="4">
        <v>121.108</v>
      </c>
      <c r="AJ45" s="4">
        <v>97.114999999999995</v>
      </c>
      <c r="AK45" s="4">
        <v>70.766000000000005</v>
      </c>
      <c r="AL45" s="4">
        <v>127.758</v>
      </c>
      <c r="AM45" s="4">
        <v>134.80099999999999</v>
      </c>
      <c r="AN45" s="4"/>
      <c r="AO45" s="4"/>
      <c r="AP45" s="4"/>
      <c r="AQ45" s="4"/>
      <c r="AR45" s="4"/>
      <c r="AS45" s="4"/>
      <c r="AT45" s="4"/>
      <c r="AU45" s="4"/>
      <c r="AV45" s="4"/>
      <c r="AW45" s="4"/>
      <c r="AX45" s="4"/>
      <c r="AY45" s="4"/>
    </row>
    <row r="46" spans="1:51" ht="15" x14ac:dyDescent="0.25">
      <c r="A46" s="84">
        <v>45444</v>
      </c>
      <c r="B46" s="85"/>
      <c r="C46" s="85"/>
      <c r="D46" s="86">
        <v>152.19999999999999</v>
      </c>
      <c r="E46">
        <v>237.13300000000001</v>
      </c>
      <c r="F46">
        <v>256.97800000000001</v>
      </c>
      <c r="G46">
        <v>244.54300000000001</v>
      </c>
      <c r="H46">
        <v>189.51300000000001</v>
      </c>
      <c r="I46">
        <v>144.08600000000001</v>
      </c>
      <c r="J46">
        <v>92.777000000000001</v>
      </c>
      <c r="K46">
        <v>109.831</v>
      </c>
      <c r="L46">
        <v>175.005</v>
      </c>
      <c r="M46">
        <v>113.77200000000001</v>
      </c>
      <c r="N46">
        <v>232.995</v>
      </c>
      <c r="O46">
        <v>132.339</v>
      </c>
      <c r="P46">
        <v>258.20600000000002</v>
      </c>
      <c r="Q46">
        <v>99.403000000000006</v>
      </c>
      <c r="R46">
        <v>262.358</v>
      </c>
      <c r="S46">
        <v>127.477</v>
      </c>
      <c r="T46">
        <v>208.09700000000001</v>
      </c>
      <c r="U46">
        <v>71.8</v>
      </c>
      <c r="V46">
        <v>121.782</v>
      </c>
      <c r="W46">
        <v>31.547999999999998</v>
      </c>
      <c r="X46">
        <v>86.769000000000005</v>
      </c>
      <c r="Y46">
        <v>95.817999999999998</v>
      </c>
      <c r="Z46">
        <v>228.316</v>
      </c>
      <c r="AA46">
        <v>83.17</v>
      </c>
      <c r="AB46">
        <v>131.73500000000001</v>
      </c>
      <c r="AC46">
        <v>223.67599999999999</v>
      </c>
      <c r="AD46">
        <v>126.926</v>
      </c>
      <c r="AE46">
        <v>123.514</v>
      </c>
      <c r="AF46">
        <v>236.64099999999999</v>
      </c>
      <c r="AG46">
        <v>53.716000000000001</v>
      </c>
      <c r="AH46">
        <v>47.262</v>
      </c>
      <c r="AI46" s="4">
        <v>163.90100000000001</v>
      </c>
      <c r="AJ46" s="4">
        <v>206.55099999999999</v>
      </c>
      <c r="AK46" s="4">
        <v>95.102000000000004</v>
      </c>
      <c r="AL46" s="4">
        <v>190.38900000000001</v>
      </c>
      <c r="AM46" s="4">
        <v>249.00800000000001</v>
      </c>
      <c r="AN46" s="4"/>
      <c r="AO46" s="4"/>
      <c r="AP46" s="4"/>
      <c r="AQ46" s="4"/>
      <c r="AR46" s="4"/>
      <c r="AS46" s="4"/>
      <c r="AT46" s="4"/>
      <c r="AU46" s="4"/>
      <c r="AV46" s="4"/>
      <c r="AW46" s="4"/>
      <c r="AX46" s="4"/>
      <c r="AY46" s="4"/>
    </row>
    <row r="47" spans="1:51" ht="15" x14ac:dyDescent="0.25">
      <c r="A47" s="84">
        <v>45474</v>
      </c>
      <c r="B47" s="85"/>
      <c r="C47" s="85"/>
      <c r="D47" s="86">
        <v>59.7</v>
      </c>
      <c r="E47">
        <v>107.819</v>
      </c>
      <c r="F47">
        <v>91.055999999999997</v>
      </c>
      <c r="G47">
        <v>142.00399999999999</v>
      </c>
      <c r="H47">
        <v>76.504999999999995</v>
      </c>
      <c r="I47">
        <v>54.506</v>
      </c>
      <c r="J47">
        <v>39.256999999999998</v>
      </c>
      <c r="K47">
        <v>50.332999999999998</v>
      </c>
      <c r="L47">
        <v>93.084000000000003</v>
      </c>
      <c r="M47">
        <v>54.448</v>
      </c>
      <c r="N47">
        <v>85.6</v>
      </c>
      <c r="O47">
        <v>40.146999999999998</v>
      </c>
      <c r="P47">
        <v>182.416</v>
      </c>
      <c r="Q47">
        <v>38.097000000000001</v>
      </c>
      <c r="R47">
        <v>78.784000000000006</v>
      </c>
      <c r="S47">
        <v>64.254999999999995</v>
      </c>
      <c r="T47">
        <v>136.09</v>
      </c>
      <c r="U47">
        <v>25.393999999999998</v>
      </c>
      <c r="V47">
        <v>40.023000000000003</v>
      </c>
      <c r="W47">
        <v>13.88</v>
      </c>
      <c r="X47">
        <v>27.131</v>
      </c>
      <c r="Y47">
        <v>36.128999999999998</v>
      </c>
      <c r="Z47">
        <v>90.539000000000001</v>
      </c>
      <c r="AA47">
        <v>37.774999999999999</v>
      </c>
      <c r="AB47">
        <v>51.493000000000002</v>
      </c>
      <c r="AC47">
        <v>66.358000000000004</v>
      </c>
      <c r="AD47">
        <v>48.881</v>
      </c>
      <c r="AE47">
        <v>42.843000000000004</v>
      </c>
      <c r="AF47">
        <v>100.82</v>
      </c>
      <c r="AG47">
        <v>21.617000000000001</v>
      </c>
      <c r="AH47">
        <v>21.835999999999999</v>
      </c>
      <c r="AI47" s="4">
        <v>48.033000000000001</v>
      </c>
      <c r="AJ47" s="4">
        <v>78.006</v>
      </c>
      <c r="AK47" s="4">
        <v>48.787999999999997</v>
      </c>
      <c r="AL47" s="4">
        <v>107.622</v>
      </c>
      <c r="AM47" s="4">
        <v>144.46199999999999</v>
      </c>
      <c r="AN47" s="4"/>
      <c r="AO47" s="4"/>
      <c r="AP47" s="4"/>
      <c r="AQ47" s="4"/>
      <c r="AR47" s="4"/>
      <c r="AS47" s="4"/>
      <c r="AT47" s="4"/>
      <c r="AU47" s="4"/>
      <c r="AV47" s="4"/>
      <c r="AW47" s="4"/>
      <c r="AX47" s="4"/>
      <c r="AY47" s="4"/>
    </row>
    <row r="48" spans="1:51" ht="15" x14ac:dyDescent="0.25">
      <c r="A48" s="84">
        <v>45505</v>
      </c>
      <c r="B48" s="85"/>
      <c r="C48" s="85"/>
      <c r="D48" s="86">
        <v>33.799999999999997</v>
      </c>
      <c r="E48">
        <v>64.231999999999999</v>
      </c>
      <c r="F48">
        <v>36.600999999999999</v>
      </c>
      <c r="G48">
        <v>46.475999999999999</v>
      </c>
      <c r="H48">
        <v>46.665999999999997</v>
      </c>
      <c r="I48">
        <v>34.344999999999999</v>
      </c>
      <c r="J48">
        <v>29.228999999999999</v>
      </c>
      <c r="K48">
        <v>31.661000000000001</v>
      </c>
      <c r="L48">
        <v>31.062000000000001</v>
      </c>
      <c r="M48">
        <v>38.475000000000001</v>
      </c>
      <c r="N48">
        <v>41.101999999999997</v>
      </c>
      <c r="O48">
        <v>21.341000000000001</v>
      </c>
      <c r="P48">
        <v>57.917000000000002</v>
      </c>
      <c r="Q48">
        <v>21.053000000000001</v>
      </c>
      <c r="R48">
        <v>68.466999999999999</v>
      </c>
      <c r="S48">
        <v>27.93</v>
      </c>
      <c r="T48">
        <v>92.355000000000004</v>
      </c>
      <c r="U48">
        <v>20.972999999999999</v>
      </c>
      <c r="V48">
        <v>34.292999999999999</v>
      </c>
      <c r="W48">
        <v>9.984</v>
      </c>
      <c r="X48">
        <v>18.533000000000001</v>
      </c>
      <c r="Y48">
        <v>20.425000000000001</v>
      </c>
      <c r="Z48">
        <v>41.622</v>
      </c>
      <c r="AA48">
        <v>28.632999999999999</v>
      </c>
      <c r="AB48">
        <v>41.094999999999999</v>
      </c>
      <c r="AC48">
        <v>31.100999999999999</v>
      </c>
      <c r="AD48">
        <v>22.542999999999999</v>
      </c>
      <c r="AE48">
        <v>32.25</v>
      </c>
      <c r="AF48">
        <v>32.351999999999997</v>
      </c>
      <c r="AG48">
        <v>15.646000000000001</v>
      </c>
      <c r="AH48">
        <v>24.207999999999998</v>
      </c>
      <c r="AI48" s="4">
        <v>26.463999999999999</v>
      </c>
      <c r="AJ48" s="4">
        <v>29.484000000000002</v>
      </c>
      <c r="AK48" s="4">
        <v>24.95</v>
      </c>
      <c r="AL48" s="4">
        <v>76.03</v>
      </c>
      <c r="AM48" s="4">
        <v>46.735999999999997</v>
      </c>
      <c r="AN48" s="4"/>
      <c r="AO48" s="4"/>
      <c r="AP48" s="4"/>
      <c r="AQ48" s="4"/>
      <c r="AR48" s="4"/>
      <c r="AS48" s="4"/>
      <c r="AT48" s="4"/>
      <c r="AU48" s="4"/>
      <c r="AV48" s="4"/>
      <c r="AW48" s="4"/>
      <c r="AX48" s="4"/>
      <c r="AY48" s="4"/>
    </row>
    <row r="49" spans="1:1005" ht="15" x14ac:dyDescent="0.25">
      <c r="A49" s="84">
        <v>45536</v>
      </c>
      <c r="B49" s="85"/>
      <c r="C49" s="85"/>
      <c r="D49" s="86">
        <v>30.7</v>
      </c>
      <c r="E49">
        <v>36.298000000000002</v>
      </c>
      <c r="F49">
        <v>45.610999999999997</v>
      </c>
      <c r="G49">
        <v>49.462000000000003</v>
      </c>
      <c r="H49">
        <v>31.542999999999999</v>
      </c>
      <c r="I49">
        <v>25.844000000000001</v>
      </c>
      <c r="J49">
        <v>18.187999999999999</v>
      </c>
      <c r="K49">
        <v>20.512</v>
      </c>
      <c r="L49">
        <v>42.64</v>
      </c>
      <c r="M49">
        <v>25.116</v>
      </c>
      <c r="N49">
        <v>37.796999999999997</v>
      </c>
      <c r="O49">
        <v>29.526</v>
      </c>
      <c r="P49">
        <v>31.849</v>
      </c>
      <c r="Q49">
        <v>19.231999999999999</v>
      </c>
      <c r="R49">
        <v>59.076999999999998</v>
      </c>
      <c r="S49">
        <v>22.094999999999999</v>
      </c>
      <c r="T49">
        <v>60.417000000000002</v>
      </c>
      <c r="U49">
        <v>19.023</v>
      </c>
      <c r="V49">
        <v>18.527999999999999</v>
      </c>
      <c r="W49">
        <v>20.398</v>
      </c>
      <c r="X49">
        <v>27.446999999999999</v>
      </c>
      <c r="Y49">
        <v>30.969000000000001</v>
      </c>
      <c r="Z49">
        <v>22.395</v>
      </c>
      <c r="AA49">
        <v>23.817</v>
      </c>
      <c r="AB49">
        <v>37.573</v>
      </c>
      <c r="AC49">
        <v>33.820999999999998</v>
      </c>
      <c r="AD49">
        <v>16.712</v>
      </c>
      <c r="AE49">
        <v>16.774000000000001</v>
      </c>
      <c r="AF49">
        <v>22.187999999999999</v>
      </c>
      <c r="AG49">
        <v>12.199</v>
      </c>
      <c r="AH49">
        <v>37.585000000000001</v>
      </c>
      <c r="AI49" s="4">
        <v>32.246000000000002</v>
      </c>
      <c r="AJ49" s="4">
        <v>18.693000000000001</v>
      </c>
      <c r="AK49" s="4">
        <v>14.144</v>
      </c>
      <c r="AL49" s="4">
        <v>69.238</v>
      </c>
      <c r="AM49" s="4">
        <v>23.98</v>
      </c>
      <c r="AN49" s="4"/>
      <c r="AO49" s="4"/>
      <c r="AP49" s="4"/>
      <c r="AQ49" s="4"/>
      <c r="AR49" s="4"/>
      <c r="AS49" s="4"/>
      <c r="AT49" s="4"/>
      <c r="AU49" s="4"/>
      <c r="AV49" s="4"/>
      <c r="AW49" s="4"/>
      <c r="AX49" s="4"/>
      <c r="AY49" s="4"/>
    </row>
    <row r="50" spans="1:1005" ht="15" x14ac:dyDescent="0.25">
      <c r="A50" s="84">
        <v>45566</v>
      </c>
      <c r="B50" s="85"/>
      <c r="C50" s="85"/>
      <c r="D50" s="86">
        <v>23.8</v>
      </c>
      <c r="E50">
        <v>30.138999999999999</v>
      </c>
      <c r="F50">
        <v>46.496000000000002</v>
      </c>
      <c r="G50">
        <v>50.7</v>
      </c>
      <c r="H50">
        <v>20.686</v>
      </c>
      <c r="I50">
        <v>24.047999999999998</v>
      </c>
      <c r="J50">
        <v>20.542999999999999</v>
      </c>
      <c r="K50">
        <v>27.879000000000001</v>
      </c>
      <c r="L50">
        <v>20.634</v>
      </c>
      <c r="M50">
        <v>17.111999999999998</v>
      </c>
      <c r="N50">
        <v>23.454000000000001</v>
      </c>
      <c r="O50">
        <v>21.869</v>
      </c>
      <c r="P50">
        <v>28.582999999999998</v>
      </c>
      <c r="Q50">
        <v>26.818999999999999</v>
      </c>
      <c r="R50">
        <v>49.325000000000003</v>
      </c>
      <c r="S50">
        <v>20.78</v>
      </c>
      <c r="T50">
        <v>25.350999999999999</v>
      </c>
      <c r="U50">
        <v>19.963000000000001</v>
      </c>
      <c r="V50">
        <v>15.704000000000001</v>
      </c>
      <c r="W50">
        <v>16.564</v>
      </c>
      <c r="X50">
        <v>15.744999999999999</v>
      </c>
      <c r="Y50">
        <v>28.664000000000001</v>
      </c>
      <c r="Z50">
        <v>33.518000000000001</v>
      </c>
      <c r="AA50">
        <v>69.468000000000004</v>
      </c>
      <c r="AB50">
        <v>40.722000000000001</v>
      </c>
      <c r="AC50">
        <v>21.271999999999998</v>
      </c>
      <c r="AD50">
        <v>16.344000000000001</v>
      </c>
      <c r="AE50">
        <v>19.817</v>
      </c>
      <c r="AF50">
        <v>27.084</v>
      </c>
      <c r="AG50">
        <v>11.331</v>
      </c>
      <c r="AH50">
        <v>27.97</v>
      </c>
      <c r="AI50" s="4">
        <v>41.725999999999999</v>
      </c>
      <c r="AJ50" s="4">
        <v>13.667999999999999</v>
      </c>
      <c r="AK50" s="4">
        <v>23.742999999999999</v>
      </c>
      <c r="AL50" s="4">
        <v>35.427</v>
      </c>
      <c r="AM50" s="4">
        <v>26.228000000000002</v>
      </c>
      <c r="AN50" s="4"/>
      <c r="AO50" s="4"/>
      <c r="AP50" s="4"/>
      <c r="AQ50" s="4"/>
      <c r="AR50" s="4"/>
      <c r="AS50" s="4"/>
      <c r="AT50" s="4"/>
      <c r="AU50" s="4"/>
      <c r="AV50" s="4"/>
      <c r="AW50" s="4"/>
      <c r="AX50" s="4"/>
      <c r="AY50" s="4"/>
    </row>
    <row r="51" spans="1:1005" ht="15" x14ac:dyDescent="0.25">
      <c r="A51" s="84">
        <v>45597</v>
      </c>
      <c r="B51" s="85"/>
      <c r="C51" s="85"/>
      <c r="D51" s="86">
        <v>18</v>
      </c>
      <c r="E51">
        <v>22.311</v>
      </c>
      <c r="F51">
        <v>26.062999999999999</v>
      </c>
      <c r="G51">
        <v>33.878</v>
      </c>
      <c r="H51">
        <v>24.041</v>
      </c>
      <c r="I51">
        <v>15.794</v>
      </c>
      <c r="J51">
        <v>14.003</v>
      </c>
      <c r="K51">
        <v>20.077999999999999</v>
      </c>
      <c r="L51">
        <v>16.414000000000001</v>
      </c>
      <c r="M51">
        <v>14.585000000000001</v>
      </c>
      <c r="N51">
        <v>18.286000000000001</v>
      </c>
      <c r="O51">
        <v>18.422000000000001</v>
      </c>
      <c r="P51">
        <v>19.036999999999999</v>
      </c>
      <c r="Q51">
        <v>18.3</v>
      </c>
      <c r="R51">
        <v>25.152999999999999</v>
      </c>
      <c r="S51">
        <v>22.126999999999999</v>
      </c>
      <c r="T51">
        <v>17.283000000000001</v>
      </c>
      <c r="U51">
        <v>16.439</v>
      </c>
      <c r="V51">
        <v>14.173999999999999</v>
      </c>
      <c r="W51">
        <v>10.869</v>
      </c>
      <c r="X51">
        <v>10.742000000000001</v>
      </c>
      <c r="Y51">
        <v>21.420999999999999</v>
      </c>
      <c r="Z51">
        <v>20.664999999999999</v>
      </c>
      <c r="AA51">
        <v>25.702000000000002</v>
      </c>
      <c r="AB51">
        <v>20.021999999999998</v>
      </c>
      <c r="AC51">
        <v>17.294</v>
      </c>
      <c r="AD51">
        <v>14.215999999999999</v>
      </c>
      <c r="AE51">
        <v>15.071999999999999</v>
      </c>
      <c r="AF51">
        <v>19.846</v>
      </c>
      <c r="AG51">
        <v>10.07</v>
      </c>
      <c r="AH51">
        <v>14.94</v>
      </c>
      <c r="AI51" s="4">
        <v>22.084</v>
      </c>
      <c r="AJ51" s="4">
        <v>11.997</v>
      </c>
      <c r="AK51" s="4">
        <v>13.743</v>
      </c>
      <c r="AL51" s="4">
        <v>21.64</v>
      </c>
      <c r="AM51" s="4">
        <v>17.363</v>
      </c>
      <c r="AN51" s="4"/>
      <c r="AO51" s="4"/>
      <c r="AP51" s="4"/>
      <c r="AQ51" s="4"/>
      <c r="AR51" s="4"/>
      <c r="AS51" s="4"/>
      <c r="AT51" s="4"/>
      <c r="AU51" s="4"/>
      <c r="AV51" s="4"/>
      <c r="AW51" s="4"/>
      <c r="AX51" s="4"/>
      <c r="AY51" s="4"/>
    </row>
    <row r="52" spans="1:1005" ht="15" x14ac:dyDescent="0.25">
      <c r="A52" s="84">
        <v>45627</v>
      </c>
      <c r="B52" s="85"/>
      <c r="C52" s="85"/>
      <c r="D52" s="86">
        <v>15.6</v>
      </c>
      <c r="E52">
        <v>18.97</v>
      </c>
      <c r="F52">
        <v>20.071000000000002</v>
      </c>
      <c r="G52">
        <v>22.48</v>
      </c>
      <c r="H52">
        <v>17.91</v>
      </c>
      <c r="I52">
        <v>13.15</v>
      </c>
      <c r="J52">
        <v>12.026999999999999</v>
      </c>
      <c r="K52">
        <v>13.977</v>
      </c>
      <c r="L52">
        <v>14.329000000000001</v>
      </c>
      <c r="M52">
        <v>13.266</v>
      </c>
      <c r="N52">
        <v>16.695</v>
      </c>
      <c r="O52">
        <v>15.574</v>
      </c>
      <c r="P52">
        <v>17.468</v>
      </c>
      <c r="Q52">
        <v>15.666</v>
      </c>
      <c r="R52">
        <v>18.672000000000001</v>
      </c>
      <c r="S52">
        <v>19.553000000000001</v>
      </c>
      <c r="T52">
        <v>15.448</v>
      </c>
      <c r="U52">
        <v>13.199</v>
      </c>
      <c r="V52">
        <v>12.948</v>
      </c>
      <c r="W52">
        <v>9.4580000000000002</v>
      </c>
      <c r="X52">
        <v>10.138</v>
      </c>
      <c r="Y52">
        <v>15.528</v>
      </c>
      <c r="Z52">
        <v>16.524000000000001</v>
      </c>
      <c r="AA52">
        <v>15.4</v>
      </c>
      <c r="AB52">
        <v>16.117000000000001</v>
      </c>
      <c r="AC52">
        <v>15.536</v>
      </c>
      <c r="AD52">
        <v>12.396000000000001</v>
      </c>
      <c r="AE52">
        <v>12.688000000000001</v>
      </c>
      <c r="AF52">
        <v>15.981999999999999</v>
      </c>
      <c r="AG52">
        <v>9.6069999999999993</v>
      </c>
      <c r="AH52">
        <v>11.316000000000001</v>
      </c>
      <c r="AI52" s="4">
        <v>14.427</v>
      </c>
      <c r="AJ52" s="4">
        <v>12.154999999999999</v>
      </c>
      <c r="AK52" s="4">
        <v>10.375999999999999</v>
      </c>
      <c r="AL52" s="4">
        <v>17.670000000000002</v>
      </c>
      <c r="AM52" s="4">
        <v>15.961</v>
      </c>
      <c r="AN52" s="4"/>
      <c r="AO52" s="4"/>
      <c r="AP52" s="4"/>
      <c r="AQ52" s="4"/>
      <c r="AR52" s="4"/>
      <c r="AS52" s="4"/>
      <c r="AT52" s="4"/>
      <c r="AU52" s="4"/>
      <c r="AV52" s="4"/>
      <c r="AW52" s="4"/>
      <c r="AX52" s="4"/>
      <c r="AY52" s="4"/>
    </row>
    <row r="53" spans="1:1005" ht="15" x14ac:dyDescent="0.25">
      <c r="A53" s="84">
        <v>45658</v>
      </c>
      <c r="B53" s="85"/>
      <c r="C53" s="85"/>
      <c r="D53" s="86">
        <v>14.1</v>
      </c>
      <c r="E53">
        <v>17.39</v>
      </c>
      <c r="F53">
        <v>17.263000000000002</v>
      </c>
      <c r="G53">
        <v>17.16</v>
      </c>
      <c r="H53">
        <v>15.095000000000001</v>
      </c>
      <c r="I53">
        <v>11.452999999999999</v>
      </c>
      <c r="J53">
        <v>10.816000000000001</v>
      </c>
      <c r="K53">
        <v>11.077999999999999</v>
      </c>
      <c r="L53">
        <v>12.275</v>
      </c>
      <c r="M53">
        <v>11.986000000000001</v>
      </c>
      <c r="N53">
        <v>15.223000000000001</v>
      </c>
      <c r="O53">
        <v>13.425000000000001</v>
      </c>
      <c r="P53">
        <v>15.507</v>
      </c>
      <c r="Q53">
        <v>12.755000000000001</v>
      </c>
      <c r="R53">
        <v>16.184000000000001</v>
      </c>
      <c r="S53">
        <v>14.882999999999999</v>
      </c>
      <c r="T53">
        <v>14.03</v>
      </c>
      <c r="U53">
        <v>11.622</v>
      </c>
      <c r="V53">
        <v>11.865</v>
      </c>
      <c r="W53">
        <v>8.6750000000000007</v>
      </c>
      <c r="X53">
        <v>8.9659999999999993</v>
      </c>
      <c r="Y53">
        <v>16.030999999999999</v>
      </c>
      <c r="Z53">
        <v>15.021000000000001</v>
      </c>
      <c r="AA53">
        <v>12.477</v>
      </c>
      <c r="AB53">
        <v>13.492000000000001</v>
      </c>
      <c r="AC53">
        <v>13.78</v>
      </c>
      <c r="AD53">
        <v>11.25</v>
      </c>
      <c r="AE53">
        <v>11.608000000000001</v>
      </c>
      <c r="AF53">
        <v>14.464</v>
      </c>
      <c r="AG53">
        <v>8.8699999999999992</v>
      </c>
      <c r="AH53">
        <v>9.423</v>
      </c>
      <c r="AI53" s="4">
        <v>12.281000000000001</v>
      </c>
      <c r="AJ53" s="4">
        <v>11.528</v>
      </c>
      <c r="AK53" s="4">
        <v>8.8580000000000005</v>
      </c>
      <c r="AL53" s="4">
        <v>14.685</v>
      </c>
      <c r="AM53" s="4">
        <v>14.894</v>
      </c>
      <c r="AN53" s="4"/>
      <c r="AO53" s="4"/>
      <c r="AP53" s="4"/>
      <c r="AQ53" s="4"/>
      <c r="AR53" s="4"/>
      <c r="AS53" s="4"/>
      <c r="AT53" s="4"/>
      <c r="AU53" s="4"/>
      <c r="AV53" s="4"/>
      <c r="AW53" s="4"/>
      <c r="AX53" s="4"/>
      <c r="AY53" s="4"/>
    </row>
    <row r="54" spans="1:1005" ht="15" x14ac:dyDescent="0.25">
      <c r="A54" s="84">
        <v>45689</v>
      </c>
      <c r="B54" s="85"/>
      <c r="C54" s="85"/>
      <c r="D54" s="86">
        <v>12.6</v>
      </c>
      <c r="E54">
        <v>13.538</v>
      </c>
      <c r="F54">
        <v>16.654</v>
      </c>
      <c r="G54">
        <v>21.202999999999999</v>
      </c>
      <c r="H54">
        <v>12.425000000000001</v>
      </c>
      <c r="I54">
        <v>9.4619999999999997</v>
      </c>
      <c r="J54">
        <v>9.0020000000000007</v>
      </c>
      <c r="K54">
        <v>9.77</v>
      </c>
      <c r="L54">
        <v>10.385999999999999</v>
      </c>
      <c r="M54">
        <v>9.9870000000000001</v>
      </c>
      <c r="N54">
        <v>12.843999999999999</v>
      </c>
      <c r="O54">
        <v>13.704000000000001</v>
      </c>
      <c r="P54">
        <v>16.183</v>
      </c>
      <c r="Q54">
        <v>10.119</v>
      </c>
      <c r="R54">
        <v>13.393000000000001</v>
      </c>
      <c r="S54">
        <v>13.506</v>
      </c>
      <c r="T54">
        <v>12.387</v>
      </c>
      <c r="U54">
        <v>9.4120000000000008</v>
      </c>
      <c r="V54">
        <v>9.9710000000000001</v>
      </c>
      <c r="W54">
        <v>8.1150000000000002</v>
      </c>
      <c r="X54">
        <v>7.3540000000000001</v>
      </c>
      <c r="Y54">
        <v>13.422000000000001</v>
      </c>
      <c r="Z54">
        <v>12.805</v>
      </c>
      <c r="AA54">
        <v>12.199</v>
      </c>
      <c r="AB54">
        <v>10.445</v>
      </c>
      <c r="AC54">
        <v>12.536</v>
      </c>
      <c r="AD54">
        <v>9.3829999999999991</v>
      </c>
      <c r="AE54">
        <v>9.2780000000000005</v>
      </c>
      <c r="AF54">
        <v>11.554</v>
      </c>
      <c r="AG54">
        <v>7.4290000000000003</v>
      </c>
      <c r="AH54">
        <v>9.43</v>
      </c>
      <c r="AI54" s="4">
        <v>14.473000000000001</v>
      </c>
      <c r="AJ54" s="4">
        <v>9.5350000000000001</v>
      </c>
      <c r="AK54" s="4">
        <v>7.3129999999999997</v>
      </c>
      <c r="AL54" s="4">
        <v>12.016999999999999</v>
      </c>
      <c r="AM54" s="4">
        <v>12.186</v>
      </c>
      <c r="AN54" s="4"/>
      <c r="AO54" s="4"/>
      <c r="AP54" s="4"/>
      <c r="AQ54" s="4"/>
      <c r="AR54" s="4"/>
      <c r="AS54" s="4"/>
      <c r="AT54" s="4"/>
      <c r="AU54" s="4"/>
      <c r="AV54" s="4"/>
      <c r="AW54" s="4"/>
      <c r="AX54" s="4"/>
      <c r="AY54" s="4"/>
    </row>
    <row r="55" spans="1:1005" ht="15" x14ac:dyDescent="0.25">
      <c r="A55" s="84">
        <v>45717</v>
      </c>
      <c r="B55" s="85"/>
      <c r="C55" s="85"/>
      <c r="D55" s="86">
        <v>23.1</v>
      </c>
      <c r="E55">
        <v>26.363</v>
      </c>
      <c r="F55">
        <v>36.494999999999997</v>
      </c>
      <c r="G55">
        <v>32.470999999999997</v>
      </c>
      <c r="H55">
        <v>18.213000000000001</v>
      </c>
      <c r="I55">
        <v>21.100999999999999</v>
      </c>
      <c r="J55">
        <v>14.601000000000001</v>
      </c>
      <c r="K55">
        <v>11.381</v>
      </c>
      <c r="L55">
        <v>16.995000000000001</v>
      </c>
      <c r="M55">
        <v>17.475999999999999</v>
      </c>
      <c r="N55">
        <v>22.606999999999999</v>
      </c>
      <c r="O55">
        <v>36.393000000000001</v>
      </c>
      <c r="P55">
        <v>20.664000000000001</v>
      </c>
      <c r="Q55">
        <v>33.417000000000002</v>
      </c>
      <c r="R55">
        <v>23.04</v>
      </c>
      <c r="S55">
        <v>19.472999999999999</v>
      </c>
      <c r="T55">
        <v>16.844999999999999</v>
      </c>
      <c r="U55">
        <v>15.367000000000001</v>
      </c>
      <c r="V55">
        <v>12.55</v>
      </c>
      <c r="W55">
        <v>13.000999999999999</v>
      </c>
      <c r="X55">
        <v>20.74</v>
      </c>
      <c r="Y55">
        <v>26.495000000000001</v>
      </c>
      <c r="Z55">
        <v>17.239999999999998</v>
      </c>
      <c r="AA55">
        <v>37.945999999999998</v>
      </c>
      <c r="AB55">
        <v>13.499000000000001</v>
      </c>
      <c r="AC55">
        <v>23.114000000000001</v>
      </c>
      <c r="AD55">
        <v>10.006</v>
      </c>
      <c r="AE55">
        <v>15.903</v>
      </c>
      <c r="AF55">
        <v>23.486000000000001</v>
      </c>
      <c r="AG55">
        <v>11.095000000000001</v>
      </c>
      <c r="AH55">
        <v>14.022</v>
      </c>
      <c r="AI55" s="4">
        <v>23.091999999999999</v>
      </c>
      <c r="AJ55" s="4">
        <v>12.153</v>
      </c>
      <c r="AK55" s="4">
        <v>9.3640000000000008</v>
      </c>
      <c r="AL55" s="4">
        <v>16.132000000000001</v>
      </c>
      <c r="AM55" s="4">
        <v>15.786</v>
      </c>
      <c r="AN55" s="4"/>
      <c r="AO55" s="4"/>
      <c r="AP55" s="4"/>
      <c r="AQ55" s="4"/>
      <c r="AR55" s="4"/>
      <c r="AS55" s="4"/>
      <c r="AT55" s="4"/>
      <c r="AU55" s="4"/>
      <c r="AV55" s="4"/>
      <c r="AW55" s="4"/>
      <c r="AX55" s="4"/>
      <c r="AY55" s="4"/>
    </row>
    <row r="56" spans="1:1005" ht="15" x14ac:dyDescent="0.25">
      <c r="A56" s="84">
        <v>45748</v>
      </c>
      <c r="B56" s="85"/>
      <c r="C56" s="85"/>
      <c r="D56" s="86">
        <v>50</v>
      </c>
      <c r="E56">
        <v>100.096</v>
      </c>
      <c r="F56">
        <v>95.613</v>
      </c>
      <c r="G56">
        <v>103.04</v>
      </c>
      <c r="H56">
        <v>34.590000000000003</v>
      </c>
      <c r="I56">
        <v>73.924000000000007</v>
      </c>
      <c r="J56">
        <v>34.369</v>
      </c>
      <c r="K56">
        <v>32.075000000000003</v>
      </c>
      <c r="L56">
        <v>65.432000000000002</v>
      </c>
      <c r="M56">
        <v>65.709000000000003</v>
      </c>
      <c r="N56">
        <v>49.09</v>
      </c>
      <c r="O56">
        <v>51.863</v>
      </c>
      <c r="P56">
        <v>40.305</v>
      </c>
      <c r="Q56">
        <v>71.513999999999996</v>
      </c>
      <c r="R56">
        <v>49.067</v>
      </c>
      <c r="S56">
        <v>31.606000000000002</v>
      </c>
      <c r="T56">
        <v>54.847999999999999</v>
      </c>
      <c r="U56">
        <v>53.606000000000002</v>
      </c>
      <c r="V56">
        <v>23.163</v>
      </c>
      <c r="W56">
        <v>22.687000000000001</v>
      </c>
      <c r="X56">
        <v>68.397000000000006</v>
      </c>
      <c r="Y56">
        <v>93.314999999999998</v>
      </c>
      <c r="Z56">
        <v>48.228999999999999</v>
      </c>
      <c r="AA56">
        <v>61.790999999999997</v>
      </c>
      <c r="AB56">
        <v>43.896000000000001</v>
      </c>
      <c r="AC56">
        <v>37.441000000000003</v>
      </c>
      <c r="AD56">
        <v>32.21</v>
      </c>
      <c r="AE56">
        <v>34.686999999999998</v>
      </c>
      <c r="AF56">
        <v>55.948999999999998</v>
      </c>
      <c r="AG56">
        <v>24.649000000000001</v>
      </c>
      <c r="AH56">
        <v>38.154000000000003</v>
      </c>
      <c r="AI56" s="4">
        <v>31.707999999999998</v>
      </c>
      <c r="AJ56" s="4">
        <v>25.391999999999999</v>
      </c>
      <c r="AK56" s="4">
        <v>20.827000000000002</v>
      </c>
      <c r="AL56" s="4">
        <v>29.882999999999999</v>
      </c>
      <c r="AM56" s="4">
        <v>34.92</v>
      </c>
      <c r="AN56" s="4"/>
      <c r="AO56" s="4"/>
      <c r="AP56" s="4"/>
      <c r="AQ56" s="4"/>
      <c r="AR56" s="4"/>
      <c r="AS56" s="4"/>
      <c r="AT56" s="4"/>
      <c r="AU56" s="4"/>
      <c r="AV56" s="4"/>
      <c r="AW56" s="4"/>
      <c r="AX56" s="4"/>
      <c r="AY56" s="4"/>
    </row>
    <row r="57" spans="1:1005" ht="15" x14ac:dyDescent="0.25">
      <c r="A57" s="84">
        <v>45778</v>
      </c>
      <c r="B57" s="85"/>
      <c r="C57" s="85"/>
      <c r="D57" s="86">
        <v>140.4</v>
      </c>
      <c r="E57">
        <v>230.25700000000001</v>
      </c>
      <c r="F57">
        <v>187.851</v>
      </c>
      <c r="G57">
        <v>207.999</v>
      </c>
      <c r="H57">
        <v>91.353999999999999</v>
      </c>
      <c r="I57">
        <v>125.087</v>
      </c>
      <c r="J57">
        <v>88.474999999999994</v>
      </c>
      <c r="K57">
        <v>99.591999999999999</v>
      </c>
      <c r="L57">
        <v>144.18199999999999</v>
      </c>
      <c r="M57">
        <v>226.952</v>
      </c>
      <c r="N57">
        <v>158.50299999999999</v>
      </c>
      <c r="O57">
        <v>141.58199999999999</v>
      </c>
      <c r="P57">
        <v>150.39699999999999</v>
      </c>
      <c r="Q57">
        <v>205.767</v>
      </c>
      <c r="R57">
        <v>150.51</v>
      </c>
      <c r="S57">
        <v>151.02799999999999</v>
      </c>
      <c r="T57">
        <v>128.85300000000001</v>
      </c>
      <c r="U57">
        <v>198.69800000000001</v>
      </c>
      <c r="V57">
        <v>47.915999999999997</v>
      </c>
      <c r="W57">
        <v>83.942999999999998</v>
      </c>
      <c r="X57">
        <v>156.68100000000001</v>
      </c>
      <c r="Y57">
        <v>226.68</v>
      </c>
      <c r="Z57">
        <v>120.232</v>
      </c>
      <c r="AA57">
        <v>157.06100000000001</v>
      </c>
      <c r="AB57">
        <v>174.42400000000001</v>
      </c>
      <c r="AC57">
        <v>191.64400000000001</v>
      </c>
      <c r="AD57">
        <v>79.680999999999997</v>
      </c>
      <c r="AE57">
        <v>124.021</v>
      </c>
      <c r="AF57">
        <v>100.092</v>
      </c>
      <c r="AG57">
        <v>50.319000000000003</v>
      </c>
      <c r="AH57">
        <v>121.134</v>
      </c>
      <c r="AI57" s="4">
        <v>97.271000000000001</v>
      </c>
      <c r="AJ57" s="4">
        <v>68.162000000000006</v>
      </c>
      <c r="AK57" s="4">
        <v>127.51</v>
      </c>
      <c r="AL57" s="4">
        <v>134.369</v>
      </c>
      <c r="AM57" s="4">
        <v>210.03700000000001</v>
      </c>
      <c r="AN57" s="4"/>
      <c r="AO57" s="4"/>
      <c r="AP57" s="4"/>
      <c r="AQ57" s="4"/>
      <c r="AR57" s="4"/>
      <c r="AS57" s="4"/>
      <c r="AT57" s="4"/>
      <c r="AU57" s="4"/>
      <c r="AV57" s="4"/>
      <c r="AW57" s="4"/>
      <c r="AX57" s="4"/>
      <c r="AY57" s="4"/>
    </row>
    <row r="58" spans="1:1005" ht="15" x14ac:dyDescent="0.25">
      <c r="A58" s="84">
        <v>45809</v>
      </c>
      <c r="B58" s="85"/>
      <c r="C58" s="85"/>
      <c r="D58" s="86">
        <v>152.19999999999999</v>
      </c>
      <c r="E58">
        <v>256.803</v>
      </c>
      <c r="F58">
        <v>244.166</v>
      </c>
      <c r="G58">
        <v>189.46600000000001</v>
      </c>
      <c r="H58">
        <v>143.09800000000001</v>
      </c>
      <c r="I58">
        <v>92.558999999999997</v>
      </c>
      <c r="J58">
        <v>109.86499999999999</v>
      </c>
      <c r="K58">
        <v>174.85499999999999</v>
      </c>
      <c r="L58">
        <v>114.855</v>
      </c>
      <c r="M58">
        <v>232.72499999999999</v>
      </c>
      <c r="N58">
        <v>132.143</v>
      </c>
      <c r="O58">
        <v>258.01299999999998</v>
      </c>
      <c r="P58">
        <v>98.427999999999997</v>
      </c>
      <c r="Q58">
        <v>261.99299999999999</v>
      </c>
      <c r="R58">
        <v>127.41</v>
      </c>
      <c r="S58">
        <v>207.80199999999999</v>
      </c>
      <c r="T58">
        <v>75.233999999999995</v>
      </c>
      <c r="U58">
        <v>121.76</v>
      </c>
      <c r="V58">
        <v>31.561</v>
      </c>
      <c r="W58">
        <v>86.712999999999994</v>
      </c>
      <c r="X58">
        <v>96.894999999999996</v>
      </c>
      <c r="Y58">
        <v>228.12700000000001</v>
      </c>
      <c r="Z58">
        <v>83.090999999999994</v>
      </c>
      <c r="AA58">
        <v>131.559</v>
      </c>
      <c r="AB58">
        <v>227.46899999999999</v>
      </c>
      <c r="AC58">
        <v>126.843</v>
      </c>
      <c r="AD58">
        <v>123.29</v>
      </c>
      <c r="AE58">
        <v>236.40299999999999</v>
      </c>
      <c r="AF58">
        <v>54.325000000000003</v>
      </c>
      <c r="AG58">
        <v>47.22</v>
      </c>
      <c r="AH58">
        <v>163.976</v>
      </c>
      <c r="AI58" s="4">
        <v>206.649</v>
      </c>
      <c r="AJ58" s="4">
        <v>96.855999999999995</v>
      </c>
      <c r="AK58" s="4">
        <v>190.39099999999999</v>
      </c>
      <c r="AL58" s="4">
        <v>248.79</v>
      </c>
      <c r="AM58" s="4">
        <v>241.41200000000001</v>
      </c>
      <c r="AN58" s="4"/>
      <c r="AO58" s="4"/>
      <c r="AP58" s="4"/>
      <c r="AQ58" s="4"/>
      <c r="AR58" s="4"/>
      <c r="AS58" s="4"/>
      <c r="AT58" s="4"/>
      <c r="AU58" s="4"/>
      <c r="AV58" s="4"/>
      <c r="AW58" s="4"/>
      <c r="AX58" s="4"/>
      <c r="AY58" s="4"/>
    </row>
    <row r="59" spans="1:1005" ht="15" x14ac:dyDescent="0.25">
      <c r="A59" s="84">
        <v>45839</v>
      </c>
      <c r="B59" s="85"/>
      <c r="C59" s="85"/>
      <c r="D59" s="86">
        <v>59.7</v>
      </c>
      <c r="E59">
        <v>91.031000000000006</v>
      </c>
      <c r="F59">
        <v>141.65899999999999</v>
      </c>
      <c r="G59">
        <v>76.492000000000004</v>
      </c>
      <c r="H59">
        <v>57.774000000000001</v>
      </c>
      <c r="I59">
        <v>39.191000000000003</v>
      </c>
      <c r="J59">
        <v>50.451000000000001</v>
      </c>
      <c r="K59">
        <v>92.968999999999994</v>
      </c>
      <c r="L59">
        <v>54.74</v>
      </c>
      <c r="M59">
        <v>85.558999999999997</v>
      </c>
      <c r="N59">
        <v>40.106999999999999</v>
      </c>
      <c r="O59">
        <v>182.364</v>
      </c>
      <c r="P59">
        <v>40.31</v>
      </c>
      <c r="Q59">
        <v>78.677000000000007</v>
      </c>
      <c r="R59">
        <v>64.227999999999994</v>
      </c>
      <c r="S59">
        <v>136.02500000000001</v>
      </c>
      <c r="T59">
        <v>25.823</v>
      </c>
      <c r="U59">
        <v>40.030999999999999</v>
      </c>
      <c r="V59">
        <v>13.941000000000001</v>
      </c>
      <c r="W59">
        <v>27.126999999999999</v>
      </c>
      <c r="X59">
        <v>36.738</v>
      </c>
      <c r="Y59">
        <v>90.44</v>
      </c>
      <c r="Z59">
        <v>37.74</v>
      </c>
      <c r="AA59">
        <v>51.427</v>
      </c>
      <c r="AB59">
        <v>69.459000000000003</v>
      </c>
      <c r="AC59">
        <v>48.868000000000002</v>
      </c>
      <c r="AD59">
        <v>42.825000000000003</v>
      </c>
      <c r="AE59">
        <v>100.789</v>
      </c>
      <c r="AF59">
        <v>21.88</v>
      </c>
      <c r="AG59">
        <v>21.838000000000001</v>
      </c>
      <c r="AH59">
        <v>48.064999999999998</v>
      </c>
      <c r="AI59" s="4">
        <v>78.024000000000001</v>
      </c>
      <c r="AJ59" s="4">
        <v>48.716999999999999</v>
      </c>
      <c r="AK59" s="4">
        <v>107.625</v>
      </c>
      <c r="AL59" s="4">
        <v>144.256</v>
      </c>
      <c r="AM59" s="4">
        <v>110.479</v>
      </c>
      <c r="AN59" s="4"/>
      <c r="AO59" s="4"/>
      <c r="AP59" s="4"/>
      <c r="AQ59" s="4"/>
      <c r="AR59" s="4"/>
      <c r="AS59" s="4"/>
      <c r="AT59" s="4"/>
      <c r="AU59" s="4"/>
      <c r="AV59" s="4"/>
      <c r="AW59" s="4"/>
      <c r="AX59" s="4"/>
      <c r="AY59" s="4"/>
    </row>
    <row r="60" spans="1:1005" ht="15" x14ac:dyDescent="0.25">
      <c r="A60" s="84">
        <v>45870</v>
      </c>
      <c r="B60" s="85"/>
      <c r="C60" s="85"/>
      <c r="D60" s="86">
        <v>33.799999999999997</v>
      </c>
      <c r="E60">
        <v>36.590000000000003</v>
      </c>
      <c r="F60">
        <v>46.435000000000002</v>
      </c>
      <c r="G60">
        <v>46.656999999999996</v>
      </c>
      <c r="H60">
        <v>34.445</v>
      </c>
      <c r="I60">
        <v>29.231999999999999</v>
      </c>
      <c r="J60">
        <v>31.754999999999999</v>
      </c>
      <c r="K60">
        <v>31.041</v>
      </c>
      <c r="L60">
        <v>38.667000000000002</v>
      </c>
      <c r="M60">
        <v>41.088999999999999</v>
      </c>
      <c r="N60">
        <v>21.32</v>
      </c>
      <c r="O60">
        <v>57.911000000000001</v>
      </c>
      <c r="P60">
        <v>21.175999999999998</v>
      </c>
      <c r="Q60">
        <v>68.429000000000002</v>
      </c>
      <c r="R60">
        <v>27.920999999999999</v>
      </c>
      <c r="S60">
        <v>92.322000000000003</v>
      </c>
      <c r="T60">
        <v>20.533999999999999</v>
      </c>
      <c r="U60">
        <v>34.304000000000002</v>
      </c>
      <c r="V60">
        <v>10.047000000000001</v>
      </c>
      <c r="W60">
        <v>18.536999999999999</v>
      </c>
      <c r="X60">
        <v>20.684999999999999</v>
      </c>
      <c r="Y60">
        <v>41.601999999999997</v>
      </c>
      <c r="Z60">
        <v>28.620999999999999</v>
      </c>
      <c r="AA60">
        <v>41.051000000000002</v>
      </c>
      <c r="AB60">
        <v>31.536999999999999</v>
      </c>
      <c r="AC60">
        <v>22.544</v>
      </c>
      <c r="AD60">
        <v>32.253</v>
      </c>
      <c r="AE60">
        <v>32.348999999999997</v>
      </c>
      <c r="AF60">
        <v>15.731</v>
      </c>
      <c r="AG60">
        <v>24.216000000000001</v>
      </c>
      <c r="AH60">
        <v>26.491</v>
      </c>
      <c r="AI60" s="4">
        <v>29.516999999999999</v>
      </c>
      <c r="AJ60" s="4">
        <v>25.541</v>
      </c>
      <c r="AK60" s="4">
        <v>76.034999999999997</v>
      </c>
      <c r="AL60" s="4">
        <v>46.671999999999997</v>
      </c>
      <c r="AM60" s="4">
        <v>65.709000000000003</v>
      </c>
      <c r="AN60" s="4"/>
      <c r="AO60" s="4"/>
      <c r="AP60" s="4"/>
      <c r="AQ60" s="4"/>
      <c r="AR60" s="4"/>
      <c r="AS60" s="4"/>
      <c r="AT60" s="4"/>
      <c r="AU60" s="4"/>
      <c r="AV60" s="4"/>
      <c r="AW60" s="4"/>
      <c r="AX60" s="4"/>
      <c r="AY60" s="4"/>
    </row>
    <row r="61" spans="1:1005" ht="15" x14ac:dyDescent="0.25">
      <c r="A61" s="84">
        <v>45901</v>
      </c>
      <c r="B61" s="85"/>
      <c r="C61" s="85"/>
      <c r="D61" s="86">
        <v>30.7</v>
      </c>
      <c r="E61">
        <v>45.597999999999999</v>
      </c>
      <c r="F61">
        <v>49.453000000000003</v>
      </c>
      <c r="G61">
        <v>31.536999999999999</v>
      </c>
      <c r="H61">
        <v>25.733000000000001</v>
      </c>
      <c r="I61">
        <v>18.199000000000002</v>
      </c>
      <c r="J61">
        <v>20.603000000000002</v>
      </c>
      <c r="K61">
        <v>42.63</v>
      </c>
      <c r="L61">
        <v>25.798999999999999</v>
      </c>
      <c r="M61">
        <v>37.786999999999999</v>
      </c>
      <c r="N61">
        <v>29.504999999999999</v>
      </c>
      <c r="O61">
        <v>31.849</v>
      </c>
      <c r="P61">
        <v>19.134</v>
      </c>
      <c r="Q61">
        <v>59.064999999999998</v>
      </c>
      <c r="R61">
        <v>22.088999999999999</v>
      </c>
      <c r="S61">
        <v>60.37</v>
      </c>
      <c r="T61">
        <v>19.420000000000002</v>
      </c>
      <c r="U61">
        <v>18.538</v>
      </c>
      <c r="V61">
        <v>20.462</v>
      </c>
      <c r="W61">
        <v>27.451000000000001</v>
      </c>
      <c r="X61">
        <v>30.286000000000001</v>
      </c>
      <c r="Y61">
        <v>22.388999999999999</v>
      </c>
      <c r="Z61">
        <v>23.814</v>
      </c>
      <c r="AA61">
        <v>37.542000000000002</v>
      </c>
      <c r="AB61">
        <v>33.874000000000002</v>
      </c>
      <c r="AC61">
        <v>16.715</v>
      </c>
      <c r="AD61">
        <v>16.783000000000001</v>
      </c>
      <c r="AE61">
        <v>22.187999999999999</v>
      </c>
      <c r="AF61">
        <v>12.249000000000001</v>
      </c>
      <c r="AG61">
        <v>37.597000000000001</v>
      </c>
      <c r="AH61">
        <v>32.271999999999998</v>
      </c>
      <c r="AI61" s="4">
        <v>18.722999999999999</v>
      </c>
      <c r="AJ61" s="4">
        <v>14.263</v>
      </c>
      <c r="AK61" s="4">
        <v>69.242000000000004</v>
      </c>
      <c r="AL61" s="4">
        <v>23.960999999999999</v>
      </c>
      <c r="AM61" s="4">
        <v>37.256999999999998</v>
      </c>
      <c r="AN61" s="4"/>
      <c r="AO61" s="4"/>
      <c r="AP61" s="4"/>
      <c r="AQ61" s="4"/>
      <c r="AR61" s="4"/>
      <c r="AS61" s="4"/>
      <c r="AT61" s="4"/>
      <c r="AU61" s="4"/>
      <c r="AV61" s="4"/>
      <c r="AW61" s="4"/>
      <c r="AX61" s="4"/>
      <c r="AY61" s="4"/>
    </row>
    <row r="62" spans="1:1005" ht="15" x14ac:dyDescent="0.25">
      <c r="A62" s="84">
        <v>45931</v>
      </c>
      <c r="B62" s="85"/>
      <c r="C62" s="85"/>
      <c r="D62" s="86">
        <v>23.8</v>
      </c>
      <c r="E62">
        <v>46.484999999999999</v>
      </c>
      <c r="F62">
        <v>50.7</v>
      </c>
      <c r="G62">
        <v>20.681000000000001</v>
      </c>
      <c r="H62">
        <v>24.373000000000001</v>
      </c>
      <c r="I62">
        <v>20.558</v>
      </c>
      <c r="J62">
        <v>27.966999999999999</v>
      </c>
      <c r="K62">
        <v>20.63</v>
      </c>
      <c r="L62">
        <v>17.297000000000001</v>
      </c>
      <c r="M62">
        <v>23.448</v>
      </c>
      <c r="N62">
        <v>21.852</v>
      </c>
      <c r="O62">
        <v>28.584</v>
      </c>
      <c r="P62">
        <v>26.97</v>
      </c>
      <c r="Q62">
        <v>49.319000000000003</v>
      </c>
      <c r="R62">
        <v>20.774999999999999</v>
      </c>
      <c r="S62">
        <v>25.337</v>
      </c>
      <c r="T62">
        <v>20.158999999999999</v>
      </c>
      <c r="U62">
        <v>15.712999999999999</v>
      </c>
      <c r="V62">
        <v>16.625</v>
      </c>
      <c r="W62">
        <v>15.75</v>
      </c>
      <c r="X62">
        <v>29.234999999999999</v>
      </c>
      <c r="Y62">
        <v>33.512</v>
      </c>
      <c r="Z62">
        <v>69.450999999999993</v>
      </c>
      <c r="AA62">
        <v>40.695</v>
      </c>
      <c r="AB62">
        <v>21.344000000000001</v>
      </c>
      <c r="AC62">
        <v>16.347000000000001</v>
      </c>
      <c r="AD62">
        <v>19.824000000000002</v>
      </c>
      <c r="AE62">
        <v>27.085999999999999</v>
      </c>
      <c r="AF62">
        <v>11.361000000000001</v>
      </c>
      <c r="AG62">
        <v>27.981999999999999</v>
      </c>
      <c r="AH62">
        <v>41.752000000000002</v>
      </c>
      <c r="AI62" s="4">
        <v>13.696</v>
      </c>
      <c r="AJ62" s="4">
        <v>23.907</v>
      </c>
      <c r="AK62" s="4">
        <v>35.43</v>
      </c>
      <c r="AL62" s="4">
        <v>26.213000000000001</v>
      </c>
      <c r="AM62" s="4">
        <v>30.353999999999999</v>
      </c>
      <c r="AN62" s="4"/>
      <c r="AO62" s="4"/>
      <c r="AP62" s="4"/>
      <c r="AQ62" s="4"/>
      <c r="AR62" s="4"/>
      <c r="AS62" s="4"/>
      <c r="AT62" s="4"/>
      <c r="AU62" s="4"/>
      <c r="AV62" s="4"/>
      <c r="AW62" s="4"/>
      <c r="AX62" s="4"/>
      <c r="AY62" s="4"/>
    </row>
    <row r="63" spans="1:1005" ht="15" x14ac:dyDescent="0.25">
      <c r="A63" s="84">
        <v>45962</v>
      </c>
      <c r="B63" s="85"/>
      <c r="C63" s="85"/>
      <c r="D63" s="86">
        <v>18</v>
      </c>
      <c r="E63">
        <v>26.056999999999999</v>
      </c>
      <c r="F63">
        <v>33.881</v>
      </c>
      <c r="G63">
        <v>24.035</v>
      </c>
      <c r="H63">
        <v>16.088999999999999</v>
      </c>
      <c r="I63">
        <v>14.016</v>
      </c>
      <c r="J63">
        <v>20.149999999999999</v>
      </c>
      <c r="K63">
        <v>16.41</v>
      </c>
      <c r="L63">
        <v>14.632</v>
      </c>
      <c r="M63">
        <v>18.280999999999999</v>
      </c>
      <c r="N63">
        <v>18.408000000000001</v>
      </c>
      <c r="O63">
        <v>19.038</v>
      </c>
      <c r="P63">
        <v>18.263000000000002</v>
      </c>
      <c r="Q63">
        <v>25.151</v>
      </c>
      <c r="R63">
        <v>22.123000000000001</v>
      </c>
      <c r="S63">
        <v>17.274000000000001</v>
      </c>
      <c r="T63">
        <v>16.747</v>
      </c>
      <c r="U63">
        <v>14.183</v>
      </c>
      <c r="V63">
        <v>10.920999999999999</v>
      </c>
      <c r="W63">
        <v>10.746</v>
      </c>
      <c r="X63">
        <v>21.744</v>
      </c>
      <c r="Y63">
        <v>20.661999999999999</v>
      </c>
      <c r="Z63">
        <v>25.696000000000002</v>
      </c>
      <c r="AA63">
        <v>20.003</v>
      </c>
      <c r="AB63">
        <v>17.503</v>
      </c>
      <c r="AC63">
        <v>14.218</v>
      </c>
      <c r="AD63">
        <v>15.079000000000001</v>
      </c>
      <c r="AE63">
        <v>19.847000000000001</v>
      </c>
      <c r="AF63">
        <v>10.090999999999999</v>
      </c>
      <c r="AG63">
        <v>14.95</v>
      </c>
      <c r="AH63">
        <v>22.103000000000002</v>
      </c>
      <c r="AI63" s="4">
        <v>12.022</v>
      </c>
      <c r="AJ63" s="4">
        <v>14.186</v>
      </c>
      <c r="AK63" s="4">
        <v>21.643000000000001</v>
      </c>
      <c r="AL63" s="4">
        <v>17.353000000000002</v>
      </c>
      <c r="AM63" s="4">
        <v>22.495999999999999</v>
      </c>
      <c r="AN63" s="4"/>
      <c r="AO63" s="4"/>
      <c r="AP63" s="4"/>
      <c r="AQ63" s="4"/>
      <c r="AR63" s="4"/>
      <c r="AS63" s="4"/>
      <c r="AT63" s="4"/>
      <c r="AU63" s="4"/>
      <c r="AV63" s="4"/>
      <c r="AW63" s="4"/>
      <c r="AX63" s="4"/>
      <c r="AY63" s="4"/>
    </row>
    <row r="64" spans="1:1005" ht="15" x14ac:dyDescent="0.25">
      <c r="A64" s="84"/>
      <c r="B64" s="85"/>
      <c r="C64" s="85"/>
      <c r="D64" s="86"/>
      <c r="AI64" s="4"/>
      <c r="AJ64" s="4"/>
      <c r="AK64" s="4"/>
      <c r="AL64" s="4"/>
      <c r="AM64" s="4"/>
      <c r="AN64" s="4"/>
      <c r="AO64" s="4"/>
      <c r="AP64" s="4"/>
      <c r="AQ64" s="4"/>
      <c r="AR64" s="4"/>
      <c r="AS64" s="4"/>
      <c r="AT64" s="4"/>
      <c r="AU64" s="4"/>
      <c r="AV64" s="4"/>
      <c r="AW64" s="4"/>
      <c r="AX64" s="4"/>
      <c r="AY64" s="4"/>
      <c r="ALQ64" t="e">
        <v>#N/A</v>
      </c>
    </row>
    <row r="65" spans="1:1005" ht="15" x14ac:dyDescent="0.25">
      <c r="A65" s="84"/>
      <c r="B65" s="85"/>
      <c r="C65" s="85"/>
      <c r="D65" s="86"/>
      <c r="AI65" s="4"/>
      <c r="AJ65" s="4"/>
      <c r="AK65" s="4"/>
      <c r="AL65" s="4"/>
      <c r="AM65" s="4"/>
      <c r="AN65" s="4"/>
      <c r="AO65" s="4"/>
      <c r="AP65" s="4"/>
      <c r="AQ65" s="4"/>
      <c r="AR65" s="4"/>
      <c r="AS65" s="4"/>
      <c r="AT65" s="4"/>
      <c r="AU65" s="4"/>
      <c r="AV65" s="4"/>
      <c r="AW65" s="4"/>
      <c r="AX65" s="4"/>
      <c r="AY65" s="4"/>
      <c r="ALQ65" t="e">
        <v>#N/A</v>
      </c>
    </row>
    <row r="66" spans="1:1005" ht="15" x14ac:dyDescent="0.25">
      <c r="A66" s="84"/>
      <c r="B66" s="85"/>
      <c r="C66" s="85"/>
      <c r="D66" s="86"/>
      <c r="AI66" s="4"/>
      <c r="AJ66" s="4"/>
      <c r="AK66" s="4"/>
      <c r="AL66" s="4"/>
      <c r="AM66" s="4"/>
      <c r="AN66" s="4"/>
      <c r="AO66" s="4"/>
      <c r="AP66" s="4"/>
      <c r="AQ66" s="4"/>
      <c r="AR66" s="4"/>
      <c r="AS66" s="4"/>
      <c r="AT66" s="4"/>
      <c r="AU66" s="4"/>
      <c r="AV66" s="4"/>
      <c r="AW66" s="4"/>
      <c r="AX66" s="4"/>
      <c r="AY66" s="4"/>
      <c r="ALQ66" t="e">
        <v>#N/A</v>
      </c>
    </row>
    <row r="67" spans="1:1005" ht="15" x14ac:dyDescent="0.25">
      <c r="A67" s="84"/>
      <c r="B67" s="85"/>
      <c r="C67" s="85"/>
      <c r="D67" s="86"/>
      <c r="AI67" s="4"/>
      <c r="AJ67" s="4"/>
      <c r="AK67" s="4"/>
      <c r="AL67" s="4"/>
      <c r="AM67" s="4"/>
      <c r="AN67" s="4"/>
      <c r="AO67" s="4"/>
      <c r="AP67" s="4"/>
      <c r="AQ67" s="4"/>
      <c r="AR67" s="4"/>
      <c r="AS67" s="4"/>
      <c r="AT67" s="4"/>
      <c r="AU67" s="4"/>
      <c r="AV67" s="4"/>
      <c r="AW67" s="4"/>
      <c r="AX67" s="4"/>
      <c r="AY67" s="4"/>
      <c r="ALQ67" t="e">
        <v>#N/A</v>
      </c>
    </row>
    <row r="68" spans="1:1005" ht="15" x14ac:dyDescent="0.25">
      <c r="A68" s="84"/>
      <c r="B68" s="85"/>
      <c r="C68" s="85"/>
      <c r="D68" s="86"/>
      <c r="AI68" s="4"/>
      <c r="AJ68" s="4"/>
      <c r="AK68" s="4"/>
      <c r="AL68" s="4"/>
      <c r="AM68" s="4"/>
      <c r="AN68" s="4"/>
      <c r="AO68" s="4"/>
      <c r="AP68" s="4"/>
      <c r="AQ68" s="4"/>
      <c r="AR68" s="4"/>
      <c r="AS68" s="4"/>
      <c r="AT68" s="4"/>
      <c r="AU68" s="4"/>
      <c r="AV68" s="4"/>
      <c r="AW68" s="4"/>
      <c r="AX68" s="4"/>
      <c r="AY68" s="4"/>
      <c r="ALQ68" t="e">
        <v>#N/A</v>
      </c>
    </row>
    <row r="69" spans="1:1005" ht="15" x14ac:dyDescent="0.25">
      <c r="A69" s="84"/>
      <c r="B69" s="85"/>
      <c r="C69" s="85"/>
      <c r="D69" s="86"/>
      <c r="AI69" s="4"/>
      <c r="AJ69" s="4"/>
      <c r="AK69" s="4"/>
      <c r="AL69" s="4"/>
      <c r="AM69" s="4"/>
      <c r="AN69" s="4"/>
      <c r="AO69" s="4"/>
      <c r="AP69" s="4"/>
      <c r="AQ69" s="4"/>
      <c r="AR69" s="4"/>
      <c r="AS69" s="4"/>
      <c r="AT69" s="4"/>
      <c r="AU69" s="4"/>
      <c r="AV69" s="4"/>
      <c r="AW69" s="4"/>
      <c r="AX69" s="4"/>
      <c r="AY69" s="4"/>
      <c r="ALQ69" t="e">
        <v>#N/A</v>
      </c>
    </row>
    <row r="70" spans="1:1005" ht="15" x14ac:dyDescent="0.25">
      <c r="A70" s="84"/>
      <c r="B70" s="85"/>
      <c r="C70" s="85"/>
      <c r="D70" s="86"/>
      <c r="AI70" s="4"/>
      <c r="AJ70" s="4"/>
      <c r="AK70" s="4"/>
      <c r="AL70" s="4"/>
      <c r="AM70" s="4"/>
      <c r="AN70" s="4"/>
      <c r="AO70" s="4"/>
      <c r="AP70" s="4"/>
      <c r="AQ70" s="4"/>
      <c r="AR70" s="4"/>
      <c r="AS70" s="4"/>
      <c r="AT70" s="4"/>
      <c r="AU70" s="4"/>
      <c r="AV70" s="4"/>
      <c r="AW70" s="4"/>
      <c r="AX70" s="4"/>
      <c r="AY70" s="4"/>
      <c r="ALQ70" t="e">
        <v>#N/A</v>
      </c>
    </row>
    <row r="71" spans="1:1005" ht="15" x14ac:dyDescent="0.25">
      <c r="A71" s="84"/>
      <c r="B71" s="85"/>
      <c r="C71" s="85"/>
      <c r="D71" s="86"/>
      <c r="AI71" s="4"/>
      <c r="AJ71" s="4"/>
      <c r="AK71" s="4"/>
      <c r="AL71" s="4"/>
      <c r="AM71" s="4"/>
      <c r="AN71" s="4"/>
      <c r="AO71" s="4"/>
      <c r="AP71" s="4"/>
      <c r="AQ71" s="4"/>
      <c r="AR71" s="4"/>
      <c r="AS71" s="4"/>
      <c r="AT71" s="4"/>
      <c r="AU71" s="4"/>
      <c r="AV71" s="4"/>
      <c r="AW71" s="4"/>
      <c r="AX71" s="4"/>
      <c r="AY71" s="4"/>
      <c r="ALQ71" t="e">
        <v>#N/A</v>
      </c>
    </row>
    <row r="72" spans="1:1005" ht="15" x14ac:dyDescent="0.25">
      <c r="A72" s="84"/>
      <c r="B72" s="85"/>
      <c r="C72" s="85"/>
      <c r="D72" s="86"/>
      <c r="AI72" s="4"/>
      <c r="AJ72" s="4"/>
      <c r="AK72" s="4"/>
      <c r="AL72" s="4"/>
      <c r="AM72" s="4"/>
      <c r="AN72" s="4"/>
      <c r="AO72" s="4"/>
      <c r="AP72" s="4"/>
      <c r="AQ72" s="4"/>
      <c r="AR72" s="4"/>
      <c r="AS72" s="4"/>
      <c r="AT72" s="4"/>
      <c r="AU72" s="4"/>
      <c r="AV72" s="4"/>
      <c r="AW72" s="4"/>
      <c r="AX72" s="4"/>
      <c r="AY72" s="4"/>
      <c r="ALQ72" t="e">
        <v>#N/A</v>
      </c>
    </row>
    <row r="73" spans="1:1005" ht="15" x14ac:dyDescent="0.25">
      <c r="A73" s="84"/>
      <c r="AI73" s="4"/>
      <c r="AJ73" s="4"/>
      <c r="AK73" s="4"/>
      <c r="AL73" s="4"/>
      <c r="AM73" s="4"/>
      <c r="AN73" s="4"/>
      <c r="AO73" s="4"/>
      <c r="AP73" s="4"/>
      <c r="AQ73" s="4"/>
      <c r="AR73" s="4"/>
      <c r="AS73" s="4"/>
      <c r="AT73" s="4"/>
      <c r="AU73" s="4"/>
      <c r="AV73" s="4"/>
      <c r="AW73" s="4"/>
      <c r="AX73" s="4"/>
      <c r="AY73" s="4"/>
    </row>
    <row r="74" spans="1:1005" ht="15" x14ac:dyDescent="0.25">
      <c r="A74" s="84"/>
      <c r="AI74" s="4"/>
      <c r="AJ74" s="4"/>
      <c r="AK74" s="4"/>
      <c r="AL74" s="4"/>
      <c r="AM74" s="4"/>
      <c r="AN74" s="4"/>
      <c r="AO74" s="4"/>
      <c r="AP74" s="4"/>
      <c r="AQ74" s="4"/>
      <c r="AR74" s="4"/>
      <c r="AS74" s="4"/>
      <c r="AT74" s="4"/>
      <c r="AU74" s="4"/>
      <c r="AV74" s="4"/>
      <c r="AW74" s="4"/>
      <c r="AX74" s="4"/>
      <c r="AY74" s="4"/>
    </row>
    <row r="75" spans="1:1005" ht="15" x14ac:dyDescent="0.25">
      <c r="A75" s="84"/>
      <c r="AI75" s="4"/>
      <c r="AJ75" s="4"/>
      <c r="AK75" s="4"/>
      <c r="AL75" s="4"/>
      <c r="AM75" s="4"/>
      <c r="AN75" s="4"/>
      <c r="AO75" s="4"/>
      <c r="AP75" s="4"/>
      <c r="AQ75" s="4"/>
      <c r="AR75" s="4"/>
      <c r="AS75" s="4"/>
      <c r="AT75" s="4"/>
      <c r="AU75" s="4"/>
      <c r="AV75" s="4"/>
      <c r="AW75" s="4"/>
      <c r="AX75" s="4"/>
      <c r="AY75" s="4"/>
    </row>
    <row r="76" spans="1:1005" ht="15" x14ac:dyDescent="0.25">
      <c r="A76" s="84"/>
      <c r="AI76" s="4"/>
      <c r="AJ76" s="4"/>
      <c r="AK76" s="4"/>
      <c r="AL76" s="4"/>
      <c r="AM76" s="4"/>
      <c r="AN76" s="4"/>
      <c r="AO76" s="4"/>
      <c r="AP76" s="4"/>
      <c r="AQ76" s="4"/>
      <c r="AR76" s="4"/>
      <c r="AS76" s="4"/>
      <c r="AT76" s="4"/>
      <c r="AU76" s="4"/>
      <c r="AV76" s="4"/>
      <c r="AW76" s="4"/>
      <c r="AX76" s="4"/>
      <c r="AY76" s="4"/>
    </row>
    <row r="77" spans="1:1005" ht="15" x14ac:dyDescent="0.25">
      <c r="A77" s="84"/>
      <c r="AI77" s="4"/>
      <c r="AJ77" s="4"/>
      <c r="AK77" s="4"/>
      <c r="AL77" s="4"/>
      <c r="AM77" s="4"/>
      <c r="AN77" s="4"/>
      <c r="AO77" s="4"/>
      <c r="AP77" s="4"/>
      <c r="AQ77" s="4"/>
      <c r="AR77" s="4"/>
      <c r="AS77" s="4"/>
      <c r="AT77" s="4"/>
      <c r="AU77" s="4"/>
      <c r="AV77" s="4"/>
      <c r="AW77" s="4"/>
      <c r="AX77" s="4"/>
      <c r="AY77" s="4"/>
    </row>
    <row r="78" spans="1:1005" ht="15" x14ac:dyDescent="0.25">
      <c r="A78" s="84"/>
      <c r="AI78" s="4"/>
      <c r="AJ78" s="4"/>
      <c r="AK78" s="4"/>
      <c r="AL78" s="4"/>
      <c r="AM78" s="4"/>
      <c r="AN78" s="4"/>
      <c r="AO78" s="4"/>
      <c r="AP78" s="4"/>
      <c r="AQ78" s="4"/>
      <c r="AR78" s="4"/>
      <c r="AS78" s="4"/>
      <c r="AT78" s="4"/>
      <c r="AU78" s="4"/>
      <c r="AV78" s="4"/>
      <c r="AW78" s="4"/>
      <c r="AX78" s="4"/>
      <c r="AY78" s="4"/>
    </row>
    <row r="79" spans="1:1005" ht="15" x14ac:dyDescent="0.25">
      <c r="A79" s="84"/>
      <c r="AI79" s="4"/>
      <c r="AJ79" s="4"/>
      <c r="AK79" s="4"/>
      <c r="AL79" s="4"/>
      <c r="AM79" s="4"/>
      <c r="AN79" s="4"/>
      <c r="AO79" s="4"/>
      <c r="AP79" s="4"/>
      <c r="AQ79" s="4"/>
      <c r="AR79" s="4"/>
      <c r="AS79" s="4"/>
      <c r="AT79" s="4"/>
      <c r="AU79" s="4"/>
      <c r="AV79" s="4"/>
      <c r="AW79" s="4"/>
      <c r="AX79" s="4"/>
      <c r="AY79" s="4"/>
    </row>
    <row r="80" spans="1:1005" ht="15" x14ac:dyDescent="0.25">
      <c r="A80" s="84"/>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063FE-BE82-4EA2-A00B-35C3BB000C45}">
  <sheetPr codeName="Sheet22">
    <tabColor rgb="FFE66CD5"/>
  </sheetPr>
  <dimension ref="A1:ALQ80"/>
  <sheetViews>
    <sheetView workbookViewId="0">
      <selection activeCell="D4" sqref="D4"/>
    </sheetView>
  </sheetViews>
  <sheetFormatPr defaultColWidth="18.7109375" defaultRowHeight="12.75" customHeight="1" x14ac:dyDescent="0.25"/>
  <cols>
    <col min="1" max="54" width="9.140625" customWidth="1"/>
  </cols>
  <sheetData>
    <row r="1" spans="1:54" ht="15" x14ac:dyDescent="0.25">
      <c r="A1" s="87"/>
      <c r="B1" s="88" t="s">
        <v>57</v>
      </c>
      <c r="C1" s="88"/>
      <c r="D1" s="88"/>
      <c r="E1" s="88"/>
      <c r="F1" s="88"/>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H1" s="88"/>
      <c r="AI1" s="89"/>
      <c r="AJ1" s="89"/>
      <c r="AK1" s="89"/>
      <c r="AL1" s="89"/>
      <c r="AM1" s="89"/>
    </row>
    <row r="2" spans="1:54" ht="15" x14ac:dyDescent="0.25">
      <c r="A2" s="87"/>
      <c r="B2" s="89" t="s">
        <v>0</v>
      </c>
      <c r="C2" s="89" t="s">
        <v>1</v>
      </c>
      <c r="D2" s="89" t="s">
        <v>2</v>
      </c>
      <c r="E2" s="89">
        <v>1981</v>
      </c>
      <c r="F2" s="89">
        <v>1982</v>
      </c>
      <c r="G2" s="89">
        <v>1983</v>
      </c>
      <c r="H2" s="89">
        <v>1984</v>
      </c>
      <c r="I2" s="89">
        <v>1985</v>
      </c>
      <c r="J2" s="89">
        <v>1986</v>
      </c>
      <c r="K2" s="89">
        <v>1987</v>
      </c>
      <c r="L2" s="89">
        <v>1988</v>
      </c>
      <c r="M2" s="89">
        <v>1989</v>
      </c>
      <c r="N2" s="89">
        <v>1990</v>
      </c>
      <c r="O2" s="89">
        <v>1991</v>
      </c>
      <c r="P2" s="89">
        <v>1992</v>
      </c>
      <c r="Q2" s="89">
        <v>1993</v>
      </c>
      <c r="R2" s="89">
        <v>1994</v>
      </c>
      <c r="S2" s="89">
        <v>1995</v>
      </c>
      <c r="T2" s="89">
        <v>1996</v>
      </c>
      <c r="U2" s="89">
        <v>1997</v>
      </c>
      <c r="V2" s="89">
        <v>1998</v>
      </c>
      <c r="W2" s="89">
        <v>1999</v>
      </c>
      <c r="X2" s="89">
        <v>2000</v>
      </c>
      <c r="Y2" s="89">
        <v>2001</v>
      </c>
      <c r="Z2" s="89">
        <v>2002</v>
      </c>
      <c r="AA2" s="89">
        <v>2003</v>
      </c>
      <c r="AB2" s="89">
        <v>2004</v>
      </c>
      <c r="AC2" s="89">
        <v>2005</v>
      </c>
      <c r="AD2" s="89">
        <v>2006</v>
      </c>
      <c r="AE2" s="89">
        <v>2007</v>
      </c>
      <c r="AF2" s="89">
        <v>2008</v>
      </c>
      <c r="AG2" s="89">
        <v>2009</v>
      </c>
      <c r="AH2" s="89">
        <v>2010</v>
      </c>
      <c r="AI2" s="89">
        <v>2011</v>
      </c>
      <c r="AJ2" s="89">
        <v>2012</v>
      </c>
      <c r="AK2" s="89">
        <v>2013</v>
      </c>
      <c r="AL2" s="89">
        <v>2014</v>
      </c>
      <c r="AM2" s="89">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90" t="str">
        <f>$A$1&amp;A2</f>
        <v/>
      </c>
      <c r="B3" s="91" t="s">
        <v>3</v>
      </c>
      <c r="C3" s="91" t="s">
        <v>4</v>
      </c>
      <c r="D3" s="91" t="s">
        <v>5</v>
      </c>
      <c r="E3" s="91" t="s">
        <v>6</v>
      </c>
      <c r="F3" s="91" t="s">
        <v>7</v>
      </c>
      <c r="G3" s="91" t="s">
        <v>8</v>
      </c>
      <c r="H3" s="91" t="s">
        <v>9</v>
      </c>
      <c r="I3" s="91" t="s">
        <v>10</v>
      </c>
      <c r="J3" s="91" t="s">
        <v>11</v>
      </c>
      <c r="K3" s="91" t="s">
        <v>12</v>
      </c>
      <c r="L3" s="91" t="s">
        <v>13</v>
      </c>
      <c r="M3" s="91" t="s">
        <v>14</v>
      </c>
      <c r="N3" s="91" t="s">
        <v>15</v>
      </c>
      <c r="O3" s="91" t="s">
        <v>16</v>
      </c>
      <c r="P3" s="91" t="s">
        <v>17</v>
      </c>
      <c r="Q3" s="91" t="s">
        <v>18</v>
      </c>
      <c r="R3" s="91" t="s">
        <v>19</v>
      </c>
      <c r="S3" s="91" t="s">
        <v>20</v>
      </c>
      <c r="T3" s="91" t="s">
        <v>21</v>
      </c>
      <c r="U3" s="91" t="s">
        <v>22</v>
      </c>
      <c r="V3" s="91" t="s">
        <v>23</v>
      </c>
      <c r="W3" s="91" t="s">
        <v>24</v>
      </c>
      <c r="X3" s="91" t="s">
        <v>25</v>
      </c>
      <c r="Y3" s="91" t="s">
        <v>26</v>
      </c>
      <c r="Z3" s="91" t="s">
        <v>27</v>
      </c>
      <c r="AA3" s="91" t="s">
        <v>28</v>
      </c>
      <c r="AB3" s="91" t="s">
        <v>29</v>
      </c>
      <c r="AC3" s="91" t="s">
        <v>30</v>
      </c>
      <c r="AD3" s="91" t="s">
        <v>31</v>
      </c>
      <c r="AE3" s="91" t="s">
        <v>32</v>
      </c>
      <c r="AF3" s="91" t="s">
        <v>33</v>
      </c>
      <c r="AG3" s="91" t="s">
        <v>34</v>
      </c>
      <c r="AH3" s="91" t="s">
        <v>35</v>
      </c>
      <c r="AI3" s="91" t="s">
        <v>36</v>
      </c>
      <c r="AJ3" s="91" t="s">
        <v>37</v>
      </c>
      <c r="AK3" s="91" t="s">
        <v>38</v>
      </c>
      <c r="AL3" s="91" t="s">
        <v>39</v>
      </c>
      <c r="AM3" s="91"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92">
        <v>44166</v>
      </c>
      <c r="B4" s="85"/>
      <c r="C4" s="85"/>
      <c r="D4" s="85">
        <v>35</v>
      </c>
      <c r="E4" s="10">
        <v>35.932000000000002</v>
      </c>
      <c r="F4" s="10">
        <v>35.734000000000002</v>
      </c>
      <c r="G4" s="10">
        <v>35.012</v>
      </c>
      <c r="H4" s="10">
        <v>34.920999999999999</v>
      </c>
      <c r="I4" s="10">
        <v>34.933999999999997</v>
      </c>
      <c r="J4" s="10">
        <v>34.957999999999998</v>
      </c>
      <c r="K4" s="10">
        <v>34.96</v>
      </c>
      <c r="L4" s="10">
        <v>35.308</v>
      </c>
      <c r="M4" s="10">
        <v>34.991</v>
      </c>
      <c r="N4" s="10">
        <v>35.008000000000003</v>
      </c>
      <c r="O4" s="10">
        <v>34.972000000000001</v>
      </c>
      <c r="P4" s="10">
        <v>34.951999999999998</v>
      </c>
      <c r="Q4" s="10">
        <v>34.950000000000003</v>
      </c>
      <c r="R4" s="10">
        <v>34.970999999999997</v>
      </c>
      <c r="S4" s="10">
        <v>34.979999999999997</v>
      </c>
      <c r="T4" s="10">
        <v>35.676000000000002</v>
      </c>
      <c r="U4" s="10">
        <v>35.594000000000001</v>
      </c>
      <c r="V4" s="10">
        <v>34.950000000000003</v>
      </c>
      <c r="W4" s="10">
        <v>35.350999999999999</v>
      </c>
      <c r="X4" s="10">
        <v>35</v>
      </c>
      <c r="Y4" s="10">
        <v>34.97</v>
      </c>
      <c r="Z4" s="10">
        <v>34.948999999999998</v>
      </c>
      <c r="AA4" s="10">
        <v>34.945</v>
      </c>
      <c r="AB4" s="10">
        <v>35.182000000000002</v>
      </c>
      <c r="AC4" s="10">
        <v>35.018000000000001</v>
      </c>
      <c r="AD4" s="10">
        <v>34.970999999999997</v>
      </c>
      <c r="AE4" s="10">
        <v>34.947000000000003</v>
      </c>
      <c r="AF4" s="10">
        <v>35.89</v>
      </c>
      <c r="AG4" s="10">
        <v>35.098999999999997</v>
      </c>
      <c r="AH4" s="10">
        <v>35.005000000000003</v>
      </c>
      <c r="AI4" s="4">
        <v>41.314</v>
      </c>
      <c r="AJ4" s="4">
        <v>34.947000000000003</v>
      </c>
      <c r="AK4" s="4">
        <v>35.338999999999999</v>
      </c>
      <c r="AL4" s="4">
        <v>35.133000000000003</v>
      </c>
      <c r="AM4" s="4">
        <v>35.17</v>
      </c>
      <c r="AN4" s="4"/>
      <c r="AO4" s="4"/>
      <c r="AP4" s="4"/>
      <c r="AQ4" s="4"/>
      <c r="AR4" s="4"/>
      <c r="AS4" s="4"/>
      <c r="AT4" s="4"/>
      <c r="AU4" s="4"/>
      <c r="AV4" s="4"/>
      <c r="AW4" s="4"/>
      <c r="AX4" s="4"/>
      <c r="AY4" s="4"/>
    </row>
    <row r="5" spans="1:54" ht="15" x14ac:dyDescent="0.25">
      <c r="A5" s="92">
        <v>44197</v>
      </c>
      <c r="B5" s="85"/>
      <c r="C5" s="85"/>
      <c r="D5" s="85">
        <v>30</v>
      </c>
      <c r="E5" s="10">
        <v>33.409999999999997</v>
      </c>
      <c r="F5" s="10">
        <v>30.425000000000001</v>
      </c>
      <c r="G5" s="10">
        <v>30.251999999999999</v>
      </c>
      <c r="H5" s="10">
        <v>30.469000000000001</v>
      </c>
      <c r="I5" s="10">
        <v>29.873000000000001</v>
      </c>
      <c r="J5" s="10">
        <v>30.184999999999999</v>
      </c>
      <c r="K5" s="10">
        <v>29.814</v>
      </c>
      <c r="L5" s="10">
        <v>29.927</v>
      </c>
      <c r="M5" s="10">
        <v>29.734999999999999</v>
      </c>
      <c r="N5" s="10">
        <v>30.02</v>
      </c>
      <c r="O5" s="10">
        <v>29.741</v>
      </c>
      <c r="P5" s="10">
        <v>29.719000000000001</v>
      </c>
      <c r="Q5" s="10">
        <v>29.896999999999998</v>
      </c>
      <c r="R5" s="10">
        <v>29.751000000000001</v>
      </c>
      <c r="S5" s="10">
        <v>30.152000000000001</v>
      </c>
      <c r="T5" s="10">
        <v>30.277999999999999</v>
      </c>
      <c r="U5" s="10">
        <v>30.591999999999999</v>
      </c>
      <c r="V5" s="10">
        <v>30</v>
      </c>
      <c r="W5" s="10">
        <v>30.498999999999999</v>
      </c>
      <c r="X5" s="10">
        <v>31.585000000000001</v>
      </c>
      <c r="Y5" s="10">
        <v>29.792999999999999</v>
      </c>
      <c r="Z5" s="10">
        <v>29.757999999999999</v>
      </c>
      <c r="AA5" s="10">
        <v>29.779</v>
      </c>
      <c r="AB5" s="10">
        <v>29.978000000000002</v>
      </c>
      <c r="AC5" s="10">
        <v>40.033999999999999</v>
      </c>
      <c r="AD5" s="10">
        <v>30.75</v>
      </c>
      <c r="AE5" s="10">
        <v>29.933</v>
      </c>
      <c r="AF5" s="10">
        <v>30.399000000000001</v>
      </c>
      <c r="AG5" s="10">
        <v>30.315000000000001</v>
      </c>
      <c r="AH5" s="10">
        <v>29.794</v>
      </c>
      <c r="AI5" s="4">
        <v>37.271000000000001</v>
      </c>
      <c r="AJ5" s="4">
        <v>30.603999999999999</v>
      </c>
      <c r="AK5" s="4">
        <v>29.983000000000001</v>
      </c>
      <c r="AL5" s="4">
        <v>29.838999999999999</v>
      </c>
      <c r="AM5" s="4">
        <v>29.873000000000001</v>
      </c>
      <c r="AN5" s="4"/>
      <c r="AO5" s="4"/>
      <c r="AP5" s="4"/>
      <c r="AQ5" s="4"/>
      <c r="AR5" s="4"/>
      <c r="AS5" s="4"/>
      <c r="AT5" s="4"/>
      <c r="AU5" s="4"/>
      <c r="AV5" s="4"/>
      <c r="AW5" s="4"/>
      <c r="AX5" s="4"/>
      <c r="AY5" s="4"/>
    </row>
    <row r="6" spans="1:54" ht="15" x14ac:dyDescent="0.25">
      <c r="A6" s="92">
        <v>44228</v>
      </c>
      <c r="B6" s="85"/>
      <c r="C6" s="85"/>
      <c r="D6" s="85">
        <v>25</v>
      </c>
      <c r="E6" s="10">
        <v>26.321999999999999</v>
      </c>
      <c r="F6" s="10">
        <v>24.635000000000002</v>
      </c>
      <c r="G6" s="10">
        <v>24.957999999999998</v>
      </c>
      <c r="H6" s="10">
        <v>23.506</v>
      </c>
      <c r="I6" s="10">
        <v>24.036000000000001</v>
      </c>
      <c r="J6" s="10">
        <v>30.684999999999999</v>
      </c>
      <c r="K6" s="10">
        <v>26.826000000000001</v>
      </c>
      <c r="L6" s="10">
        <v>23.515999999999998</v>
      </c>
      <c r="M6" s="10">
        <v>23.742999999999999</v>
      </c>
      <c r="N6" s="10">
        <v>24.234999999999999</v>
      </c>
      <c r="O6" s="10">
        <v>24.103999999999999</v>
      </c>
      <c r="P6" s="10">
        <v>23.643000000000001</v>
      </c>
      <c r="Q6" s="10">
        <v>27.106999999999999</v>
      </c>
      <c r="R6" s="10">
        <v>23.306999999999999</v>
      </c>
      <c r="S6" s="10">
        <v>30.744</v>
      </c>
      <c r="T6" s="10">
        <v>33.588999999999999</v>
      </c>
      <c r="U6" s="10">
        <v>25</v>
      </c>
      <c r="V6" s="10">
        <v>24.891999999999999</v>
      </c>
      <c r="W6" s="10">
        <v>28.09</v>
      </c>
      <c r="X6" s="10">
        <v>33.344000000000001</v>
      </c>
      <c r="Y6" s="10">
        <v>25.32</v>
      </c>
      <c r="Z6" s="10">
        <v>23.677</v>
      </c>
      <c r="AA6" s="10">
        <v>25.501999999999999</v>
      </c>
      <c r="AB6" s="10">
        <v>23.657</v>
      </c>
      <c r="AC6" s="10">
        <v>33.896999999999998</v>
      </c>
      <c r="AD6" s="10">
        <v>24.297000000000001</v>
      </c>
      <c r="AE6" s="10">
        <v>26.847999999999999</v>
      </c>
      <c r="AF6" s="10">
        <v>25.391999999999999</v>
      </c>
      <c r="AG6" s="10">
        <v>28.201000000000001</v>
      </c>
      <c r="AH6" s="10">
        <v>23.411000000000001</v>
      </c>
      <c r="AI6" s="4">
        <v>27.515999999999998</v>
      </c>
      <c r="AJ6" s="4">
        <v>24.931999999999999</v>
      </c>
      <c r="AK6" s="4">
        <v>24.881</v>
      </c>
      <c r="AL6" s="4">
        <v>27.004000000000001</v>
      </c>
      <c r="AM6" s="4">
        <v>28.202999999999999</v>
      </c>
      <c r="AN6" s="4"/>
      <c r="AO6" s="4"/>
      <c r="AP6" s="4"/>
      <c r="AQ6" s="4"/>
      <c r="AR6" s="4"/>
      <c r="AS6" s="4"/>
      <c r="AT6" s="4"/>
      <c r="AU6" s="4"/>
      <c r="AV6" s="4"/>
      <c r="AW6" s="4"/>
      <c r="AX6" s="4"/>
      <c r="AY6" s="4"/>
    </row>
    <row r="7" spans="1:54" ht="15" x14ac:dyDescent="0.25">
      <c r="A7" s="92">
        <v>44256</v>
      </c>
      <c r="B7" s="85"/>
      <c r="C7" s="85"/>
      <c r="D7" s="85">
        <v>40</v>
      </c>
      <c r="E7" s="10">
        <v>31.588999999999999</v>
      </c>
      <c r="F7" s="10">
        <v>44.238</v>
      </c>
      <c r="G7" s="10">
        <v>45.265999999999998</v>
      </c>
      <c r="H7" s="10">
        <v>29.83</v>
      </c>
      <c r="I7" s="10">
        <v>42.575000000000003</v>
      </c>
      <c r="J7" s="10">
        <v>51.238</v>
      </c>
      <c r="K7" s="10">
        <v>36.152999999999999</v>
      </c>
      <c r="L7" s="10">
        <v>34.234999999999999</v>
      </c>
      <c r="M7" s="10">
        <v>54.01</v>
      </c>
      <c r="N7" s="10">
        <v>37.392000000000003</v>
      </c>
      <c r="O7" s="10">
        <v>36.360999999999997</v>
      </c>
      <c r="P7" s="10">
        <v>41.524000000000001</v>
      </c>
      <c r="Q7" s="10">
        <v>48.951000000000001</v>
      </c>
      <c r="R7" s="10">
        <v>41.462000000000003</v>
      </c>
      <c r="S7" s="10">
        <v>66.933000000000007</v>
      </c>
      <c r="T7" s="10">
        <v>43.631</v>
      </c>
      <c r="U7" s="10">
        <v>43.161999999999999</v>
      </c>
      <c r="V7" s="10">
        <v>35.36</v>
      </c>
      <c r="W7" s="10">
        <v>35.030999999999999</v>
      </c>
      <c r="X7" s="10">
        <v>40.146000000000001</v>
      </c>
      <c r="Y7" s="10">
        <v>36.802</v>
      </c>
      <c r="Z7" s="10">
        <v>28.388999999999999</v>
      </c>
      <c r="AA7" s="10">
        <v>35.649000000000001</v>
      </c>
      <c r="AB7" s="10">
        <v>54.167000000000002</v>
      </c>
      <c r="AC7" s="10">
        <v>40</v>
      </c>
      <c r="AD7" s="10">
        <v>34.194000000000003</v>
      </c>
      <c r="AE7" s="10">
        <v>45.32</v>
      </c>
      <c r="AF7" s="10">
        <v>32.805999999999997</v>
      </c>
      <c r="AG7" s="10">
        <v>52.255000000000003</v>
      </c>
      <c r="AH7" s="10">
        <v>28.873000000000001</v>
      </c>
      <c r="AI7" s="4">
        <v>45.037999999999997</v>
      </c>
      <c r="AJ7" s="4">
        <v>40.103000000000002</v>
      </c>
      <c r="AK7" s="4">
        <v>37.375999999999998</v>
      </c>
      <c r="AL7" s="4">
        <v>35.466000000000001</v>
      </c>
      <c r="AM7" s="4">
        <v>37.363</v>
      </c>
      <c r="AN7" s="4"/>
      <c r="AO7" s="4"/>
      <c r="AP7" s="4"/>
      <c r="AQ7" s="4"/>
      <c r="AR7" s="4"/>
      <c r="AS7" s="4"/>
      <c r="AT7" s="4"/>
      <c r="AU7" s="4"/>
      <c r="AV7" s="4"/>
      <c r="AW7" s="4"/>
      <c r="AX7" s="4"/>
      <c r="AY7" s="4"/>
    </row>
    <row r="8" spans="1:54" ht="15" x14ac:dyDescent="0.25">
      <c r="A8" s="92">
        <v>44287</v>
      </c>
      <c r="B8" s="85"/>
      <c r="C8" s="85"/>
      <c r="D8" s="85">
        <v>70</v>
      </c>
      <c r="E8" s="10">
        <v>59.881999999999998</v>
      </c>
      <c r="F8" s="10">
        <v>58.734000000000002</v>
      </c>
      <c r="G8" s="10">
        <v>58.926000000000002</v>
      </c>
      <c r="H8" s="10">
        <v>68.644000000000005</v>
      </c>
      <c r="I8" s="10">
        <v>129.74</v>
      </c>
      <c r="J8" s="10">
        <v>94.590999999999994</v>
      </c>
      <c r="K8" s="10">
        <v>55.503</v>
      </c>
      <c r="L8" s="10">
        <v>67.069000000000003</v>
      </c>
      <c r="M8" s="10">
        <v>90.545000000000002</v>
      </c>
      <c r="N8" s="10">
        <v>68.375</v>
      </c>
      <c r="O8" s="10">
        <v>58.981999999999999</v>
      </c>
      <c r="P8" s="10">
        <v>81.122</v>
      </c>
      <c r="Q8" s="10">
        <v>131.50800000000001</v>
      </c>
      <c r="R8" s="10">
        <v>70</v>
      </c>
      <c r="S8" s="10">
        <v>87.37</v>
      </c>
      <c r="T8" s="10">
        <v>76.707999999999998</v>
      </c>
      <c r="U8" s="10">
        <v>77.915999999999997</v>
      </c>
      <c r="V8" s="10">
        <v>73.980999999999995</v>
      </c>
      <c r="W8" s="10">
        <v>45.625</v>
      </c>
      <c r="X8" s="10">
        <v>82.215999999999994</v>
      </c>
      <c r="Y8" s="10">
        <v>65.123000000000005</v>
      </c>
      <c r="Z8" s="10">
        <v>51.938000000000002</v>
      </c>
      <c r="AA8" s="10">
        <v>55.732999999999997</v>
      </c>
      <c r="AB8" s="10">
        <v>112.03</v>
      </c>
      <c r="AC8" s="10">
        <v>94.915999999999997</v>
      </c>
      <c r="AD8" s="10">
        <v>94.35</v>
      </c>
      <c r="AE8" s="10">
        <v>56.063000000000002</v>
      </c>
      <c r="AF8" s="10">
        <v>74.522999999999996</v>
      </c>
      <c r="AG8" s="10">
        <v>100.614</v>
      </c>
      <c r="AH8" s="10">
        <v>79.052000000000007</v>
      </c>
      <c r="AI8" s="4">
        <v>92.876999999999995</v>
      </c>
      <c r="AJ8" s="4">
        <v>69.165000000000006</v>
      </c>
      <c r="AK8" s="4">
        <v>66.37</v>
      </c>
      <c r="AL8" s="4">
        <v>44.86</v>
      </c>
      <c r="AM8" s="4">
        <v>42.965000000000003</v>
      </c>
      <c r="AN8" s="4"/>
      <c r="AO8" s="4"/>
      <c r="AP8" s="4"/>
      <c r="AQ8" s="4"/>
      <c r="AR8" s="4"/>
      <c r="AS8" s="4"/>
      <c r="AT8" s="4"/>
      <c r="AU8" s="4"/>
      <c r="AV8" s="4"/>
      <c r="AW8" s="4"/>
      <c r="AX8" s="4"/>
      <c r="AY8" s="4"/>
    </row>
    <row r="9" spans="1:54" ht="15" x14ac:dyDescent="0.25">
      <c r="A9" s="92">
        <v>44317</v>
      </c>
      <c r="B9" s="85"/>
      <c r="C9" s="85"/>
      <c r="D9" s="85">
        <v>145</v>
      </c>
      <c r="E9" s="10">
        <v>72.17</v>
      </c>
      <c r="F9" s="10">
        <v>136.67400000000001</v>
      </c>
      <c r="G9" s="10">
        <v>181.93</v>
      </c>
      <c r="H9" s="10">
        <v>270.24</v>
      </c>
      <c r="I9" s="10">
        <v>288.63900000000001</v>
      </c>
      <c r="J9" s="10">
        <v>159.02799999999999</v>
      </c>
      <c r="K9" s="10">
        <v>101.828</v>
      </c>
      <c r="L9" s="10">
        <v>110.28700000000001</v>
      </c>
      <c r="M9" s="10">
        <v>94.477000000000004</v>
      </c>
      <c r="N9" s="10">
        <v>82.337000000000003</v>
      </c>
      <c r="O9" s="10">
        <v>98.263000000000005</v>
      </c>
      <c r="P9" s="10">
        <v>112.702</v>
      </c>
      <c r="Q9" s="10">
        <v>413.012</v>
      </c>
      <c r="R9" s="10">
        <v>127.916</v>
      </c>
      <c r="S9" s="10">
        <v>293.85000000000002</v>
      </c>
      <c r="T9" s="10">
        <v>175.006</v>
      </c>
      <c r="U9" s="10">
        <v>210.685</v>
      </c>
      <c r="V9" s="10">
        <v>146.917</v>
      </c>
      <c r="W9" s="10">
        <v>125.771</v>
      </c>
      <c r="X9" s="10">
        <v>157.40600000000001</v>
      </c>
      <c r="Y9" s="10">
        <v>148.245</v>
      </c>
      <c r="Z9" s="10">
        <v>44.997999999999998</v>
      </c>
      <c r="AA9" s="10">
        <v>110.435</v>
      </c>
      <c r="AB9" s="10">
        <v>148.75800000000001</v>
      </c>
      <c r="AC9" s="10">
        <v>253.363</v>
      </c>
      <c r="AD9" s="10">
        <v>145</v>
      </c>
      <c r="AE9" s="10">
        <v>101.386</v>
      </c>
      <c r="AF9" s="10">
        <v>257.298</v>
      </c>
      <c r="AG9" s="10">
        <v>250.7</v>
      </c>
      <c r="AH9" s="10">
        <v>158.33099999999999</v>
      </c>
      <c r="AI9" s="4">
        <v>201.524</v>
      </c>
      <c r="AJ9" s="4">
        <v>60.972999999999999</v>
      </c>
      <c r="AK9" s="4">
        <v>134.09800000000001</v>
      </c>
      <c r="AL9" s="4">
        <v>109.584</v>
      </c>
      <c r="AM9" s="4">
        <v>93.989000000000004</v>
      </c>
      <c r="AN9" s="4"/>
      <c r="AO9" s="4"/>
      <c r="AP9" s="4"/>
      <c r="AQ9" s="4"/>
      <c r="AR9" s="4"/>
      <c r="AS9" s="4"/>
      <c r="AT9" s="4"/>
      <c r="AU9" s="4"/>
      <c r="AV9" s="4"/>
      <c r="AW9" s="4"/>
      <c r="AX9" s="4"/>
      <c r="AY9" s="4"/>
    </row>
    <row r="10" spans="1:54" ht="15" x14ac:dyDescent="0.25">
      <c r="A10" s="92">
        <v>44348</v>
      </c>
      <c r="B10" s="85"/>
      <c r="C10" s="85"/>
      <c r="D10" s="85">
        <v>110</v>
      </c>
      <c r="E10" s="10">
        <v>49.813000000000002</v>
      </c>
      <c r="F10" s="10">
        <v>170.51</v>
      </c>
      <c r="G10" s="10">
        <v>297.87900000000002</v>
      </c>
      <c r="H10" s="10">
        <v>368.76</v>
      </c>
      <c r="I10" s="10">
        <v>206.31299999999999</v>
      </c>
      <c r="J10" s="10">
        <v>110</v>
      </c>
      <c r="K10" s="10">
        <v>55.735999999999997</v>
      </c>
      <c r="L10" s="10">
        <v>103.923</v>
      </c>
      <c r="M10" s="10">
        <v>52.277999999999999</v>
      </c>
      <c r="N10" s="10">
        <v>68.491</v>
      </c>
      <c r="O10" s="10">
        <v>118.786</v>
      </c>
      <c r="P10" s="10">
        <v>64.680000000000007</v>
      </c>
      <c r="Q10" s="10">
        <v>319.89699999999999</v>
      </c>
      <c r="R10" s="10">
        <v>83.504000000000005</v>
      </c>
      <c r="S10" s="10">
        <v>383.05099999999999</v>
      </c>
      <c r="T10" s="10">
        <v>116.23</v>
      </c>
      <c r="U10" s="10">
        <v>221.28700000000001</v>
      </c>
      <c r="V10" s="10">
        <v>138.251</v>
      </c>
      <c r="W10" s="10">
        <v>148.45099999999999</v>
      </c>
      <c r="X10" s="10">
        <v>92.795000000000002</v>
      </c>
      <c r="Y10" s="10">
        <v>73.44</v>
      </c>
      <c r="Z10" s="10">
        <v>20.942</v>
      </c>
      <c r="AA10" s="10">
        <v>109.866</v>
      </c>
      <c r="AB10" s="10">
        <v>52.633000000000003</v>
      </c>
      <c r="AC10" s="10">
        <v>203.50899999999999</v>
      </c>
      <c r="AD10" s="10">
        <v>87.453999999999994</v>
      </c>
      <c r="AE10" s="10">
        <v>50.868000000000002</v>
      </c>
      <c r="AF10" s="10">
        <v>354.07299999999998</v>
      </c>
      <c r="AG10" s="10">
        <v>140.04</v>
      </c>
      <c r="AH10" s="10">
        <v>184.68199999999999</v>
      </c>
      <c r="AI10" s="4">
        <v>286.72300000000001</v>
      </c>
      <c r="AJ10" s="4">
        <v>13.451000000000001</v>
      </c>
      <c r="AK10" s="4">
        <v>86.405000000000001</v>
      </c>
      <c r="AL10" s="4">
        <v>122.917</v>
      </c>
      <c r="AM10" s="4">
        <v>101.718</v>
      </c>
      <c r="AN10" s="4"/>
      <c r="AO10" s="4"/>
      <c r="AP10" s="4"/>
      <c r="AQ10" s="4"/>
      <c r="AR10" s="4"/>
      <c r="AS10" s="4"/>
      <c r="AT10" s="4"/>
      <c r="AU10" s="4"/>
      <c r="AV10" s="4"/>
      <c r="AW10" s="4"/>
      <c r="AX10" s="4"/>
      <c r="AY10" s="4"/>
    </row>
    <row r="11" spans="1:54" ht="15" x14ac:dyDescent="0.25">
      <c r="A11" s="92">
        <v>44378</v>
      </c>
      <c r="B11" s="85"/>
      <c r="C11" s="85"/>
      <c r="D11" s="85">
        <v>30</v>
      </c>
      <c r="E11" s="10">
        <v>16.939</v>
      </c>
      <c r="F11" s="10">
        <v>80.709999999999994</v>
      </c>
      <c r="G11" s="10">
        <v>126.77</v>
      </c>
      <c r="H11" s="10">
        <v>115.69799999999999</v>
      </c>
      <c r="I11" s="10">
        <v>50.84</v>
      </c>
      <c r="J11" s="10">
        <v>40.68</v>
      </c>
      <c r="K11" s="10">
        <v>19.286999999999999</v>
      </c>
      <c r="L11" s="10">
        <v>30</v>
      </c>
      <c r="M11" s="10">
        <v>17.004000000000001</v>
      </c>
      <c r="N11" s="10">
        <v>22.231999999999999</v>
      </c>
      <c r="O11" s="10">
        <v>43.512999999999998</v>
      </c>
      <c r="P11" s="10">
        <v>20.844000000000001</v>
      </c>
      <c r="Q11" s="10">
        <v>99.293999999999997</v>
      </c>
      <c r="R11" s="10">
        <v>17.812999999999999</v>
      </c>
      <c r="S11" s="10">
        <v>209.73</v>
      </c>
      <c r="T11" s="10">
        <v>32.341000000000001</v>
      </c>
      <c r="U11" s="10">
        <v>54.313000000000002</v>
      </c>
      <c r="V11" s="10">
        <v>43.938000000000002</v>
      </c>
      <c r="W11" s="10">
        <v>64.495000000000005</v>
      </c>
      <c r="X11" s="10">
        <v>18.574000000000002</v>
      </c>
      <c r="Y11" s="10">
        <v>17.651</v>
      </c>
      <c r="Z11" s="10">
        <v>10.022</v>
      </c>
      <c r="AA11" s="10">
        <v>20.056999999999999</v>
      </c>
      <c r="AB11" s="10">
        <v>17.402000000000001</v>
      </c>
      <c r="AC11" s="10">
        <v>53.433999999999997</v>
      </c>
      <c r="AD11" s="10">
        <v>21.303999999999998</v>
      </c>
      <c r="AE11" s="10">
        <v>13.353</v>
      </c>
      <c r="AF11" s="10">
        <v>112.703</v>
      </c>
      <c r="AG11" s="10">
        <v>57.460999999999999</v>
      </c>
      <c r="AH11" s="10">
        <v>38.859000000000002</v>
      </c>
      <c r="AI11" s="4">
        <v>102.19</v>
      </c>
      <c r="AJ11" s="4">
        <v>12.109</v>
      </c>
      <c r="AK11" s="4">
        <v>22.931999999999999</v>
      </c>
      <c r="AL11" s="4">
        <v>22.870999999999999</v>
      </c>
      <c r="AM11" s="4">
        <v>25.391999999999999</v>
      </c>
      <c r="AN11" s="4"/>
      <c r="AO11" s="4"/>
      <c r="AP11" s="4"/>
      <c r="AQ11" s="4"/>
      <c r="AR11" s="4"/>
      <c r="AS11" s="4"/>
      <c r="AT11" s="4"/>
      <c r="AU11" s="4"/>
      <c r="AV11" s="4"/>
      <c r="AW11" s="4"/>
      <c r="AX11" s="4"/>
      <c r="AY11" s="4"/>
    </row>
    <row r="12" spans="1:54" ht="15" x14ac:dyDescent="0.25">
      <c r="A12" s="92">
        <v>44409</v>
      </c>
      <c r="B12" s="85"/>
      <c r="C12" s="85"/>
      <c r="D12" s="85">
        <v>30</v>
      </c>
      <c r="E12" s="10">
        <v>24.472999999999999</v>
      </c>
      <c r="F12" s="10">
        <v>49.694000000000003</v>
      </c>
      <c r="G12" s="10">
        <v>61.581000000000003</v>
      </c>
      <c r="H12" s="10">
        <v>70.894000000000005</v>
      </c>
      <c r="I12" s="10">
        <v>37.459000000000003</v>
      </c>
      <c r="J12" s="10">
        <v>29.077999999999999</v>
      </c>
      <c r="K12" s="10">
        <v>30</v>
      </c>
      <c r="L12" s="10">
        <v>26.667000000000002</v>
      </c>
      <c r="M12" s="10">
        <v>24.885000000000002</v>
      </c>
      <c r="N12" s="10">
        <v>26.888000000000002</v>
      </c>
      <c r="O12" s="10">
        <v>29.478000000000002</v>
      </c>
      <c r="P12" s="10">
        <v>31.146000000000001</v>
      </c>
      <c r="Q12" s="10">
        <v>51.847000000000001</v>
      </c>
      <c r="R12" s="10">
        <v>24.021000000000001</v>
      </c>
      <c r="S12" s="10">
        <v>71.040999999999997</v>
      </c>
      <c r="T12" s="10">
        <v>26.931999999999999</v>
      </c>
      <c r="U12" s="10">
        <v>50.631999999999998</v>
      </c>
      <c r="V12" s="10">
        <v>29.759</v>
      </c>
      <c r="W12" s="10">
        <v>48.125</v>
      </c>
      <c r="X12" s="10">
        <v>25.765999999999998</v>
      </c>
      <c r="Y12" s="10">
        <v>26.971</v>
      </c>
      <c r="Z12" s="10">
        <v>17.917999999999999</v>
      </c>
      <c r="AA12" s="10">
        <v>23.09</v>
      </c>
      <c r="AB12" s="10">
        <v>26.532</v>
      </c>
      <c r="AC12" s="10">
        <v>37.027999999999999</v>
      </c>
      <c r="AD12" s="10">
        <v>35.289000000000001</v>
      </c>
      <c r="AE12" s="10">
        <v>26.681000000000001</v>
      </c>
      <c r="AF12" s="10">
        <v>55.061999999999998</v>
      </c>
      <c r="AG12" s="10">
        <v>33.439</v>
      </c>
      <c r="AH12" s="10">
        <v>41.83</v>
      </c>
      <c r="AI12" s="4">
        <v>42.49</v>
      </c>
      <c r="AJ12" s="4">
        <v>21.405999999999999</v>
      </c>
      <c r="AK12" s="4">
        <v>33.366</v>
      </c>
      <c r="AL12" s="4">
        <v>32.542000000000002</v>
      </c>
      <c r="AM12" s="4">
        <v>24.321000000000002</v>
      </c>
      <c r="AN12" s="4"/>
      <c r="AO12" s="4"/>
      <c r="AP12" s="4"/>
      <c r="AQ12" s="4"/>
      <c r="AR12" s="4"/>
      <c r="AS12" s="4"/>
      <c r="AT12" s="4"/>
      <c r="AU12" s="4"/>
      <c r="AV12" s="4"/>
      <c r="AW12" s="4"/>
      <c r="AX12" s="4"/>
      <c r="AY12" s="4"/>
    </row>
    <row r="13" spans="1:54" ht="15" x14ac:dyDescent="0.25">
      <c r="A13" s="92">
        <v>44440</v>
      </c>
      <c r="B13" s="85"/>
      <c r="C13" s="85"/>
      <c r="D13" s="85">
        <v>45</v>
      </c>
      <c r="E13" s="10">
        <v>35.595999999999997</v>
      </c>
      <c r="F13" s="10">
        <v>67.171999999999997</v>
      </c>
      <c r="G13" s="10">
        <v>49.183</v>
      </c>
      <c r="H13" s="10">
        <v>61.808</v>
      </c>
      <c r="I13" s="10">
        <v>56.936</v>
      </c>
      <c r="J13" s="10">
        <v>54.758000000000003</v>
      </c>
      <c r="K13" s="10">
        <v>40.390999999999998</v>
      </c>
      <c r="L13" s="10">
        <v>52.113</v>
      </c>
      <c r="M13" s="10">
        <v>36.030999999999999</v>
      </c>
      <c r="N13" s="10">
        <v>35.874000000000002</v>
      </c>
      <c r="O13" s="10">
        <v>45</v>
      </c>
      <c r="P13" s="10">
        <v>40.290999999999997</v>
      </c>
      <c r="Q13" s="10">
        <v>58.625</v>
      </c>
      <c r="R13" s="10">
        <v>39.360999999999997</v>
      </c>
      <c r="S13" s="10">
        <v>56.414000000000001</v>
      </c>
      <c r="T13" s="10">
        <v>42.002000000000002</v>
      </c>
      <c r="U13" s="10">
        <v>59.762</v>
      </c>
      <c r="V13" s="10">
        <v>39.759</v>
      </c>
      <c r="W13" s="10">
        <v>49.694000000000003</v>
      </c>
      <c r="X13" s="10">
        <v>40.761000000000003</v>
      </c>
      <c r="Y13" s="10">
        <v>37.774000000000001</v>
      </c>
      <c r="Z13" s="10">
        <v>34.061</v>
      </c>
      <c r="AA13" s="10">
        <v>47.8</v>
      </c>
      <c r="AB13" s="10">
        <v>51.46</v>
      </c>
      <c r="AC13" s="10">
        <v>43.901000000000003</v>
      </c>
      <c r="AD13" s="10">
        <v>45.887</v>
      </c>
      <c r="AE13" s="10">
        <v>51.152000000000001</v>
      </c>
      <c r="AF13" s="10">
        <v>52.901000000000003</v>
      </c>
      <c r="AG13" s="10">
        <v>42.4</v>
      </c>
      <c r="AH13" s="10">
        <v>42.97</v>
      </c>
      <c r="AI13" s="4">
        <v>48.091000000000001</v>
      </c>
      <c r="AJ13" s="4">
        <v>33.293999999999997</v>
      </c>
      <c r="AK13" s="4">
        <v>58.585000000000001</v>
      </c>
      <c r="AL13" s="4">
        <v>43.902999999999999</v>
      </c>
      <c r="AM13" s="4">
        <v>35.648000000000003</v>
      </c>
      <c r="AN13" s="4"/>
      <c r="AO13" s="4"/>
      <c r="AP13" s="4"/>
      <c r="AQ13" s="4"/>
      <c r="AR13" s="4"/>
      <c r="AS13" s="4"/>
      <c r="AT13" s="4"/>
      <c r="AU13" s="4"/>
      <c r="AV13" s="4"/>
      <c r="AW13" s="4"/>
      <c r="AX13" s="4"/>
      <c r="AY13" s="4"/>
    </row>
    <row r="14" spans="1:54" ht="15" x14ac:dyDescent="0.25">
      <c r="A14" s="92">
        <v>44470</v>
      </c>
      <c r="B14" s="85"/>
      <c r="C14" s="85"/>
      <c r="D14" s="85">
        <v>60.54</v>
      </c>
      <c r="E14" s="10">
        <v>66.045000000000002</v>
      </c>
      <c r="F14" s="10">
        <v>72.731999999999999</v>
      </c>
      <c r="G14" s="10">
        <v>62.393000000000001</v>
      </c>
      <c r="H14" s="10">
        <v>87.103999999999999</v>
      </c>
      <c r="I14" s="10">
        <v>113.77800000000001</v>
      </c>
      <c r="J14" s="10">
        <v>95.316999999999993</v>
      </c>
      <c r="K14" s="10">
        <v>51.127000000000002</v>
      </c>
      <c r="L14" s="10">
        <v>59.570999999999998</v>
      </c>
      <c r="M14" s="10">
        <v>51.908000000000001</v>
      </c>
      <c r="N14" s="10">
        <v>56.920999999999999</v>
      </c>
      <c r="O14" s="10">
        <v>54.588000000000001</v>
      </c>
      <c r="P14" s="10">
        <v>51.738</v>
      </c>
      <c r="Q14" s="10">
        <v>80.200999999999993</v>
      </c>
      <c r="R14" s="10">
        <v>55.313000000000002</v>
      </c>
      <c r="S14" s="10">
        <v>79.165999999999997</v>
      </c>
      <c r="T14" s="10">
        <v>64.736999999999995</v>
      </c>
      <c r="U14" s="10">
        <v>91.741</v>
      </c>
      <c r="V14" s="10">
        <v>56.115000000000002</v>
      </c>
      <c r="W14" s="10">
        <v>56.749000000000002</v>
      </c>
      <c r="X14" s="10">
        <v>55.847999999999999</v>
      </c>
      <c r="Y14" s="10">
        <v>51.997999999999998</v>
      </c>
      <c r="Z14" s="10">
        <v>53.771000000000001</v>
      </c>
      <c r="AA14" s="10">
        <v>55.3</v>
      </c>
      <c r="AB14" s="10">
        <v>71.302999999999997</v>
      </c>
      <c r="AC14" s="10">
        <v>74.278999999999996</v>
      </c>
      <c r="AD14" s="10">
        <v>106.49</v>
      </c>
      <c r="AE14" s="10">
        <v>75.659000000000006</v>
      </c>
      <c r="AF14" s="10">
        <v>66.018000000000001</v>
      </c>
      <c r="AG14" s="10">
        <v>58.377000000000002</v>
      </c>
      <c r="AH14" s="10">
        <v>58.935000000000002</v>
      </c>
      <c r="AI14" s="4">
        <v>65.186999999999998</v>
      </c>
      <c r="AJ14" s="4">
        <v>46.917999999999999</v>
      </c>
      <c r="AK14" s="4">
        <v>84.192999999999998</v>
      </c>
      <c r="AL14" s="4">
        <v>69.653999999999996</v>
      </c>
      <c r="AM14" s="4">
        <v>50.328000000000003</v>
      </c>
      <c r="AN14" s="4"/>
      <c r="AO14" s="4"/>
      <c r="AP14" s="4"/>
      <c r="AQ14" s="4"/>
      <c r="AR14" s="4"/>
      <c r="AS14" s="4"/>
      <c r="AT14" s="4"/>
      <c r="AU14" s="4"/>
      <c r="AV14" s="4"/>
      <c r="AW14" s="4"/>
      <c r="AX14" s="4"/>
      <c r="AY14" s="4"/>
    </row>
    <row r="15" spans="1:54" ht="15" x14ac:dyDescent="0.25">
      <c r="A15" s="92">
        <v>44501</v>
      </c>
      <c r="B15" s="85"/>
      <c r="C15" s="85"/>
      <c r="D15" s="85">
        <v>47.71</v>
      </c>
      <c r="E15" s="10">
        <v>50.692999999999998</v>
      </c>
      <c r="F15" s="10">
        <v>58.658999999999999</v>
      </c>
      <c r="G15" s="10">
        <v>54.482999999999997</v>
      </c>
      <c r="H15" s="10">
        <v>66.054000000000002</v>
      </c>
      <c r="I15" s="10">
        <v>70.870999999999995</v>
      </c>
      <c r="J15" s="10">
        <v>69.841999999999999</v>
      </c>
      <c r="K15" s="10">
        <v>47.823</v>
      </c>
      <c r="L15" s="10">
        <v>44.497999999999998</v>
      </c>
      <c r="M15" s="10">
        <v>41.273000000000003</v>
      </c>
      <c r="N15" s="10">
        <v>47.753999999999998</v>
      </c>
      <c r="O15" s="10">
        <v>46.8</v>
      </c>
      <c r="P15" s="10">
        <v>48.110999999999997</v>
      </c>
      <c r="Q15" s="10">
        <v>61.323</v>
      </c>
      <c r="R15" s="10">
        <v>44.338999999999999</v>
      </c>
      <c r="S15" s="10">
        <v>58.109000000000002</v>
      </c>
      <c r="T15" s="10">
        <v>53.680999999999997</v>
      </c>
      <c r="U15" s="10">
        <v>61.545999999999999</v>
      </c>
      <c r="V15" s="10">
        <v>50.093000000000004</v>
      </c>
      <c r="W15" s="10">
        <v>43.773000000000003</v>
      </c>
      <c r="X15" s="10">
        <v>44.95</v>
      </c>
      <c r="Y15" s="10">
        <v>43.268000000000001</v>
      </c>
      <c r="Z15" s="10">
        <v>41.566000000000003</v>
      </c>
      <c r="AA15" s="10">
        <v>42.030999999999999</v>
      </c>
      <c r="AB15" s="10">
        <v>60.247</v>
      </c>
      <c r="AC15" s="10">
        <v>56.817</v>
      </c>
      <c r="AD15" s="10">
        <v>68.185000000000002</v>
      </c>
      <c r="AE15" s="10">
        <v>52.718000000000004</v>
      </c>
      <c r="AF15" s="10">
        <v>53.417000000000002</v>
      </c>
      <c r="AG15" s="10">
        <v>49.054000000000002</v>
      </c>
      <c r="AH15" s="10">
        <v>52.545999999999999</v>
      </c>
      <c r="AI15" s="4">
        <v>52.72</v>
      </c>
      <c r="AJ15" s="4">
        <v>36.71</v>
      </c>
      <c r="AK15" s="4">
        <v>54.954000000000001</v>
      </c>
      <c r="AL15" s="4">
        <v>47.137999999999998</v>
      </c>
      <c r="AM15" s="4">
        <v>45.325000000000003</v>
      </c>
      <c r="AN15" s="4"/>
      <c r="AO15" s="4"/>
      <c r="AP15" s="4"/>
      <c r="AQ15" s="4"/>
      <c r="AR15" s="4"/>
      <c r="AS15" s="4"/>
      <c r="AT15" s="4"/>
      <c r="AU15" s="4"/>
      <c r="AV15" s="4"/>
      <c r="AW15" s="4"/>
      <c r="AX15" s="4"/>
      <c r="AY15" s="4"/>
    </row>
    <row r="16" spans="1:54" ht="15" x14ac:dyDescent="0.25">
      <c r="A16" s="92">
        <v>44531</v>
      </c>
      <c r="B16" s="85"/>
      <c r="C16" s="85"/>
      <c r="D16" s="85">
        <v>43</v>
      </c>
      <c r="E16" s="10">
        <v>37.518000000000001</v>
      </c>
      <c r="F16" s="10">
        <v>43.216000000000001</v>
      </c>
      <c r="G16" s="10">
        <v>45.789000000000001</v>
      </c>
      <c r="H16" s="10">
        <v>49.377000000000002</v>
      </c>
      <c r="I16" s="10">
        <v>51.637</v>
      </c>
      <c r="J16" s="10">
        <v>48.494999999999997</v>
      </c>
      <c r="K16" s="10">
        <v>37.668999999999997</v>
      </c>
      <c r="L16" s="10">
        <v>36.656999999999996</v>
      </c>
      <c r="M16" s="10">
        <v>33.350999999999999</v>
      </c>
      <c r="N16" s="10">
        <v>36.003</v>
      </c>
      <c r="O16" s="10">
        <v>38.093000000000004</v>
      </c>
      <c r="P16" s="10">
        <v>37.194000000000003</v>
      </c>
      <c r="Q16" s="10">
        <v>49.968000000000004</v>
      </c>
      <c r="R16" s="10">
        <v>35.481000000000002</v>
      </c>
      <c r="S16" s="10">
        <v>48.789000000000001</v>
      </c>
      <c r="T16" s="10">
        <v>47.658000000000001</v>
      </c>
      <c r="U16" s="10">
        <v>46.351999999999997</v>
      </c>
      <c r="V16" s="10">
        <v>42.779000000000003</v>
      </c>
      <c r="W16" s="10">
        <v>36.332999999999998</v>
      </c>
      <c r="X16" s="10">
        <v>36.180999999999997</v>
      </c>
      <c r="Y16" s="10">
        <v>34.728000000000002</v>
      </c>
      <c r="Z16" s="10">
        <v>31.934999999999999</v>
      </c>
      <c r="AA16" s="10">
        <v>35.470999999999997</v>
      </c>
      <c r="AB16" s="10">
        <v>42.41</v>
      </c>
      <c r="AC16" s="10">
        <v>42.807000000000002</v>
      </c>
      <c r="AD16" s="10">
        <v>44.636000000000003</v>
      </c>
      <c r="AE16" s="10">
        <v>38.840000000000003</v>
      </c>
      <c r="AF16" s="10">
        <v>45.018999999999998</v>
      </c>
      <c r="AG16" s="10">
        <v>39.616999999999997</v>
      </c>
      <c r="AH16" s="10">
        <v>50.131999999999998</v>
      </c>
      <c r="AI16" s="4">
        <v>43.13</v>
      </c>
      <c r="AJ16" s="4">
        <v>30.209</v>
      </c>
      <c r="AK16" s="4">
        <v>40.957000000000001</v>
      </c>
      <c r="AL16" s="4">
        <v>35.713999999999999</v>
      </c>
      <c r="AM16" s="4">
        <v>37.201000000000001</v>
      </c>
      <c r="AN16" s="4"/>
      <c r="AO16" s="4"/>
      <c r="AP16" s="4"/>
      <c r="AQ16" s="4"/>
      <c r="AR16" s="4"/>
      <c r="AS16" s="4"/>
      <c r="AT16" s="4"/>
      <c r="AU16" s="4"/>
      <c r="AV16" s="4"/>
      <c r="AW16" s="4"/>
      <c r="AX16" s="4"/>
      <c r="AY16" s="4"/>
    </row>
    <row r="17" spans="1:51" ht="15" x14ac:dyDescent="0.25">
      <c r="A17" s="92">
        <v>44562</v>
      </c>
      <c r="B17" s="85"/>
      <c r="C17" s="85"/>
      <c r="D17" s="85">
        <v>36.299999999999997</v>
      </c>
      <c r="E17" s="10">
        <v>30.759</v>
      </c>
      <c r="F17" s="10">
        <v>36.710999999999999</v>
      </c>
      <c r="G17" s="10">
        <v>38.811</v>
      </c>
      <c r="H17" s="10">
        <v>42.317999999999998</v>
      </c>
      <c r="I17" s="10">
        <v>42.997999999999998</v>
      </c>
      <c r="J17" s="10">
        <v>38.255000000000003</v>
      </c>
      <c r="K17" s="10">
        <v>30.748000000000001</v>
      </c>
      <c r="L17" s="10">
        <v>31.175000000000001</v>
      </c>
      <c r="M17" s="10">
        <v>28.399000000000001</v>
      </c>
      <c r="N17" s="10">
        <v>29.384</v>
      </c>
      <c r="O17" s="10">
        <v>31.780999999999999</v>
      </c>
      <c r="P17" s="10">
        <v>32.033000000000001</v>
      </c>
      <c r="Q17" s="10">
        <v>43.563000000000002</v>
      </c>
      <c r="R17" s="10">
        <v>30.507999999999999</v>
      </c>
      <c r="S17" s="10">
        <v>41.841999999999999</v>
      </c>
      <c r="T17" s="10">
        <v>37.347000000000001</v>
      </c>
      <c r="U17" s="10">
        <v>39.390999999999998</v>
      </c>
      <c r="V17" s="10">
        <v>35.506</v>
      </c>
      <c r="W17" s="10">
        <v>32.295000000000002</v>
      </c>
      <c r="X17" s="10">
        <v>31.193999999999999</v>
      </c>
      <c r="Y17" s="10">
        <v>29.494</v>
      </c>
      <c r="Z17" s="10">
        <v>25.838000000000001</v>
      </c>
      <c r="AA17" s="10">
        <v>30.184999999999999</v>
      </c>
      <c r="AB17" s="10">
        <v>49.118000000000002</v>
      </c>
      <c r="AC17" s="10">
        <v>37.215000000000003</v>
      </c>
      <c r="AD17" s="10">
        <v>37.250999999999998</v>
      </c>
      <c r="AE17" s="10">
        <v>31.666</v>
      </c>
      <c r="AF17" s="10">
        <v>39.606000000000002</v>
      </c>
      <c r="AG17" s="10">
        <v>33.676000000000002</v>
      </c>
      <c r="AH17" s="10">
        <v>43.195</v>
      </c>
      <c r="AI17" s="4">
        <v>37.595999999999997</v>
      </c>
      <c r="AJ17" s="4">
        <v>25.687000000000001</v>
      </c>
      <c r="AK17" s="4">
        <v>34.598999999999997</v>
      </c>
      <c r="AL17" s="4">
        <v>30.100999999999999</v>
      </c>
      <c r="AM17" s="4">
        <v>33.451999999999998</v>
      </c>
      <c r="AN17" s="4"/>
      <c r="AO17" s="4"/>
      <c r="AP17" s="4"/>
      <c r="AQ17" s="4"/>
      <c r="AR17" s="4"/>
      <c r="AS17" s="4"/>
      <c r="AT17" s="4"/>
      <c r="AU17" s="4"/>
      <c r="AV17" s="4"/>
      <c r="AW17" s="4"/>
      <c r="AX17" s="4"/>
      <c r="AY17" s="4"/>
    </row>
    <row r="18" spans="1:51" ht="15" x14ac:dyDescent="0.25">
      <c r="A18" s="92">
        <v>44593</v>
      </c>
      <c r="B18" s="85"/>
      <c r="C18" s="85"/>
      <c r="D18" s="85">
        <v>32.299999999999997</v>
      </c>
      <c r="E18" s="10">
        <v>26.562999999999999</v>
      </c>
      <c r="F18" s="10">
        <v>32.81</v>
      </c>
      <c r="G18" s="10">
        <v>31.815000000000001</v>
      </c>
      <c r="H18" s="10">
        <v>35.72</v>
      </c>
      <c r="I18" s="10">
        <v>54.658000000000001</v>
      </c>
      <c r="J18" s="10">
        <v>40.723999999999997</v>
      </c>
      <c r="K18" s="10">
        <v>25.602</v>
      </c>
      <c r="L18" s="10">
        <v>26.766999999999999</v>
      </c>
      <c r="M18" s="10">
        <v>23.927</v>
      </c>
      <c r="N18" s="10">
        <v>25.645</v>
      </c>
      <c r="O18" s="10">
        <v>27.183</v>
      </c>
      <c r="P18" s="10">
        <v>32.253999999999998</v>
      </c>
      <c r="Q18" s="10">
        <v>36.442999999999998</v>
      </c>
      <c r="R18" s="10">
        <v>34.268999999999998</v>
      </c>
      <c r="S18" s="10">
        <v>46.042999999999999</v>
      </c>
      <c r="T18" s="10">
        <v>32.040999999999997</v>
      </c>
      <c r="U18" s="10">
        <v>35.21</v>
      </c>
      <c r="V18" s="10">
        <v>34.396999999999998</v>
      </c>
      <c r="W18" s="10">
        <v>34.029000000000003</v>
      </c>
      <c r="X18" s="10">
        <v>28.079000000000001</v>
      </c>
      <c r="Y18" s="10">
        <v>24.664000000000001</v>
      </c>
      <c r="Z18" s="10">
        <v>24.298999999999999</v>
      </c>
      <c r="AA18" s="10">
        <v>25.611000000000001</v>
      </c>
      <c r="AB18" s="10">
        <v>41.841000000000001</v>
      </c>
      <c r="AC18" s="10">
        <v>31.192</v>
      </c>
      <c r="AD18" s="10">
        <v>38.445</v>
      </c>
      <c r="AE18" s="10">
        <v>27.641999999999999</v>
      </c>
      <c r="AF18" s="10">
        <v>37.808999999999997</v>
      </c>
      <c r="AG18" s="10">
        <v>27.866</v>
      </c>
      <c r="AH18" s="10">
        <v>33.371000000000002</v>
      </c>
      <c r="AI18" s="4">
        <v>32.119999999999997</v>
      </c>
      <c r="AJ18" s="4">
        <v>22.472999999999999</v>
      </c>
      <c r="AK18" s="4">
        <v>34.293999999999997</v>
      </c>
      <c r="AL18" s="4">
        <v>30.283000000000001</v>
      </c>
      <c r="AM18" s="4">
        <v>27.66</v>
      </c>
      <c r="AN18" s="4"/>
      <c r="AO18" s="4"/>
      <c r="AP18" s="4"/>
      <c r="AQ18" s="4"/>
      <c r="AR18" s="4"/>
      <c r="AS18" s="4"/>
      <c r="AT18" s="4"/>
      <c r="AU18" s="4"/>
      <c r="AV18" s="4"/>
      <c r="AW18" s="4"/>
      <c r="AX18" s="4"/>
      <c r="AY18" s="4"/>
    </row>
    <row r="19" spans="1:51" ht="15" x14ac:dyDescent="0.25">
      <c r="A19" s="92">
        <v>44621</v>
      </c>
      <c r="B19" s="85"/>
      <c r="C19" s="85"/>
      <c r="D19" s="85">
        <v>52.7</v>
      </c>
      <c r="E19" s="10">
        <v>50.918999999999997</v>
      </c>
      <c r="F19" s="10">
        <v>66.03</v>
      </c>
      <c r="G19" s="10">
        <v>40.74</v>
      </c>
      <c r="H19" s="10">
        <v>64.762</v>
      </c>
      <c r="I19" s="10">
        <v>119.538</v>
      </c>
      <c r="J19" s="10">
        <v>56.335999999999999</v>
      </c>
      <c r="K19" s="10">
        <v>38.893999999999998</v>
      </c>
      <c r="L19" s="10">
        <v>62.414999999999999</v>
      </c>
      <c r="M19" s="10">
        <v>36.709000000000003</v>
      </c>
      <c r="N19" s="10">
        <v>40.789000000000001</v>
      </c>
      <c r="O19" s="10">
        <v>54.451000000000001</v>
      </c>
      <c r="P19" s="10">
        <v>63.765000000000001</v>
      </c>
      <c r="Q19" s="10">
        <v>62.277999999999999</v>
      </c>
      <c r="R19" s="10">
        <v>76.474000000000004</v>
      </c>
      <c r="S19" s="10">
        <v>57.151000000000003</v>
      </c>
      <c r="T19" s="10">
        <v>62.478000000000002</v>
      </c>
      <c r="U19" s="10">
        <v>51.866999999999997</v>
      </c>
      <c r="V19" s="10">
        <v>45.578000000000003</v>
      </c>
      <c r="W19" s="10">
        <v>41.54</v>
      </c>
      <c r="X19" s="10">
        <v>40.561999999999998</v>
      </c>
      <c r="Y19" s="10">
        <v>30.863</v>
      </c>
      <c r="Z19" s="10">
        <v>36.067999999999998</v>
      </c>
      <c r="AA19" s="10">
        <v>63.628</v>
      </c>
      <c r="AB19" s="10">
        <v>54.603999999999999</v>
      </c>
      <c r="AC19" s="10">
        <v>43.302</v>
      </c>
      <c r="AD19" s="10">
        <v>108.69799999999999</v>
      </c>
      <c r="AE19" s="10">
        <v>35.866</v>
      </c>
      <c r="AF19" s="10">
        <v>66.522000000000006</v>
      </c>
      <c r="AG19" s="10">
        <v>33.555999999999997</v>
      </c>
      <c r="AH19" s="10">
        <v>53.627000000000002</v>
      </c>
      <c r="AI19" s="4">
        <v>53.677999999999997</v>
      </c>
      <c r="AJ19" s="4">
        <v>33.915999999999997</v>
      </c>
      <c r="AK19" s="4">
        <v>45.277000000000001</v>
      </c>
      <c r="AL19" s="4">
        <v>44.170999999999999</v>
      </c>
      <c r="AM19" s="4">
        <v>34.395000000000003</v>
      </c>
      <c r="AN19" s="4"/>
      <c r="AO19" s="4"/>
      <c r="AP19" s="4"/>
      <c r="AQ19" s="4"/>
      <c r="AR19" s="4"/>
      <c r="AS19" s="4"/>
      <c r="AT19" s="4"/>
      <c r="AU19" s="4"/>
      <c r="AV19" s="4"/>
      <c r="AW19" s="4"/>
      <c r="AX19" s="4"/>
      <c r="AY19" s="4"/>
    </row>
    <row r="20" spans="1:51" ht="15" x14ac:dyDescent="0.25">
      <c r="A20" s="92">
        <v>44652</v>
      </c>
      <c r="B20" s="85"/>
      <c r="C20" s="85"/>
      <c r="D20" s="85">
        <v>130.30000000000001</v>
      </c>
      <c r="E20" s="10">
        <v>84.968000000000004</v>
      </c>
      <c r="F20" s="10">
        <v>121.32299999999999</v>
      </c>
      <c r="G20" s="10">
        <v>110.09699999999999</v>
      </c>
      <c r="H20" s="10">
        <v>249.86799999999999</v>
      </c>
      <c r="I20" s="10">
        <v>264.02800000000002</v>
      </c>
      <c r="J20" s="10">
        <v>150.898</v>
      </c>
      <c r="K20" s="10">
        <v>79.397999999999996</v>
      </c>
      <c r="L20" s="10">
        <v>141.833</v>
      </c>
      <c r="M20" s="10">
        <v>76.600999999999999</v>
      </c>
      <c r="N20" s="10">
        <v>80.784000000000006</v>
      </c>
      <c r="O20" s="10">
        <v>156.36600000000001</v>
      </c>
      <c r="P20" s="10">
        <v>207.94200000000001</v>
      </c>
      <c r="Q20" s="10">
        <v>137.21</v>
      </c>
      <c r="R20" s="10">
        <v>116.621</v>
      </c>
      <c r="S20" s="10">
        <v>115.946</v>
      </c>
      <c r="T20" s="10">
        <v>149.17400000000001</v>
      </c>
      <c r="U20" s="10">
        <v>131.839</v>
      </c>
      <c r="V20" s="10">
        <v>71.846999999999994</v>
      </c>
      <c r="W20" s="10">
        <v>83.067999999999998</v>
      </c>
      <c r="X20" s="10">
        <v>78.998999999999995</v>
      </c>
      <c r="Y20" s="10">
        <v>75.162000000000006</v>
      </c>
      <c r="Z20" s="10">
        <v>73.228999999999999</v>
      </c>
      <c r="AA20" s="10">
        <v>159.06200000000001</v>
      </c>
      <c r="AB20" s="10">
        <v>209.435</v>
      </c>
      <c r="AC20" s="10">
        <v>166.953</v>
      </c>
      <c r="AD20" s="10">
        <v>170.08099999999999</v>
      </c>
      <c r="AE20" s="10">
        <v>84.808000000000007</v>
      </c>
      <c r="AF20" s="10">
        <v>124.297</v>
      </c>
      <c r="AG20" s="10">
        <v>97.465999999999994</v>
      </c>
      <c r="AH20" s="10">
        <v>136.20400000000001</v>
      </c>
      <c r="AI20" s="4">
        <v>116.089</v>
      </c>
      <c r="AJ20" s="4">
        <v>62.115000000000002</v>
      </c>
      <c r="AK20" s="4">
        <v>103.129</v>
      </c>
      <c r="AL20" s="4">
        <v>74.585999999999999</v>
      </c>
      <c r="AM20" s="4">
        <v>86.043000000000006</v>
      </c>
      <c r="AN20" s="4"/>
      <c r="AO20" s="4"/>
      <c r="AP20" s="4"/>
      <c r="AQ20" s="4"/>
      <c r="AR20" s="4"/>
      <c r="AS20" s="4"/>
      <c r="AT20" s="4"/>
      <c r="AU20" s="4"/>
      <c r="AV20" s="4"/>
      <c r="AW20" s="4"/>
      <c r="AX20" s="4"/>
      <c r="AY20" s="4"/>
    </row>
    <row r="21" spans="1:51" ht="15" x14ac:dyDescent="0.25">
      <c r="A21" s="92">
        <v>44682</v>
      </c>
      <c r="B21" s="85"/>
      <c r="C21" s="85"/>
      <c r="D21" s="85">
        <v>266.7</v>
      </c>
      <c r="E21" s="10">
        <v>216.30199999999999</v>
      </c>
      <c r="F21" s="10">
        <v>385.73500000000001</v>
      </c>
      <c r="G21" s="10">
        <v>502.99</v>
      </c>
      <c r="H21" s="10">
        <v>490.41399999999999</v>
      </c>
      <c r="I21" s="10">
        <v>367.565</v>
      </c>
      <c r="J21" s="10">
        <v>279.01</v>
      </c>
      <c r="K21" s="10">
        <v>146.13200000000001</v>
      </c>
      <c r="L21" s="10">
        <v>154.25399999999999</v>
      </c>
      <c r="M21" s="10">
        <v>92.844999999999999</v>
      </c>
      <c r="N21" s="10">
        <v>165.083</v>
      </c>
      <c r="O21" s="10">
        <v>234.45500000000001</v>
      </c>
      <c r="P21" s="10">
        <v>569.971</v>
      </c>
      <c r="Q21" s="10">
        <v>225.054</v>
      </c>
      <c r="R21" s="10">
        <v>390.94299999999998</v>
      </c>
      <c r="S21" s="10">
        <v>255.66900000000001</v>
      </c>
      <c r="T21" s="10">
        <v>442.56</v>
      </c>
      <c r="U21" s="10">
        <v>326.07600000000002</v>
      </c>
      <c r="V21" s="10">
        <v>196.006</v>
      </c>
      <c r="W21" s="10">
        <v>165.29599999999999</v>
      </c>
      <c r="X21" s="10">
        <v>212.238</v>
      </c>
      <c r="Y21" s="10">
        <v>68.484999999999999</v>
      </c>
      <c r="Z21" s="10">
        <v>184.34399999999999</v>
      </c>
      <c r="AA21" s="10">
        <v>216.45699999999999</v>
      </c>
      <c r="AB21" s="10">
        <v>456.63299999999998</v>
      </c>
      <c r="AC21" s="10">
        <v>233.49700000000001</v>
      </c>
      <c r="AD21" s="10">
        <v>222.238</v>
      </c>
      <c r="AE21" s="10">
        <v>358.02699999999999</v>
      </c>
      <c r="AF21" s="10">
        <v>324.726</v>
      </c>
      <c r="AG21" s="10">
        <v>195.31700000000001</v>
      </c>
      <c r="AH21" s="10">
        <v>307.16000000000003</v>
      </c>
      <c r="AI21" s="4">
        <v>112.589</v>
      </c>
      <c r="AJ21" s="4">
        <v>123.17100000000001</v>
      </c>
      <c r="AK21" s="4">
        <v>237.36</v>
      </c>
      <c r="AL21" s="4">
        <v>146.16399999999999</v>
      </c>
      <c r="AM21" s="4">
        <v>105.117</v>
      </c>
      <c r="AN21" s="4"/>
      <c r="AO21" s="4"/>
      <c r="AP21" s="4"/>
      <c r="AQ21" s="4"/>
      <c r="AR21" s="4"/>
      <c r="AS21" s="4"/>
      <c r="AT21" s="4"/>
      <c r="AU21" s="4"/>
      <c r="AV21" s="4"/>
      <c r="AW21" s="4"/>
      <c r="AX21" s="4"/>
      <c r="AY21" s="4"/>
    </row>
    <row r="22" spans="1:51" ht="15" x14ac:dyDescent="0.25">
      <c r="A22" s="92">
        <v>44713</v>
      </c>
      <c r="B22" s="85"/>
      <c r="C22" s="85"/>
      <c r="D22" s="85">
        <v>180.4</v>
      </c>
      <c r="E22" s="10">
        <v>199.54900000000001</v>
      </c>
      <c r="F22" s="10">
        <v>491.238</v>
      </c>
      <c r="G22" s="10">
        <v>501.99400000000003</v>
      </c>
      <c r="H22" s="10">
        <v>305.28699999999998</v>
      </c>
      <c r="I22" s="10">
        <v>244.59399999999999</v>
      </c>
      <c r="J22" s="10">
        <v>140.489</v>
      </c>
      <c r="K22" s="10">
        <v>121.44</v>
      </c>
      <c r="L22" s="10">
        <v>82.373999999999995</v>
      </c>
      <c r="M22" s="10">
        <v>68.28</v>
      </c>
      <c r="N22" s="10">
        <v>167.792</v>
      </c>
      <c r="O22" s="10">
        <v>122.27200000000001</v>
      </c>
      <c r="P22" s="10">
        <v>440.67</v>
      </c>
      <c r="Q22" s="10">
        <v>130.53800000000001</v>
      </c>
      <c r="R22" s="10">
        <v>477.83300000000003</v>
      </c>
      <c r="S22" s="10">
        <v>130.245</v>
      </c>
      <c r="T22" s="10">
        <v>369.14</v>
      </c>
      <c r="U22" s="10">
        <v>213.96100000000001</v>
      </c>
      <c r="V22" s="10">
        <v>205.46199999999999</v>
      </c>
      <c r="W22" s="10">
        <v>76.173000000000002</v>
      </c>
      <c r="X22" s="10">
        <v>110.96599999999999</v>
      </c>
      <c r="Y22" s="10">
        <v>28.27</v>
      </c>
      <c r="Z22" s="10">
        <v>167.857</v>
      </c>
      <c r="AA22" s="10">
        <v>82.343999999999994</v>
      </c>
      <c r="AB22" s="10">
        <v>300.17200000000003</v>
      </c>
      <c r="AC22" s="10">
        <v>113.46599999999999</v>
      </c>
      <c r="AD22" s="10">
        <v>112.301</v>
      </c>
      <c r="AE22" s="10">
        <v>382.18299999999999</v>
      </c>
      <c r="AF22" s="10">
        <v>159.017</v>
      </c>
      <c r="AG22" s="10">
        <v>197.386</v>
      </c>
      <c r="AH22" s="10">
        <v>366.53300000000002</v>
      </c>
      <c r="AI22" s="4">
        <v>25.972999999999999</v>
      </c>
      <c r="AJ22" s="4">
        <v>77.72</v>
      </c>
      <c r="AK22" s="4">
        <v>194.34299999999999</v>
      </c>
      <c r="AL22" s="4">
        <v>136.43799999999999</v>
      </c>
      <c r="AM22" s="4">
        <v>64.438000000000002</v>
      </c>
      <c r="AN22" s="4"/>
      <c r="AO22" s="4"/>
      <c r="AP22" s="4"/>
      <c r="AQ22" s="4"/>
      <c r="AR22" s="4"/>
      <c r="AS22" s="4"/>
      <c r="AT22" s="4"/>
      <c r="AU22" s="4"/>
      <c r="AV22" s="4"/>
      <c r="AW22" s="4"/>
      <c r="AX22" s="4"/>
      <c r="AY22" s="4"/>
    </row>
    <row r="23" spans="1:51" ht="15" x14ac:dyDescent="0.25">
      <c r="A23" s="92">
        <v>44743</v>
      </c>
      <c r="B23" s="85"/>
      <c r="C23" s="85"/>
      <c r="D23" s="85">
        <v>65.2</v>
      </c>
      <c r="E23" s="10">
        <v>99.626000000000005</v>
      </c>
      <c r="F23" s="10">
        <v>200.06700000000001</v>
      </c>
      <c r="G23" s="10">
        <v>165.089</v>
      </c>
      <c r="H23" s="10">
        <v>85.177999999999997</v>
      </c>
      <c r="I23" s="10">
        <v>88.394000000000005</v>
      </c>
      <c r="J23" s="10">
        <v>48.88</v>
      </c>
      <c r="K23" s="10">
        <v>36.74</v>
      </c>
      <c r="L23" s="10">
        <v>26.146999999999998</v>
      </c>
      <c r="M23" s="10">
        <v>21.86</v>
      </c>
      <c r="N23" s="10">
        <v>63.171999999999997</v>
      </c>
      <c r="O23" s="10">
        <v>44.273000000000003</v>
      </c>
      <c r="P23" s="10">
        <v>150.29900000000001</v>
      </c>
      <c r="Q23" s="10">
        <v>31.558</v>
      </c>
      <c r="R23" s="10">
        <v>278.08600000000001</v>
      </c>
      <c r="S23" s="10">
        <v>39.75</v>
      </c>
      <c r="T23" s="10">
        <v>106.887</v>
      </c>
      <c r="U23" s="10">
        <v>74.408000000000001</v>
      </c>
      <c r="V23" s="10">
        <v>93.375</v>
      </c>
      <c r="W23" s="10">
        <v>17.068000000000001</v>
      </c>
      <c r="X23" s="10">
        <v>24.071999999999999</v>
      </c>
      <c r="Y23" s="10">
        <v>11.603</v>
      </c>
      <c r="Z23" s="10">
        <v>30.693000000000001</v>
      </c>
      <c r="AA23" s="10">
        <v>24.722000000000001</v>
      </c>
      <c r="AB23" s="10">
        <v>94.034000000000006</v>
      </c>
      <c r="AC23" s="10">
        <v>28.795999999999999</v>
      </c>
      <c r="AD23" s="10">
        <v>34.046999999999997</v>
      </c>
      <c r="AE23" s="10">
        <v>121.63</v>
      </c>
      <c r="AF23" s="10">
        <v>73.31</v>
      </c>
      <c r="AG23" s="10">
        <v>43.279000000000003</v>
      </c>
      <c r="AH23" s="10">
        <v>132.15100000000001</v>
      </c>
      <c r="AI23" s="4">
        <v>15.206</v>
      </c>
      <c r="AJ23" s="4">
        <v>20.721</v>
      </c>
      <c r="AK23" s="4">
        <v>40.281999999999996</v>
      </c>
      <c r="AL23" s="4">
        <v>36.622</v>
      </c>
      <c r="AM23" s="4">
        <v>20.329999999999998</v>
      </c>
      <c r="AN23" s="4"/>
      <c r="AO23" s="4"/>
      <c r="AP23" s="4"/>
      <c r="AQ23" s="4"/>
      <c r="AR23" s="4"/>
      <c r="AS23" s="4"/>
      <c r="AT23" s="4"/>
      <c r="AU23" s="4"/>
      <c r="AV23" s="4"/>
      <c r="AW23" s="4"/>
      <c r="AX23" s="4"/>
      <c r="AY23" s="4"/>
    </row>
    <row r="24" spans="1:51" ht="15" x14ac:dyDescent="0.25">
      <c r="A24" s="92">
        <v>44774</v>
      </c>
      <c r="B24" s="85"/>
      <c r="C24" s="85"/>
      <c r="D24" s="85">
        <v>43.5</v>
      </c>
      <c r="E24" s="10">
        <v>51.609000000000002</v>
      </c>
      <c r="F24" s="10">
        <v>78.293000000000006</v>
      </c>
      <c r="G24" s="10">
        <v>83.891999999999996</v>
      </c>
      <c r="H24" s="10">
        <v>48.247999999999998</v>
      </c>
      <c r="I24" s="10">
        <v>42.475999999999999</v>
      </c>
      <c r="J24" s="10">
        <v>40.341000000000001</v>
      </c>
      <c r="K24" s="10">
        <v>27.856000000000002</v>
      </c>
      <c r="L24" s="10">
        <v>27.545999999999999</v>
      </c>
      <c r="M24" s="10">
        <v>24.030999999999999</v>
      </c>
      <c r="N24" s="10">
        <v>32.198</v>
      </c>
      <c r="O24" s="10">
        <v>39.713999999999999</v>
      </c>
      <c r="P24" s="10">
        <v>60.728999999999999</v>
      </c>
      <c r="Q24" s="10">
        <v>29.052</v>
      </c>
      <c r="R24" s="10">
        <v>82.959000000000003</v>
      </c>
      <c r="S24" s="10">
        <v>29.509</v>
      </c>
      <c r="T24" s="10">
        <v>68.114000000000004</v>
      </c>
      <c r="U24" s="10">
        <v>40.026000000000003</v>
      </c>
      <c r="V24" s="10">
        <v>53.408999999999999</v>
      </c>
      <c r="W24" s="10">
        <v>23.59</v>
      </c>
      <c r="X24" s="10">
        <v>29.847000000000001</v>
      </c>
      <c r="Y24" s="10">
        <v>18.411000000000001</v>
      </c>
      <c r="Z24" s="10">
        <v>23.882000000000001</v>
      </c>
      <c r="AA24" s="10">
        <v>27.562999999999999</v>
      </c>
      <c r="AB24" s="10">
        <v>50.924999999999997</v>
      </c>
      <c r="AC24" s="10">
        <v>36.826999999999998</v>
      </c>
      <c r="AD24" s="10">
        <v>33.140999999999998</v>
      </c>
      <c r="AE24" s="10">
        <v>54.264000000000003</v>
      </c>
      <c r="AF24" s="10">
        <v>36.728999999999999</v>
      </c>
      <c r="AG24" s="10">
        <v>41.49</v>
      </c>
      <c r="AH24" s="10">
        <v>47.753</v>
      </c>
      <c r="AI24" s="4">
        <v>23.693999999999999</v>
      </c>
      <c r="AJ24" s="4">
        <v>30.071000000000002</v>
      </c>
      <c r="AK24" s="4">
        <v>39.316000000000003</v>
      </c>
      <c r="AL24" s="4">
        <v>24.74</v>
      </c>
      <c r="AM24" s="4">
        <v>23.69</v>
      </c>
      <c r="AN24" s="4"/>
      <c r="AO24" s="4"/>
      <c r="AP24" s="4"/>
      <c r="AQ24" s="4"/>
      <c r="AR24" s="4"/>
      <c r="AS24" s="4"/>
      <c r="AT24" s="4"/>
      <c r="AU24" s="4"/>
      <c r="AV24" s="4"/>
      <c r="AW24" s="4"/>
      <c r="AX24" s="4"/>
      <c r="AY24" s="4"/>
    </row>
    <row r="25" spans="1:51" ht="15" x14ac:dyDescent="0.25">
      <c r="A25" s="92">
        <v>44805</v>
      </c>
      <c r="B25" s="85"/>
      <c r="C25" s="85"/>
      <c r="D25" s="85">
        <v>65.2</v>
      </c>
      <c r="E25" s="10">
        <v>74.662999999999997</v>
      </c>
      <c r="F25" s="10">
        <v>62.878</v>
      </c>
      <c r="G25" s="10">
        <v>76.971999999999994</v>
      </c>
      <c r="H25" s="10">
        <v>69.466999999999999</v>
      </c>
      <c r="I25" s="10">
        <v>72.537999999999997</v>
      </c>
      <c r="J25" s="10">
        <v>52.728999999999999</v>
      </c>
      <c r="K25" s="10">
        <v>58.423000000000002</v>
      </c>
      <c r="L25" s="10">
        <v>42.523000000000003</v>
      </c>
      <c r="M25" s="10">
        <v>37.412999999999997</v>
      </c>
      <c r="N25" s="10">
        <v>51.319000000000003</v>
      </c>
      <c r="O25" s="10">
        <v>51.456000000000003</v>
      </c>
      <c r="P25" s="10">
        <v>71.019000000000005</v>
      </c>
      <c r="Q25" s="10">
        <v>49.164000000000001</v>
      </c>
      <c r="R25" s="10">
        <v>66.376000000000005</v>
      </c>
      <c r="S25" s="10">
        <v>49.145000000000003</v>
      </c>
      <c r="T25" s="10">
        <v>76.116</v>
      </c>
      <c r="U25" s="10">
        <v>50.756</v>
      </c>
      <c r="V25" s="10">
        <v>57.445999999999998</v>
      </c>
      <c r="W25" s="10">
        <v>42.476999999999997</v>
      </c>
      <c r="X25" s="10">
        <v>43.683999999999997</v>
      </c>
      <c r="Y25" s="10">
        <v>38.326000000000001</v>
      </c>
      <c r="Z25" s="10">
        <v>55.073999999999998</v>
      </c>
      <c r="AA25" s="10">
        <v>58.795000000000002</v>
      </c>
      <c r="AB25" s="10">
        <v>57.817999999999998</v>
      </c>
      <c r="AC25" s="10">
        <v>52.668999999999997</v>
      </c>
      <c r="AD25" s="10">
        <v>63.677</v>
      </c>
      <c r="AE25" s="10">
        <v>57.933999999999997</v>
      </c>
      <c r="AF25" s="10">
        <v>48.587000000000003</v>
      </c>
      <c r="AG25" s="10">
        <v>47.137999999999998</v>
      </c>
      <c r="AH25" s="10">
        <v>55.957000000000001</v>
      </c>
      <c r="AI25" s="4">
        <v>39.250999999999998</v>
      </c>
      <c r="AJ25" s="4">
        <v>59.354999999999997</v>
      </c>
      <c r="AK25" s="4">
        <v>53.917000000000002</v>
      </c>
      <c r="AL25" s="4">
        <v>39.307000000000002</v>
      </c>
      <c r="AM25" s="4">
        <v>38.752000000000002</v>
      </c>
      <c r="AN25" s="4"/>
      <c r="AO25" s="4"/>
      <c r="AP25" s="4"/>
      <c r="AQ25" s="4"/>
      <c r="AR25" s="4"/>
      <c r="AS25" s="4"/>
      <c r="AT25" s="4"/>
      <c r="AU25" s="4"/>
      <c r="AV25" s="4"/>
      <c r="AW25" s="4"/>
      <c r="AX25" s="4"/>
      <c r="AY25" s="4"/>
    </row>
    <row r="26" spans="1:51" ht="15" x14ac:dyDescent="0.25">
      <c r="A26" s="92">
        <v>44835</v>
      </c>
      <c r="B26" s="85"/>
      <c r="C26" s="85"/>
      <c r="D26" s="85">
        <v>76.3</v>
      </c>
      <c r="E26" s="10">
        <v>74.933999999999997</v>
      </c>
      <c r="F26" s="10">
        <v>71.709000000000003</v>
      </c>
      <c r="G26" s="10">
        <v>98.417000000000002</v>
      </c>
      <c r="H26" s="10">
        <v>125.96299999999999</v>
      </c>
      <c r="I26" s="10">
        <v>112.97199999999999</v>
      </c>
      <c r="J26" s="10">
        <v>60.472999999999999</v>
      </c>
      <c r="K26" s="10">
        <v>61.901000000000003</v>
      </c>
      <c r="L26" s="10">
        <v>56.33</v>
      </c>
      <c r="M26" s="10">
        <v>56.491999999999997</v>
      </c>
      <c r="N26" s="10">
        <v>57.624000000000002</v>
      </c>
      <c r="O26" s="10">
        <v>59.387999999999998</v>
      </c>
      <c r="P26" s="10">
        <v>88.239000000000004</v>
      </c>
      <c r="Q26" s="10">
        <v>62.764000000000003</v>
      </c>
      <c r="R26" s="10">
        <v>84.5</v>
      </c>
      <c r="S26" s="10">
        <v>69.512</v>
      </c>
      <c r="T26" s="10">
        <v>107.393</v>
      </c>
      <c r="U26" s="10">
        <v>64.180000000000007</v>
      </c>
      <c r="V26" s="10">
        <v>60.462000000000003</v>
      </c>
      <c r="W26" s="10">
        <v>55.146000000000001</v>
      </c>
      <c r="X26" s="10">
        <v>55.069000000000003</v>
      </c>
      <c r="Y26" s="10">
        <v>56.359000000000002</v>
      </c>
      <c r="Z26" s="10">
        <v>58.415999999999997</v>
      </c>
      <c r="AA26" s="10">
        <v>75.343999999999994</v>
      </c>
      <c r="AB26" s="10">
        <v>85.819000000000003</v>
      </c>
      <c r="AC26" s="10">
        <v>112.919</v>
      </c>
      <c r="AD26" s="10">
        <v>86.691999999999993</v>
      </c>
      <c r="AE26" s="10">
        <v>67.700999999999993</v>
      </c>
      <c r="AF26" s="10">
        <v>61.695</v>
      </c>
      <c r="AG26" s="10">
        <v>60.387</v>
      </c>
      <c r="AH26" s="10">
        <v>69.742999999999995</v>
      </c>
      <c r="AI26" s="4">
        <v>51.451000000000001</v>
      </c>
      <c r="AJ26" s="4">
        <v>83.876000000000005</v>
      </c>
      <c r="AK26" s="4">
        <v>77.45</v>
      </c>
      <c r="AL26" s="4">
        <v>51.853000000000002</v>
      </c>
      <c r="AM26" s="4">
        <v>67.819000000000003</v>
      </c>
      <c r="AN26" s="4"/>
      <c r="AO26" s="4"/>
      <c r="AP26" s="4"/>
      <c r="AQ26" s="4"/>
      <c r="AR26" s="4"/>
      <c r="AS26" s="4"/>
      <c r="AT26" s="4"/>
      <c r="AU26" s="4"/>
      <c r="AV26" s="4"/>
      <c r="AW26" s="4"/>
      <c r="AX26" s="4"/>
      <c r="AY26" s="4"/>
    </row>
    <row r="27" spans="1:51" ht="15" x14ac:dyDescent="0.25">
      <c r="A27" s="92">
        <v>44866</v>
      </c>
      <c r="B27" s="85"/>
      <c r="C27" s="85"/>
      <c r="D27" s="85">
        <v>53.2</v>
      </c>
      <c r="E27" s="10">
        <v>60.396000000000001</v>
      </c>
      <c r="F27" s="10">
        <v>63.072000000000003</v>
      </c>
      <c r="G27" s="10">
        <v>75.521000000000001</v>
      </c>
      <c r="H27" s="10">
        <v>80.241</v>
      </c>
      <c r="I27" s="10">
        <v>80.983000000000004</v>
      </c>
      <c r="J27" s="10">
        <v>57.067</v>
      </c>
      <c r="K27" s="10">
        <v>46.344000000000001</v>
      </c>
      <c r="L27" s="10">
        <v>45.22</v>
      </c>
      <c r="M27" s="10">
        <v>47.374000000000002</v>
      </c>
      <c r="N27" s="10">
        <v>49.569000000000003</v>
      </c>
      <c r="O27" s="10">
        <v>55.4</v>
      </c>
      <c r="P27" s="10">
        <v>68.224000000000004</v>
      </c>
      <c r="Q27" s="10">
        <v>51.069000000000003</v>
      </c>
      <c r="R27" s="10">
        <v>62.039000000000001</v>
      </c>
      <c r="S27" s="10">
        <v>57.917999999999999</v>
      </c>
      <c r="T27" s="10">
        <v>72.245000000000005</v>
      </c>
      <c r="U27" s="10">
        <v>57.607999999999997</v>
      </c>
      <c r="V27" s="10">
        <v>47.018000000000001</v>
      </c>
      <c r="W27" s="10">
        <v>44.332999999999998</v>
      </c>
      <c r="X27" s="10">
        <v>46.011000000000003</v>
      </c>
      <c r="Y27" s="10">
        <v>43.645000000000003</v>
      </c>
      <c r="Z27" s="10">
        <v>44.618000000000002</v>
      </c>
      <c r="AA27" s="10">
        <v>63.465000000000003</v>
      </c>
      <c r="AB27" s="10">
        <v>66.628</v>
      </c>
      <c r="AC27" s="10">
        <v>72.248999999999995</v>
      </c>
      <c r="AD27" s="10">
        <v>60.366</v>
      </c>
      <c r="AE27" s="10">
        <v>54.875999999999998</v>
      </c>
      <c r="AF27" s="10">
        <v>52.106000000000002</v>
      </c>
      <c r="AG27" s="10">
        <v>53.868000000000002</v>
      </c>
      <c r="AH27" s="10">
        <v>56.593000000000004</v>
      </c>
      <c r="AI27" s="4">
        <v>40.741</v>
      </c>
      <c r="AJ27" s="4">
        <v>54.298999999999999</v>
      </c>
      <c r="AK27" s="4">
        <v>52.780999999999999</v>
      </c>
      <c r="AL27" s="4">
        <v>46.993000000000002</v>
      </c>
      <c r="AM27" s="4">
        <v>52.723999999999997</v>
      </c>
      <c r="AN27" s="4"/>
      <c r="AO27" s="4"/>
      <c r="AP27" s="4"/>
      <c r="AQ27" s="4"/>
      <c r="AR27" s="4"/>
      <c r="AS27" s="4"/>
      <c r="AT27" s="4"/>
      <c r="AU27" s="4"/>
      <c r="AV27" s="4"/>
      <c r="AW27" s="4"/>
      <c r="AX27" s="4"/>
      <c r="AY27" s="4"/>
    </row>
    <row r="28" spans="1:51" ht="15" x14ac:dyDescent="0.25">
      <c r="A28" s="92">
        <v>44896</v>
      </c>
      <c r="B28" s="85"/>
      <c r="C28" s="85"/>
      <c r="D28" s="85">
        <v>43</v>
      </c>
      <c r="E28" s="10">
        <v>44.567999999999998</v>
      </c>
      <c r="F28" s="10">
        <v>53.521000000000001</v>
      </c>
      <c r="G28" s="10">
        <v>57.396000000000001</v>
      </c>
      <c r="H28" s="10">
        <v>58.804000000000002</v>
      </c>
      <c r="I28" s="10">
        <v>57.070999999999998</v>
      </c>
      <c r="J28" s="10">
        <v>45.805</v>
      </c>
      <c r="K28" s="10">
        <v>38.353000000000002</v>
      </c>
      <c r="L28" s="10">
        <v>36.94</v>
      </c>
      <c r="M28" s="10">
        <v>35.712000000000003</v>
      </c>
      <c r="N28" s="10">
        <v>40.630000000000003</v>
      </c>
      <c r="O28" s="10">
        <v>43.706000000000003</v>
      </c>
      <c r="P28" s="10">
        <v>56</v>
      </c>
      <c r="Q28" s="10">
        <v>41.631999999999998</v>
      </c>
      <c r="R28" s="10">
        <v>52.357999999999997</v>
      </c>
      <c r="S28" s="10">
        <v>51.542999999999999</v>
      </c>
      <c r="T28" s="10">
        <v>55.09</v>
      </c>
      <c r="U28" s="10">
        <v>49.652999999999999</v>
      </c>
      <c r="V28" s="10">
        <v>39.374000000000002</v>
      </c>
      <c r="W28" s="10">
        <v>35.624000000000002</v>
      </c>
      <c r="X28" s="10">
        <v>37.259</v>
      </c>
      <c r="Y28" s="10">
        <v>33.82</v>
      </c>
      <c r="Z28" s="10">
        <v>37.893000000000001</v>
      </c>
      <c r="AA28" s="10">
        <v>44.871000000000002</v>
      </c>
      <c r="AB28" s="10">
        <v>51.277000000000001</v>
      </c>
      <c r="AC28" s="10">
        <v>47.680999999999997</v>
      </c>
      <c r="AD28" s="10">
        <v>45.055999999999997</v>
      </c>
      <c r="AE28" s="10">
        <v>46.378999999999998</v>
      </c>
      <c r="AF28" s="10">
        <v>42.497999999999998</v>
      </c>
      <c r="AG28" s="10">
        <v>51.386000000000003</v>
      </c>
      <c r="AH28" s="10">
        <v>46.661999999999999</v>
      </c>
      <c r="AI28" s="4">
        <v>33.997999999999998</v>
      </c>
      <c r="AJ28" s="4">
        <v>40.052</v>
      </c>
      <c r="AK28" s="4">
        <v>40.799999999999997</v>
      </c>
      <c r="AL28" s="4">
        <v>38.706000000000003</v>
      </c>
      <c r="AM28" s="4">
        <v>38.771999999999998</v>
      </c>
      <c r="AN28" s="4"/>
      <c r="AO28" s="4"/>
      <c r="AP28" s="4"/>
      <c r="AQ28" s="4"/>
      <c r="AR28" s="4"/>
      <c r="AS28" s="4"/>
      <c r="AT28" s="4"/>
      <c r="AU28" s="4"/>
      <c r="AV28" s="4"/>
      <c r="AW28" s="4"/>
      <c r="AX28" s="4"/>
      <c r="AY28" s="4"/>
    </row>
    <row r="29" spans="1:51" ht="15" x14ac:dyDescent="0.25">
      <c r="A29" s="92">
        <v>44927</v>
      </c>
      <c r="B29" s="85"/>
      <c r="C29" s="85"/>
      <c r="D29" s="85">
        <v>36.299999999999997</v>
      </c>
      <c r="E29" s="10">
        <v>37.908999999999999</v>
      </c>
      <c r="F29" s="10">
        <v>45.728000000000002</v>
      </c>
      <c r="G29" s="10">
        <v>49.610999999999997</v>
      </c>
      <c r="H29" s="10">
        <v>49.052</v>
      </c>
      <c r="I29" s="10">
        <v>45.85</v>
      </c>
      <c r="J29" s="10">
        <v>38.003999999999998</v>
      </c>
      <c r="K29" s="10">
        <v>32.706000000000003</v>
      </c>
      <c r="L29" s="10">
        <v>31.661999999999999</v>
      </c>
      <c r="M29" s="10">
        <v>29.138999999999999</v>
      </c>
      <c r="N29" s="10">
        <v>34.081000000000003</v>
      </c>
      <c r="O29" s="10">
        <v>37.920999999999999</v>
      </c>
      <c r="P29" s="10">
        <v>48.988999999999997</v>
      </c>
      <c r="Q29" s="10">
        <v>36.11</v>
      </c>
      <c r="R29" s="10">
        <v>45.051000000000002</v>
      </c>
      <c r="S29" s="10">
        <v>40.691000000000003</v>
      </c>
      <c r="T29" s="10">
        <v>46.930999999999997</v>
      </c>
      <c r="U29" s="10">
        <v>41.473999999999997</v>
      </c>
      <c r="V29" s="10">
        <v>35.090000000000003</v>
      </c>
      <c r="W29" s="10">
        <v>30.681999999999999</v>
      </c>
      <c r="X29" s="10">
        <v>31.766999999999999</v>
      </c>
      <c r="Y29" s="10">
        <v>27.530999999999999</v>
      </c>
      <c r="Z29" s="10">
        <v>32.396000000000001</v>
      </c>
      <c r="AA29" s="10">
        <v>51.424999999999997</v>
      </c>
      <c r="AB29" s="10">
        <v>45.082999999999998</v>
      </c>
      <c r="AC29" s="10">
        <v>39.853000000000002</v>
      </c>
      <c r="AD29" s="10">
        <v>37.235999999999997</v>
      </c>
      <c r="AE29" s="10">
        <v>40.859000000000002</v>
      </c>
      <c r="AF29" s="10">
        <v>36.210999999999999</v>
      </c>
      <c r="AG29" s="10">
        <v>44.28</v>
      </c>
      <c r="AH29" s="10">
        <v>40.826999999999998</v>
      </c>
      <c r="AI29" s="4">
        <v>29.193000000000001</v>
      </c>
      <c r="AJ29" s="4">
        <v>33.652000000000001</v>
      </c>
      <c r="AK29" s="4">
        <v>34.707999999999998</v>
      </c>
      <c r="AL29" s="4">
        <v>34.777000000000001</v>
      </c>
      <c r="AM29" s="4">
        <v>31.710999999999999</v>
      </c>
      <c r="AN29" s="4"/>
      <c r="AO29" s="4"/>
      <c r="AP29" s="4"/>
      <c r="AQ29" s="4"/>
      <c r="AR29" s="4"/>
      <c r="AS29" s="4"/>
      <c r="AT29" s="4"/>
      <c r="AU29" s="4"/>
      <c r="AV29" s="4"/>
      <c r="AW29" s="4"/>
      <c r="AX29" s="4"/>
      <c r="AY29" s="4"/>
    </row>
    <row r="30" spans="1:51" ht="15" x14ac:dyDescent="0.25">
      <c r="A30" s="92">
        <v>44958</v>
      </c>
      <c r="B30" s="85"/>
      <c r="C30" s="85"/>
      <c r="D30" s="85">
        <v>32.299999999999997</v>
      </c>
      <c r="E30" s="10">
        <v>33.826999999999998</v>
      </c>
      <c r="F30" s="10">
        <v>37.531999999999996</v>
      </c>
      <c r="G30" s="10">
        <v>41.720999999999997</v>
      </c>
      <c r="H30" s="10">
        <v>59.63</v>
      </c>
      <c r="I30" s="10">
        <v>47.697000000000003</v>
      </c>
      <c r="J30" s="10">
        <v>31.588000000000001</v>
      </c>
      <c r="K30" s="10">
        <v>28.032</v>
      </c>
      <c r="L30" s="10">
        <v>26.581</v>
      </c>
      <c r="M30" s="10">
        <v>25.443000000000001</v>
      </c>
      <c r="N30" s="10">
        <v>29.093</v>
      </c>
      <c r="O30" s="10">
        <v>37.225000000000001</v>
      </c>
      <c r="P30" s="10">
        <v>40.924999999999997</v>
      </c>
      <c r="Q30" s="10">
        <v>39.280999999999999</v>
      </c>
      <c r="R30" s="10">
        <v>48.997999999999998</v>
      </c>
      <c r="S30" s="10">
        <v>34.790999999999997</v>
      </c>
      <c r="T30" s="10">
        <v>41.494</v>
      </c>
      <c r="U30" s="10">
        <v>39.463999999999999</v>
      </c>
      <c r="V30" s="10">
        <v>36.423999999999999</v>
      </c>
      <c r="W30" s="10">
        <v>27.638999999999999</v>
      </c>
      <c r="X30" s="10">
        <v>26.492000000000001</v>
      </c>
      <c r="Y30" s="10">
        <v>25.724</v>
      </c>
      <c r="Z30" s="10">
        <v>27.452000000000002</v>
      </c>
      <c r="AA30" s="10">
        <v>43.738</v>
      </c>
      <c r="AB30" s="10">
        <v>37.575000000000003</v>
      </c>
      <c r="AC30" s="10">
        <v>40.954999999999998</v>
      </c>
      <c r="AD30" s="10">
        <v>32.238999999999997</v>
      </c>
      <c r="AE30" s="10">
        <v>38.884</v>
      </c>
      <c r="AF30" s="10">
        <v>29.963000000000001</v>
      </c>
      <c r="AG30" s="10">
        <v>34.247</v>
      </c>
      <c r="AH30" s="10">
        <v>34.805999999999997</v>
      </c>
      <c r="AI30" s="4">
        <v>25.39</v>
      </c>
      <c r="AJ30" s="4">
        <v>32.988</v>
      </c>
      <c r="AK30" s="4">
        <v>34.298000000000002</v>
      </c>
      <c r="AL30" s="4">
        <v>28.789000000000001</v>
      </c>
      <c r="AM30" s="4">
        <v>27.009</v>
      </c>
      <c r="AN30" s="4"/>
      <c r="AO30" s="4"/>
      <c r="AP30" s="4"/>
      <c r="AQ30" s="4"/>
      <c r="AR30" s="4"/>
      <c r="AS30" s="4"/>
      <c r="AT30" s="4"/>
      <c r="AU30" s="4"/>
      <c r="AV30" s="4"/>
      <c r="AW30" s="4"/>
      <c r="AX30" s="4"/>
      <c r="AY30" s="4"/>
    </row>
    <row r="31" spans="1:51" ht="15" x14ac:dyDescent="0.25">
      <c r="A31" s="92">
        <v>44986</v>
      </c>
      <c r="B31" s="85"/>
      <c r="C31" s="85"/>
      <c r="D31" s="85">
        <v>52.7</v>
      </c>
      <c r="E31" s="10">
        <v>68.004999999999995</v>
      </c>
      <c r="F31" s="10">
        <v>47.067</v>
      </c>
      <c r="G31" s="10">
        <v>73.692999999999998</v>
      </c>
      <c r="H31" s="10">
        <v>125.267</v>
      </c>
      <c r="I31" s="10">
        <v>64.173000000000002</v>
      </c>
      <c r="J31" s="10">
        <v>45.883000000000003</v>
      </c>
      <c r="K31" s="10">
        <v>64.138000000000005</v>
      </c>
      <c r="L31" s="10">
        <v>38.972999999999999</v>
      </c>
      <c r="M31" s="10">
        <v>40.530999999999999</v>
      </c>
      <c r="N31" s="10">
        <v>56.691000000000003</v>
      </c>
      <c r="O31" s="10">
        <v>70.650000000000006</v>
      </c>
      <c r="P31" s="10">
        <v>67.756</v>
      </c>
      <c r="Q31" s="10">
        <v>84.356999999999999</v>
      </c>
      <c r="R31" s="10">
        <v>60.472999999999999</v>
      </c>
      <c r="S31" s="10">
        <v>66.614000000000004</v>
      </c>
      <c r="T31" s="10">
        <v>58.847999999999999</v>
      </c>
      <c r="U31" s="10">
        <v>52.139000000000003</v>
      </c>
      <c r="V31" s="10">
        <v>44.155000000000001</v>
      </c>
      <c r="W31" s="10">
        <v>40</v>
      </c>
      <c r="X31" s="10">
        <v>32.225000000000001</v>
      </c>
      <c r="Y31" s="10">
        <v>37.683</v>
      </c>
      <c r="Z31" s="10">
        <v>67.498999999999995</v>
      </c>
      <c r="AA31" s="10">
        <v>56.732999999999997</v>
      </c>
      <c r="AB31" s="10">
        <v>50.14</v>
      </c>
      <c r="AC31" s="10">
        <v>114.592</v>
      </c>
      <c r="AD31" s="10">
        <v>40.826000000000001</v>
      </c>
      <c r="AE31" s="10">
        <v>68.116</v>
      </c>
      <c r="AF31" s="10">
        <v>35.225000000000001</v>
      </c>
      <c r="AG31" s="10">
        <v>54.744999999999997</v>
      </c>
      <c r="AH31" s="10">
        <v>57.527000000000001</v>
      </c>
      <c r="AI31" s="4">
        <v>37.08</v>
      </c>
      <c r="AJ31" s="4">
        <v>44.402999999999999</v>
      </c>
      <c r="AK31" s="4">
        <v>50.468000000000004</v>
      </c>
      <c r="AL31" s="4">
        <v>35.771000000000001</v>
      </c>
      <c r="AM31" s="4">
        <v>50.667000000000002</v>
      </c>
      <c r="AN31" s="4"/>
      <c r="AO31" s="4"/>
      <c r="AP31" s="4"/>
      <c r="AQ31" s="4"/>
      <c r="AR31" s="4"/>
      <c r="AS31" s="4"/>
      <c r="AT31" s="4"/>
      <c r="AU31" s="4"/>
      <c r="AV31" s="4"/>
      <c r="AW31" s="4"/>
      <c r="AX31" s="4"/>
      <c r="AY31" s="4"/>
    </row>
    <row r="32" spans="1:51" ht="15" x14ac:dyDescent="0.25">
      <c r="A32" s="92">
        <v>45017</v>
      </c>
      <c r="B32" s="85"/>
      <c r="C32" s="85"/>
      <c r="D32" s="85">
        <v>130.30000000000001</v>
      </c>
      <c r="E32" s="10">
        <v>124.59099999999999</v>
      </c>
      <c r="F32" s="10">
        <v>121.339</v>
      </c>
      <c r="G32" s="10">
        <v>268.71699999999998</v>
      </c>
      <c r="H32" s="10">
        <v>276.35199999999998</v>
      </c>
      <c r="I32" s="10">
        <v>168.53</v>
      </c>
      <c r="J32" s="10">
        <v>91.804000000000002</v>
      </c>
      <c r="K32" s="10">
        <v>145.03</v>
      </c>
      <c r="L32" s="10">
        <v>81.734999999999999</v>
      </c>
      <c r="M32" s="10">
        <v>80.686000000000007</v>
      </c>
      <c r="N32" s="10">
        <v>163.12100000000001</v>
      </c>
      <c r="O32" s="10">
        <v>222.84399999999999</v>
      </c>
      <c r="P32" s="10">
        <v>141.95400000000001</v>
      </c>
      <c r="Q32" s="10">
        <v>126.992</v>
      </c>
      <c r="R32" s="10">
        <v>121.212</v>
      </c>
      <c r="S32" s="10">
        <v>155.655</v>
      </c>
      <c r="T32" s="10">
        <v>143.16800000000001</v>
      </c>
      <c r="U32" s="10">
        <v>80.296000000000006</v>
      </c>
      <c r="V32" s="10">
        <v>88.924000000000007</v>
      </c>
      <c r="W32" s="10">
        <v>78.349999999999994</v>
      </c>
      <c r="X32" s="10">
        <v>77.346000000000004</v>
      </c>
      <c r="Y32" s="10">
        <v>75.894999999999996</v>
      </c>
      <c r="Z32" s="10">
        <v>167.958</v>
      </c>
      <c r="AA32" s="10">
        <v>217.27</v>
      </c>
      <c r="AB32" s="10">
        <v>174.01599999999999</v>
      </c>
      <c r="AC32" s="10">
        <v>175.84800000000001</v>
      </c>
      <c r="AD32" s="10">
        <v>93.972999999999999</v>
      </c>
      <c r="AE32" s="10">
        <v>126.84</v>
      </c>
      <c r="AF32" s="10">
        <v>97.701999999999998</v>
      </c>
      <c r="AG32" s="10">
        <v>139.102</v>
      </c>
      <c r="AH32" s="10">
        <v>121.77200000000001</v>
      </c>
      <c r="AI32" s="4">
        <v>67.09</v>
      </c>
      <c r="AJ32" s="4">
        <v>98.525999999999996</v>
      </c>
      <c r="AK32" s="4">
        <v>81.760999999999996</v>
      </c>
      <c r="AL32" s="4">
        <v>88.927000000000007</v>
      </c>
      <c r="AM32" s="4">
        <v>86.498000000000005</v>
      </c>
      <c r="AN32" s="4"/>
      <c r="AO32" s="4"/>
      <c r="AP32" s="4"/>
      <c r="AQ32" s="4"/>
      <c r="AR32" s="4"/>
      <c r="AS32" s="4"/>
      <c r="AT32" s="4"/>
      <c r="AU32" s="4"/>
      <c r="AV32" s="4"/>
      <c r="AW32" s="4"/>
      <c r="AX32" s="4"/>
      <c r="AY32" s="4"/>
    </row>
    <row r="33" spans="1:51" ht="15" x14ac:dyDescent="0.25">
      <c r="A33" s="92">
        <v>45047</v>
      </c>
      <c r="B33" s="85"/>
      <c r="C33" s="85"/>
      <c r="D33" s="85">
        <v>266.7</v>
      </c>
      <c r="E33" s="10">
        <v>392.73899999999998</v>
      </c>
      <c r="F33" s="10">
        <v>528.404</v>
      </c>
      <c r="G33" s="10">
        <v>504.529</v>
      </c>
      <c r="H33" s="10">
        <v>370.47800000000001</v>
      </c>
      <c r="I33" s="10">
        <v>295.98099999999999</v>
      </c>
      <c r="J33" s="10">
        <v>160.64699999999999</v>
      </c>
      <c r="K33" s="10">
        <v>156.90899999999999</v>
      </c>
      <c r="L33" s="10">
        <v>94.822000000000003</v>
      </c>
      <c r="M33" s="10">
        <v>165.27699999999999</v>
      </c>
      <c r="N33" s="10">
        <v>240.89599999999999</v>
      </c>
      <c r="O33" s="10">
        <v>595.65</v>
      </c>
      <c r="P33" s="10">
        <v>232.376</v>
      </c>
      <c r="Q33" s="10">
        <v>410.01400000000001</v>
      </c>
      <c r="R33" s="10">
        <v>262.428</v>
      </c>
      <c r="S33" s="10">
        <v>453.49700000000001</v>
      </c>
      <c r="T33" s="10">
        <v>338.06700000000001</v>
      </c>
      <c r="U33" s="10">
        <v>208.738</v>
      </c>
      <c r="V33" s="10">
        <v>171.505</v>
      </c>
      <c r="W33" s="10">
        <v>210.92500000000001</v>
      </c>
      <c r="X33" s="10">
        <v>70.58</v>
      </c>
      <c r="Y33" s="10">
        <v>189.61799999999999</v>
      </c>
      <c r="Z33" s="10">
        <v>223.17099999999999</v>
      </c>
      <c r="AA33" s="10">
        <v>466.89400000000001</v>
      </c>
      <c r="AB33" s="10">
        <v>243.95500000000001</v>
      </c>
      <c r="AC33" s="10">
        <v>227.49700000000001</v>
      </c>
      <c r="AD33" s="10">
        <v>385.45699999999999</v>
      </c>
      <c r="AE33" s="10">
        <v>327.51900000000001</v>
      </c>
      <c r="AF33" s="10">
        <v>192.80600000000001</v>
      </c>
      <c r="AG33" s="10">
        <v>310.81799999999998</v>
      </c>
      <c r="AH33" s="10">
        <v>116.155</v>
      </c>
      <c r="AI33" s="4">
        <v>131.703</v>
      </c>
      <c r="AJ33" s="4">
        <v>227.82400000000001</v>
      </c>
      <c r="AK33" s="4">
        <v>154.422</v>
      </c>
      <c r="AL33" s="4">
        <v>107.017</v>
      </c>
      <c r="AM33" s="4">
        <v>214.78899999999999</v>
      </c>
      <c r="AN33" s="4"/>
      <c r="AO33" s="4"/>
      <c r="AP33" s="4"/>
      <c r="AQ33" s="4"/>
      <c r="AR33" s="4"/>
      <c r="AS33" s="4"/>
      <c r="AT33" s="4"/>
      <c r="AU33" s="4"/>
      <c r="AV33" s="4"/>
      <c r="AW33" s="4"/>
      <c r="AX33" s="4"/>
      <c r="AY33" s="4"/>
    </row>
    <row r="34" spans="1:51" ht="15" x14ac:dyDescent="0.25">
      <c r="A34" s="92">
        <v>45078</v>
      </c>
      <c r="B34" s="85"/>
      <c r="C34" s="85"/>
      <c r="D34" s="85">
        <v>180.4</v>
      </c>
      <c r="E34" s="10">
        <v>493.99599999999998</v>
      </c>
      <c r="F34" s="10">
        <v>511.23599999999999</v>
      </c>
      <c r="G34" s="10">
        <v>309.50599999999997</v>
      </c>
      <c r="H34" s="10">
        <v>253.03700000000001</v>
      </c>
      <c r="I34" s="10">
        <v>146.63</v>
      </c>
      <c r="J34" s="10">
        <v>128.76400000000001</v>
      </c>
      <c r="K34" s="10">
        <v>83.546000000000006</v>
      </c>
      <c r="L34" s="10">
        <v>73.662000000000006</v>
      </c>
      <c r="M34" s="10">
        <v>167.62299999999999</v>
      </c>
      <c r="N34" s="10">
        <v>124.682</v>
      </c>
      <c r="O34" s="10">
        <v>448.69499999999999</v>
      </c>
      <c r="P34" s="10">
        <v>137.43199999999999</v>
      </c>
      <c r="Q34" s="10">
        <v>485.90800000000002</v>
      </c>
      <c r="R34" s="10">
        <v>132.71899999999999</v>
      </c>
      <c r="S34" s="10">
        <v>372.65499999999997</v>
      </c>
      <c r="T34" s="10">
        <v>224.392</v>
      </c>
      <c r="U34" s="10">
        <v>212.27199999999999</v>
      </c>
      <c r="V34" s="10">
        <v>78.186000000000007</v>
      </c>
      <c r="W34" s="10">
        <v>110.474</v>
      </c>
      <c r="X34" s="10">
        <v>30.469000000000001</v>
      </c>
      <c r="Y34" s="10">
        <v>170.197</v>
      </c>
      <c r="Z34" s="10">
        <v>84.191000000000003</v>
      </c>
      <c r="AA34" s="10">
        <v>302.53899999999999</v>
      </c>
      <c r="AB34" s="10">
        <v>124.05500000000001</v>
      </c>
      <c r="AC34" s="10">
        <v>114.346</v>
      </c>
      <c r="AD34" s="10">
        <v>391.95499999999998</v>
      </c>
      <c r="AE34" s="10">
        <v>159.85599999999999</v>
      </c>
      <c r="AF34" s="10">
        <v>207.51</v>
      </c>
      <c r="AG34" s="10">
        <v>368.23200000000003</v>
      </c>
      <c r="AH34" s="10">
        <v>27.689</v>
      </c>
      <c r="AI34" s="4">
        <v>81.135000000000005</v>
      </c>
      <c r="AJ34" s="4">
        <v>200.91399999999999</v>
      </c>
      <c r="AK34" s="4">
        <v>140.88900000000001</v>
      </c>
      <c r="AL34" s="4">
        <v>65.638999999999996</v>
      </c>
      <c r="AM34" s="4">
        <v>203.79400000000001</v>
      </c>
      <c r="AN34" s="4"/>
      <c r="AO34" s="4"/>
      <c r="AP34" s="4"/>
      <c r="AQ34" s="4"/>
      <c r="AR34" s="4"/>
      <c r="AS34" s="4"/>
      <c r="AT34" s="4"/>
      <c r="AU34" s="4"/>
      <c r="AV34" s="4"/>
      <c r="AW34" s="4"/>
      <c r="AX34" s="4"/>
      <c r="AY34" s="4"/>
    </row>
    <row r="35" spans="1:51" ht="15" x14ac:dyDescent="0.25">
      <c r="A35" s="92">
        <v>45108</v>
      </c>
      <c r="B35" s="85"/>
      <c r="C35" s="85"/>
      <c r="D35" s="85">
        <v>65.2</v>
      </c>
      <c r="E35" s="10">
        <v>200.69200000000001</v>
      </c>
      <c r="F35" s="10">
        <v>167.61</v>
      </c>
      <c r="G35" s="10">
        <v>87.561999999999998</v>
      </c>
      <c r="H35" s="10">
        <v>93.838999999999999</v>
      </c>
      <c r="I35" s="10">
        <v>52.244</v>
      </c>
      <c r="J35" s="10">
        <v>39.719000000000001</v>
      </c>
      <c r="K35" s="10">
        <v>26.625</v>
      </c>
      <c r="L35" s="10">
        <v>24.137</v>
      </c>
      <c r="M35" s="10">
        <v>62.984000000000002</v>
      </c>
      <c r="N35" s="10">
        <v>45.271999999999998</v>
      </c>
      <c r="O35" s="10">
        <v>152.32499999999999</v>
      </c>
      <c r="P35" s="10">
        <v>35.222000000000001</v>
      </c>
      <c r="Q35" s="10">
        <v>280.80599999999998</v>
      </c>
      <c r="R35" s="10">
        <v>41.22</v>
      </c>
      <c r="S35" s="10">
        <v>108.054</v>
      </c>
      <c r="T35" s="10">
        <v>81.06</v>
      </c>
      <c r="U35" s="10">
        <v>96.394000000000005</v>
      </c>
      <c r="V35" s="10">
        <v>17.706</v>
      </c>
      <c r="W35" s="10">
        <v>23.844000000000001</v>
      </c>
      <c r="X35" s="10">
        <v>12.023</v>
      </c>
      <c r="Y35" s="10">
        <v>31.198</v>
      </c>
      <c r="Z35" s="10">
        <v>25.324000000000002</v>
      </c>
      <c r="AA35" s="10">
        <v>94.734999999999999</v>
      </c>
      <c r="AB35" s="10">
        <v>33.030999999999999</v>
      </c>
      <c r="AC35" s="10">
        <v>35.1</v>
      </c>
      <c r="AD35" s="10">
        <v>123.98099999999999</v>
      </c>
      <c r="AE35" s="10">
        <v>73.878</v>
      </c>
      <c r="AF35" s="10">
        <v>46.466999999999999</v>
      </c>
      <c r="AG35" s="10">
        <v>132.65100000000001</v>
      </c>
      <c r="AH35" s="10">
        <v>16.356000000000002</v>
      </c>
      <c r="AI35" s="4">
        <v>21.818000000000001</v>
      </c>
      <c r="AJ35" s="4">
        <v>42.189</v>
      </c>
      <c r="AK35" s="4">
        <v>38.770000000000003</v>
      </c>
      <c r="AL35" s="4">
        <v>20.68</v>
      </c>
      <c r="AM35" s="4">
        <v>103.876</v>
      </c>
      <c r="AN35" s="4"/>
      <c r="AO35" s="4"/>
      <c r="AP35" s="4"/>
      <c r="AQ35" s="4"/>
      <c r="AR35" s="4"/>
      <c r="AS35" s="4"/>
      <c r="AT35" s="4"/>
      <c r="AU35" s="4"/>
      <c r="AV35" s="4"/>
      <c r="AW35" s="4"/>
      <c r="AX35" s="4"/>
      <c r="AY35" s="4"/>
    </row>
    <row r="36" spans="1:51" ht="15" x14ac:dyDescent="0.25">
      <c r="A36" s="92">
        <v>45139</v>
      </c>
      <c r="D36">
        <v>43.5</v>
      </c>
      <c r="E36">
        <v>78.581000000000003</v>
      </c>
      <c r="F36">
        <v>85.59</v>
      </c>
      <c r="G36">
        <v>50.279000000000003</v>
      </c>
      <c r="H36">
        <v>45.09</v>
      </c>
      <c r="I36">
        <v>43.015000000000001</v>
      </c>
      <c r="J36">
        <v>29.597999999999999</v>
      </c>
      <c r="K36">
        <v>28.013000000000002</v>
      </c>
      <c r="L36">
        <v>25.045000000000002</v>
      </c>
      <c r="M36">
        <v>32.021999999999998</v>
      </c>
      <c r="N36">
        <v>40.289000000000001</v>
      </c>
      <c r="O36">
        <v>61.735999999999997</v>
      </c>
      <c r="P36">
        <v>30.984999999999999</v>
      </c>
      <c r="Q36">
        <v>84.287000000000006</v>
      </c>
      <c r="R36">
        <v>30.768000000000001</v>
      </c>
      <c r="S36">
        <v>69.025000000000006</v>
      </c>
      <c r="T36">
        <v>43.093000000000004</v>
      </c>
      <c r="U36">
        <v>55.552</v>
      </c>
      <c r="V36">
        <v>24.117000000000001</v>
      </c>
      <c r="W36">
        <v>29.611000000000001</v>
      </c>
      <c r="X36">
        <v>19.026</v>
      </c>
      <c r="Y36">
        <v>24.321000000000002</v>
      </c>
      <c r="Z36">
        <v>27.963000000000001</v>
      </c>
      <c r="AA36">
        <v>51.31</v>
      </c>
      <c r="AB36">
        <v>39.692</v>
      </c>
      <c r="AC36">
        <v>33.781999999999996</v>
      </c>
      <c r="AD36">
        <v>55.521000000000001</v>
      </c>
      <c r="AE36">
        <v>37.174999999999997</v>
      </c>
      <c r="AF36">
        <v>42.89</v>
      </c>
      <c r="AG36">
        <v>47.993000000000002</v>
      </c>
      <c r="AH36">
        <v>24.837</v>
      </c>
      <c r="AI36" s="4">
        <v>31.195</v>
      </c>
      <c r="AJ36" s="4">
        <v>38.875</v>
      </c>
      <c r="AK36" s="4">
        <v>25.838000000000001</v>
      </c>
      <c r="AL36" s="4">
        <v>23.788</v>
      </c>
      <c r="AM36" s="4">
        <v>51.264000000000003</v>
      </c>
      <c r="AN36" s="4"/>
      <c r="AO36" s="4"/>
      <c r="AP36" s="4"/>
      <c r="AQ36" s="4"/>
      <c r="AR36" s="4"/>
      <c r="AS36" s="4"/>
      <c r="AT36" s="4"/>
      <c r="AU36" s="4"/>
      <c r="AV36" s="4"/>
      <c r="AW36" s="4"/>
      <c r="AX36" s="4"/>
      <c r="AY36" s="4"/>
    </row>
    <row r="37" spans="1:51" ht="15" x14ac:dyDescent="0.25">
      <c r="A37" s="92">
        <v>45170</v>
      </c>
      <c r="D37">
        <v>65.2</v>
      </c>
      <c r="E37">
        <v>63.082000000000001</v>
      </c>
      <c r="F37">
        <v>78.453999999999994</v>
      </c>
      <c r="G37">
        <v>71.293999999999997</v>
      </c>
      <c r="H37">
        <v>71.807000000000002</v>
      </c>
      <c r="I37">
        <v>55.091000000000001</v>
      </c>
      <c r="J37">
        <v>60.938000000000002</v>
      </c>
      <c r="K37">
        <v>42.966999999999999</v>
      </c>
      <c r="L37">
        <v>38.53</v>
      </c>
      <c r="M37">
        <v>51.192</v>
      </c>
      <c r="N37">
        <v>52.005000000000003</v>
      </c>
      <c r="O37">
        <v>71.852000000000004</v>
      </c>
      <c r="P37">
        <v>51.149000000000001</v>
      </c>
      <c r="Q37">
        <v>67.424999999999997</v>
      </c>
      <c r="R37">
        <v>50.356999999999999</v>
      </c>
      <c r="S37">
        <v>76.881</v>
      </c>
      <c r="T37">
        <v>52.994</v>
      </c>
      <c r="U37">
        <v>59.24</v>
      </c>
      <c r="V37">
        <v>43.317999999999998</v>
      </c>
      <c r="W37">
        <v>43.459000000000003</v>
      </c>
      <c r="X37">
        <v>39.039000000000001</v>
      </c>
      <c r="Y37">
        <v>55.619</v>
      </c>
      <c r="Z37">
        <v>59.408000000000001</v>
      </c>
      <c r="AA37">
        <v>58.145000000000003</v>
      </c>
      <c r="AB37">
        <v>55.402999999999999</v>
      </c>
      <c r="AC37">
        <v>64.397999999999996</v>
      </c>
      <c r="AD37">
        <v>59.069000000000003</v>
      </c>
      <c r="AE37">
        <v>48.972999999999999</v>
      </c>
      <c r="AF37">
        <v>48.106000000000002</v>
      </c>
      <c r="AG37">
        <v>56.161999999999999</v>
      </c>
      <c r="AH37">
        <v>40.460999999999999</v>
      </c>
      <c r="AI37" s="4">
        <v>60.607999999999997</v>
      </c>
      <c r="AJ37" s="4">
        <v>54.5</v>
      </c>
      <c r="AK37" s="4">
        <v>40.698</v>
      </c>
      <c r="AL37" s="4">
        <v>38.988999999999997</v>
      </c>
      <c r="AM37" s="4">
        <v>74.837999999999994</v>
      </c>
      <c r="AN37" s="4"/>
      <c r="AO37" s="4"/>
      <c r="AP37" s="4"/>
      <c r="AQ37" s="4"/>
      <c r="AR37" s="4"/>
      <c r="AS37" s="4"/>
      <c r="AT37" s="4"/>
      <c r="AU37" s="4"/>
      <c r="AV37" s="4"/>
      <c r="AW37" s="4"/>
      <c r="AX37" s="4"/>
      <c r="AY37" s="4"/>
    </row>
    <row r="38" spans="1:51" ht="15" x14ac:dyDescent="0.25">
      <c r="A38" s="92">
        <v>45200</v>
      </c>
      <c r="D38">
        <v>76.3</v>
      </c>
      <c r="E38">
        <v>71.873000000000005</v>
      </c>
      <c r="F38">
        <v>100.006</v>
      </c>
      <c r="G38">
        <v>128.13</v>
      </c>
      <c r="H38">
        <v>117.52200000000001</v>
      </c>
      <c r="I38">
        <v>62.731999999999999</v>
      </c>
      <c r="J38">
        <v>64.135000000000005</v>
      </c>
      <c r="K38">
        <v>56.746000000000002</v>
      </c>
      <c r="L38">
        <v>57.057000000000002</v>
      </c>
      <c r="M38">
        <v>57.518999999999998</v>
      </c>
      <c r="N38">
        <v>59.889000000000003</v>
      </c>
      <c r="O38">
        <v>89.07</v>
      </c>
      <c r="P38">
        <v>64.748999999999995</v>
      </c>
      <c r="Q38">
        <v>85.67</v>
      </c>
      <c r="R38">
        <v>70.683000000000007</v>
      </c>
      <c r="S38">
        <v>108.205</v>
      </c>
      <c r="T38">
        <v>66.070999999999998</v>
      </c>
      <c r="U38">
        <v>62.131</v>
      </c>
      <c r="V38">
        <v>56.058999999999997</v>
      </c>
      <c r="W38">
        <v>54.850999999999999</v>
      </c>
      <c r="X38">
        <v>57.466000000000001</v>
      </c>
      <c r="Y38">
        <v>58.863</v>
      </c>
      <c r="Z38">
        <v>75.906000000000006</v>
      </c>
      <c r="AA38">
        <v>86.165000000000006</v>
      </c>
      <c r="AB38">
        <v>116.873</v>
      </c>
      <c r="AC38">
        <v>87.540999999999997</v>
      </c>
      <c r="AD38">
        <v>68.781999999999996</v>
      </c>
      <c r="AE38">
        <v>62.06</v>
      </c>
      <c r="AF38">
        <v>60.963000000000001</v>
      </c>
      <c r="AG38">
        <v>69.944000000000003</v>
      </c>
      <c r="AH38">
        <v>52.646999999999998</v>
      </c>
      <c r="AI38" s="4">
        <v>85.326999999999998</v>
      </c>
      <c r="AJ38" s="4">
        <v>77.048000000000002</v>
      </c>
      <c r="AK38" s="4">
        <v>53.284999999999997</v>
      </c>
      <c r="AL38" s="4">
        <v>68.248999999999995</v>
      </c>
      <c r="AM38" s="4">
        <v>76.441999999999993</v>
      </c>
      <c r="AN38" s="4"/>
      <c r="AO38" s="4"/>
      <c r="AP38" s="4"/>
      <c r="AQ38" s="4"/>
      <c r="AR38" s="4"/>
      <c r="AS38" s="4"/>
      <c r="AT38" s="4"/>
      <c r="AU38" s="4"/>
      <c r="AV38" s="4"/>
      <c r="AW38" s="4"/>
      <c r="AX38" s="4"/>
      <c r="AY38" s="4"/>
    </row>
    <row r="39" spans="1:51" ht="15" x14ac:dyDescent="0.25">
      <c r="A39" s="92">
        <v>45231</v>
      </c>
      <c r="D39">
        <v>53.2</v>
      </c>
      <c r="E39">
        <v>63.225999999999999</v>
      </c>
      <c r="F39">
        <v>76.856999999999999</v>
      </c>
      <c r="G39">
        <v>81.789000000000001</v>
      </c>
      <c r="H39">
        <v>83.721000000000004</v>
      </c>
      <c r="I39">
        <v>59.241999999999997</v>
      </c>
      <c r="J39">
        <v>48.378</v>
      </c>
      <c r="K39">
        <v>45.576999999999998</v>
      </c>
      <c r="L39">
        <v>48.795999999999999</v>
      </c>
      <c r="M39">
        <v>49.459000000000003</v>
      </c>
      <c r="N39">
        <v>55.866</v>
      </c>
      <c r="O39">
        <v>68.914000000000001</v>
      </c>
      <c r="P39">
        <v>53.128999999999998</v>
      </c>
      <c r="Q39">
        <v>62.978999999999999</v>
      </c>
      <c r="R39">
        <v>58.997999999999998</v>
      </c>
      <c r="S39">
        <v>72.87</v>
      </c>
      <c r="T39">
        <v>59.707000000000001</v>
      </c>
      <c r="U39">
        <v>48.515999999999998</v>
      </c>
      <c r="V39">
        <v>45.174999999999997</v>
      </c>
      <c r="W39">
        <v>45.802999999999997</v>
      </c>
      <c r="X39">
        <v>44.521999999999998</v>
      </c>
      <c r="Y39">
        <v>44.993000000000002</v>
      </c>
      <c r="Z39">
        <v>63.994</v>
      </c>
      <c r="AA39">
        <v>66.918000000000006</v>
      </c>
      <c r="AB39">
        <v>76.213999999999999</v>
      </c>
      <c r="AC39">
        <v>61.046999999999997</v>
      </c>
      <c r="AD39">
        <v>55.837000000000003</v>
      </c>
      <c r="AE39">
        <v>52.430999999999997</v>
      </c>
      <c r="AF39">
        <v>54.856000000000002</v>
      </c>
      <c r="AG39">
        <v>56.771999999999998</v>
      </c>
      <c r="AH39">
        <v>41.811</v>
      </c>
      <c r="AI39" s="4">
        <v>55.308999999999997</v>
      </c>
      <c r="AJ39" s="4">
        <v>52.972999999999999</v>
      </c>
      <c r="AK39" s="4">
        <v>48.378</v>
      </c>
      <c r="AL39" s="4">
        <v>53.106999999999999</v>
      </c>
      <c r="AM39" s="4">
        <v>60.676000000000002</v>
      </c>
      <c r="AN39" s="4"/>
      <c r="AO39" s="4"/>
      <c r="AP39" s="4"/>
      <c r="AQ39" s="4"/>
      <c r="AR39" s="4"/>
      <c r="AS39" s="4"/>
      <c r="AT39" s="4"/>
      <c r="AU39" s="4"/>
      <c r="AV39" s="4"/>
      <c r="AW39" s="4"/>
      <c r="AX39" s="4"/>
      <c r="AY39" s="4"/>
    </row>
    <row r="40" spans="1:51" ht="15" x14ac:dyDescent="0.25">
      <c r="A40" s="92">
        <v>45261</v>
      </c>
      <c r="D40">
        <v>43</v>
      </c>
      <c r="E40">
        <v>53.661000000000001</v>
      </c>
      <c r="F40">
        <v>58.524999999999999</v>
      </c>
      <c r="G40">
        <v>60.225000000000001</v>
      </c>
      <c r="H40">
        <v>59.36</v>
      </c>
      <c r="I40">
        <v>47.777000000000001</v>
      </c>
      <c r="J40">
        <v>40.265999999999998</v>
      </c>
      <c r="K40">
        <v>37.268999999999998</v>
      </c>
      <c r="L40">
        <v>36.857999999999997</v>
      </c>
      <c r="M40">
        <v>40.530999999999999</v>
      </c>
      <c r="N40">
        <v>44.139000000000003</v>
      </c>
      <c r="O40">
        <v>56.63</v>
      </c>
      <c r="P40">
        <v>43.433</v>
      </c>
      <c r="Q40">
        <v>53.238999999999997</v>
      </c>
      <c r="R40">
        <v>52.543999999999997</v>
      </c>
      <c r="S40">
        <v>55.664999999999999</v>
      </c>
      <c r="T40">
        <v>51.765999999999998</v>
      </c>
      <c r="U40">
        <v>40.777000000000001</v>
      </c>
      <c r="V40">
        <v>36.408000000000001</v>
      </c>
      <c r="W40">
        <v>37.067</v>
      </c>
      <c r="X40">
        <v>34.734999999999999</v>
      </c>
      <c r="Y40">
        <v>38.244999999999997</v>
      </c>
      <c r="Z40">
        <v>45.274000000000001</v>
      </c>
      <c r="AA40">
        <v>51.536999999999999</v>
      </c>
      <c r="AB40">
        <v>50.369</v>
      </c>
      <c r="AC40">
        <v>45.683999999999997</v>
      </c>
      <c r="AD40">
        <v>47.281999999999996</v>
      </c>
      <c r="AE40">
        <v>42.802999999999997</v>
      </c>
      <c r="AF40">
        <v>51.741</v>
      </c>
      <c r="AG40">
        <v>46.826000000000001</v>
      </c>
      <c r="AH40">
        <v>35.008000000000003</v>
      </c>
      <c r="AI40" s="4">
        <v>40.932000000000002</v>
      </c>
      <c r="AJ40" s="4">
        <v>40.69</v>
      </c>
      <c r="AK40" s="4">
        <v>39.991999999999997</v>
      </c>
      <c r="AL40" s="4">
        <v>39.093000000000004</v>
      </c>
      <c r="AM40" s="4">
        <v>44.819000000000003</v>
      </c>
      <c r="AN40" s="4"/>
      <c r="AO40" s="4"/>
      <c r="AP40" s="4"/>
      <c r="AQ40" s="4"/>
      <c r="AR40" s="4"/>
      <c r="AS40" s="4"/>
      <c r="AT40" s="4"/>
      <c r="AU40" s="4"/>
      <c r="AV40" s="4"/>
      <c r="AW40" s="4"/>
      <c r="AX40" s="4"/>
      <c r="AY40" s="4"/>
    </row>
    <row r="41" spans="1:51" ht="15" x14ac:dyDescent="0.25">
      <c r="A41" s="92">
        <v>45292</v>
      </c>
      <c r="D41">
        <v>36.299999999999997</v>
      </c>
      <c r="E41">
        <v>45.850999999999999</v>
      </c>
      <c r="F41">
        <v>50.625999999999998</v>
      </c>
      <c r="G41">
        <v>50.308999999999997</v>
      </c>
      <c r="H41">
        <v>47.192</v>
      </c>
      <c r="I41">
        <v>39.761000000000003</v>
      </c>
      <c r="J41">
        <v>34.453000000000003</v>
      </c>
      <c r="K41">
        <v>31.96</v>
      </c>
      <c r="L41">
        <v>30.036000000000001</v>
      </c>
      <c r="M41">
        <v>33.993000000000002</v>
      </c>
      <c r="N41">
        <v>38.314</v>
      </c>
      <c r="O41">
        <v>49.558</v>
      </c>
      <c r="P41">
        <v>37.707000000000001</v>
      </c>
      <c r="Q41">
        <v>45.853000000000002</v>
      </c>
      <c r="R41">
        <v>41.53</v>
      </c>
      <c r="S41">
        <v>47.445999999999998</v>
      </c>
      <c r="T41">
        <v>43.076999999999998</v>
      </c>
      <c r="U41">
        <v>36.399000000000001</v>
      </c>
      <c r="V41">
        <v>31.405000000000001</v>
      </c>
      <c r="W41">
        <v>31.585999999999999</v>
      </c>
      <c r="X41">
        <v>28.213000000000001</v>
      </c>
      <c r="Y41">
        <v>32.713999999999999</v>
      </c>
      <c r="Z41">
        <v>51.807000000000002</v>
      </c>
      <c r="AA41">
        <v>45.319000000000003</v>
      </c>
      <c r="AB41">
        <v>42.048999999999999</v>
      </c>
      <c r="AC41">
        <v>37.804000000000002</v>
      </c>
      <c r="AD41">
        <v>41.685000000000002</v>
      </c>
      <c r="AE41">
        <v>36.49</v>
      </c>
      <c r="AF41">
        <v>45.531999999999996</v>
      </c>
      <c r="AG41">
        <v>40.976999999999997</v>
      </c>
      <c r="AH41">
        <v>30.114999999999998</v>
      </c>
      <c r="AI41" s="4">
        <v>34.456000000000003</v>
      </c>
      <c r="AJ41" s="4">
        <v>34.555</v>
      </c>
      <c r="AK41" s="4">
        <v>35.947000000000003</v>
      </c>
      <c r="AL41" s="4">
        <v>31.992999999999999</v>
      </c>
      <c r="AM41" s="4">
        <v>37.960999999999999</v>
      </c>
      <c r="AN41" s="4"/>
      <c r="AO41" s="4"/>
      <c r="AP41" s="4"/>
      <c r="AQ41" s="4"/>
      <c r="AR41" s="4"/>
      <c r="AS41" s="4"/>
      <c r="AT41" s="4"/>
      <c r="AU41" s="4"/>
      <c r="AV41" s="4"/>
      <c r="AW41" s="4"/>
      <c r="AX41" s="4"/>
      <c r="AY41" s="4"/>
    </row>
    <row r="42" spans="1:51" ht="15" x14ac:dyDescent="0.25">
      <c r="A42" s="92">
        <v>45323</v>
      </c>
      <c r="D42">
        <v>32.299999999999997</v>
      </c>
      <c r="E42">
        <v>38.877000000000002</v>
      </c>
      <c r="F42">
        <v>44.133000000000003</v>
      </c>
      <c r="G42">
        <v>64.316000000000003</v>
      </c>
      <c r="H42">
        <v>50.625</v>
      </c>
      <c r="I42">
        <v>34.210999999999999</v>
      </c>
      <c r="J42">
        <v>30.652999999999999</v>
      </c>
      <c r="K42">
        <v>27.759</v>
      </c>
      <c r="L42">
        <v>27.023</v>
      </c>
      <c r="M42">
        <v>30.081</v>
      </c>
      <c r="N42">
        <v>38.881999999999998</v>
      </c>
      <c r="O42">
        <v>42.795000000000002</v>
      </c>
      <c r="P42">
        <v>41.948</v>
      </c>
      <c r="Q42">
        <v>51.972999999999999</v>
      </c>
      <c r="R42">
        <v>36.651000000000003</v>
      </c>
      <c r="S42">
        <v>43.381</v>
      </c>
      <c r="T42">
        <v>42.305999999999997</v>
      </c>
      <c r="U42">
        <v>39.006</v>
      </c>
      <c r="V42">
        <v>29.390999999999998</v>
      </c>
      <c r="W42">
        <v>27.254999999999999</v>
      </c>
      <c r="X42">
        <v>27.183</v>
      </c>
      <c r="Y42">
        <v>28.832000000000001</v>
      </c>
      <c r="Z42">
        <v>45.655000000000001</v>
      </c>
      <c r="AA42">
        <v>39.115000000000002</v>
      </c>
      <c r="AB42">
        <v>44.371000000000002</v>
      </c>
      <c r="AC42">
        <v>33.920999999999999</v>
      </c>
      <c r="AD42">
        <v>41.518000000000001</v>
      </c>
      <c r="AE42">
        <v>31.187999999999999</v>
      </c>
      <c r="AF42">
        <v>35.972000000000001</v>
      </c>
      <c r="AG42">
        <v>36.159999999999997</v>
      </c>
      <c r="AH42">
        <v>27.013999999999999</v>
      </c>
      <c r="AI42" s="4">
        <v>35.203000000000003</v>
      </c>
      <c r="AJ42" s="4">
        <v>35.222999999999999</v>
      </c>
      <c r="AK42" s="4">
        <v>31.085999999999999</v>
      </c>
      <c r="AL42" s="4">
        <v>28.428999999999998</v>
      </c>
      <c r="AM42" s="4">
        <v>35.03</v>
      </c>
      <c r="AN42" s="4"/>
      <c r="AO42" s="4"/>
      <c r="AP42" s="4"/>
      <c r="AQ42" s="4"/>
      <c r="AR42" s="4"/>
      <c r="AS42" s="4"/>
      <c r="AT42" s="4"/>
      <c r="AU42" s="4"/>
      <c r="AV42" s="4"/>
      <c r="AW42" s="4"/>
      <c r="AX42" s="4"/>
      <c r="AY42" s="4"/>
    </row>
    <row r="43" spans="1:51" ht="15" x14ac:dyDescent="0.25">
      <c r="A43" s="92">
        <v>45352</v>
      </c>
      <c r="D43">
        <v>52.7</v>
      </c>
      <c r="E43">
        <v>47.738</v>
      </c>
      <c r="F43">
        <v>76.388000000000005</v>
      </c>
      <c r="G43">
        <v>131.58199999999999</v>
      </c>
      <c r="H43">
        <v>65.661000000000001</v>
      </c>
      <c r="I43">
        <v>48.475999999999999</v>
      </c>
      <c r="J43">
        <v>68.075999999999993</v>
      </c>
      <c r="K43">
        <v>40.366999999999997</v>
      </c>
      <c r="L43">
        <v>41.39</v>
      </c>
      <c r="M43">
        <v>59.728000000000002</v>
      </c>
      <c r="N43">
        <v>75.954999999999998</v>
      </c>
      <c r="O43">
        <v>69.248000000000005</v>
      </c>
      <c r="P43">
        <v>86.466999999999999</v>
      </c>
      <c r="Q43">
        <v>61.012</v>
      </c>
      <c r="R43">
        <v>70.361000000000004</v>
      </c>
      <c r="S43">
        <v>61.158000000000001</v>
      </c>
      <c r="T43">
        <v>53.832000000000001</v>
      </c>
      <c r="U43">
        <v>45.923000000000002</v>
      </c>
      <c r="V43">
        <v>41.381</v>
      </c>
      <c r="W43">
        <v>32.616999999999997</v>
      </c>
      <c r="X43">
        <v>38.305999999999997</v>
      </c>
      <c r="Y43">
        <v>69.284999999999997</v>
      </c>
      <c r="Z43">
        <v>57.98</v>
      </c>
      <c r="AA43">
        <v>51.054000000000002</v>
      </c>
      <c r="AB43">
        <v>118.19499999999999</v>
      </c>
      <c r="AC43">
        <v>42.012999999999998</v>
      </c>
      <c r="AD43">
        <v>69.141999999999996</v>
      </c>
      <c r="AE43">
        <v>35.956000000000003</v>
      </c>
      <c r="AF43">
        <v>55.350999999999999</v>
      </c>
      <c r="AG43">
        <v>59.777000000000001</v>
      </c>
      <c r="AH43">
        <v>38.661000000000001</v>
      </c>
      <c r="AI43" s="4">
        <v>45.061</v>
      </c>
      <c r="AJ43" s="4">
        <v>50.454999999999998</v>
      </c>
      <c r="AK43" s="4">
        <v>36.868000000000002</v>
      </c>
      <c r="AL43" s="4">
        <v>52.677999999999997</v>
      </c>
      <c r="AM43" s="4">
        <v>68.301000000000002</v>
      </c>
      <c r="AN43" s="4"/>
      <c r="AO43" s="4"/>
      <c r="AP43" s="4"/>
      <c r="AQ43" s="4"/>
      <c r="AR43" s="4"/>
      <c r="AS43" s="4"/>
      <c r="AT43" s="4"/>
      <c r="AU43" s="4"/>
      <c r="AV43" s="4"/>
      <c r="AW43" s="4"/>
      <c r="AX43" s="4"/>
      <c r="AY43" s="4"/>
    </row>
    <row r="44" spans="1:51" ht="15" x14ac:dyDescent="0.25">
      <c r="A44" s="92">
        <v>45383</v>
      </c>
      <c r="D44">
        <v>130.30000000000001</v>
      </c>
      <c r="E44">
        <v>124.50700000000001</v>
      </c>
      <c r="F44">
        <v>282.24</v>
      </c>
      <c r="G44">
        <v>277.96499999999997</v>
      </c>
      <c r="H44">
        <v>170.62700000000001</v>
      </c>
      <c r="I44">
        <v>96.441000000000003</v>
      </c>
      <c r="J44">
        <v>151.01400000000001</v>
      </c>
      <c r="K44">
        <v>82.57</v>
      </c>
      <c r="L44">
        <v>82.287000000000006</v>
      </c>
      <c r="M44">
        <v>166.244</v>
      </c>
      <c r="N44">
        <v>232.31399999999999</v>
      </c>
      <c r="O44">
        <v>147.12299999999999</v>
      </c>
      <c r="P44">
        <v>129.048</v>
      </c>
      <c r="Q44">
        <v>127.80800000000001</v>
      </c>
      <c r="R44">
        <v>162.42500000000001</v>
      </c>
      <c r="S44">
        <v>148.85599999999999</v>
      </c>
      <c r="T44">
        <v>81.971000000000004</v>
      </c>
      <c r="U44">
        <v>95.552999999999997</v>
      </c>
      <c r="V44">
        <v>84.057000000000002</v>
      </c>
      <c r="W44">
        <v>78.281000000000006</v>
      </c>
      <c r="X44">
        <v>77.042000000000002</v>
      </c>
      <c r="Y44">
        <v>174.35300000000001</v>
      </c>
      <c r="Z44">
        <v>226.708</v>
      </c>
      <c r="AA44">
        <v>182.02500000000001</v>
      </c>
      <c r="AB44">
        <v>178.25299999999999</v>
      </c>
      <c r="AC44">
        <v>96.04</v>
      </c>
      <c r="AD44">
        <v>134.04499999999999</v>
      </c>
      <c r="AE44">
        <v>101.849</v>
      </c>
      <c r="AF44">
        <v>140.27000000000001</v>
      </c>
      <c r="AG44">
        <v>124.748</v>
      </c>
      <c r="AH44">
        <v>69.846999999999994</v>
      </c>
      <c r="AI44" s="4">
        <v>103.566</v>
      </c>
      <c r="AJ44" s="4">
        <v>81.760999999999996</v>
      </c>
      <c r="AK44" s="4">
        <v>94.382999999999996</v>
      </c>
      <c r="AL44" s="4">
        <v>88.736000000000004</v>
      </c>
      <c r="AM44" s="4">
        <v>125.35</v>
      </c>
      <c r="AN44" s="4"/>
      <c r="AO44" s="4"/>
      <c r="AP44" s="4"/>
      <c r="AQ44" s="4"/>
      <c r="AR44" s="4"/>
      <c r="AS44" s="4"/>
      <c r="AT44" s="4"/>
      <c r="AU44" s="4"/>
      <c r="AV44" s="4"/>
      <c r="AW44" s="4"/>
      <c r="AX44" s="4"/>
      <c r="AY44" s="4"/>
    </row>
    <row r="45" spans="1:51" ht="15" x14ac:dyDescent="0.25">
      <c r="A45" s="92">
        <v>45413</v>
      </c>
      <c r="D45">
        <v>266.7</v>
      </c>
      <c r="E45">
        <v>545.04200000000003</v>
      </c>
      <c r="F45">
        <v>510.19900000000001</v>
      </c>
      <c r="G45">
        <v>376.98399999999998</v>
      </c>
      <c r="H45">
        <v>297.71300000000002</v>
      </c>
      <c r="I45">
        <v>166.26900000000001</v>
      </c>
      <c r="J45">
        <v>159.52600000000001</v>
      </c>
      <c r="K45">
        <v>98.105999999999995</v>
      </c>
      <c r="L45">
        <v>167.01300000000001</v>
      </c>
      <c r="M45">
        <v>241.55699999999999</v>
      </c>
      <c r="N45">
        <v>609.73099999999999</v>
      </c>
      <c r="O45">
        <v>233.40899999999999</v>
      </c>
      <c r="P45">
        <v>412.37400000000002</v>
      </c>
      <c r="Q45">
        <v>261.452</v>
      </c>
      <c r="R45">
        <v>460.149</v>
      </c>
      <c r="S45">
        <v>343.06700000000001</v>
      </c>
      <c r="T45">
        <v>210.96100000000001</v>
      </c>
      <c r="U45">
        <v>172.40299999999999</v>
      </c>
      <c r="V45">
        <v>214.34700000000001</v>
      </c>
      <c r="W45">
        <v>70.379000000000005</v>
      </c>
      <c r="X45">
        <v>191.279</v>
      </c>
      <c r="Y45">
        <v>222.53700000000001</v>
      </c>
      <c r="Z45">
        <v>475.21100000000001</v>
      </c>
      <c r="AA45">
        <v>243.50200000000001</v>
      </c>
      <c r="AB45">
        <v>228.893</v>
      </c>
      <c r="AC45">
        <v>403.18700000000001</v>
      </c>
      <c r="AD45">
        <v>330.935</v>
      </c>
      <c r="AE45">
        <v>200.65899999999999</v>
      </c>
      <c r="AF45">
        <v>312.10000000000002</v>
      </c>
      <c r="AG45">
        <v>112.962</v>
      </c>
      <c r="AH45">
        <v>136.136</v>
      </c>
      <c r="AI45" s="4">
        <v>237.8</v>
      </c>
      <c r="AJ45" s="4">
        <v>153.928</v>
      </c>
      <c r="AK45" s="4">
        <v>107.777</v>
      </c>
      <c r="AL45" s="4">
        <v>221.535</v>
      </c>
      <c r="AM45" s="4">
        <v>394.28300000000002</v>
      </c>
      <c r="AN45" s="4"/>
      <c r="AO45" s="4"/>
      <c r="AP45" s="4"/>
      <c r="AQ45" s="4"/>
      <c r="AR45" s="4"/>
      <c r="AS45" s="4"/>
      <c r="AT45" s="4"/>
      <c r="AU45" s="4"/>
      <c r="AV45" s="4"/>
      <c r="AW45" s="4"/>
      <c r="AX45" s="4"/>
      <c r="AY45" s="4"/>
    </row>
    <row r="46" spans="1:51" ht="15" x14ac:dyDescent="0.25">
      <c r="A46" s="92">
        <v>45444</v>
      </c>
      <c r="D46">
        <v>180.4</v>
      </c>
      <c r="E46">
        <v>504.67599999999999</v>
      </c>
      <c r="F46">
        <v>301.41699999999997</v>
      </c>
      <c r="G46">
        <v>249.71600000000001</v>
      </c>
      <c r="H46">
        <v>147.98599999999999</v>
      </c>
      <c r="I46">
        <v>126.696</v>
      </c>
      <c r="J46">
        <v>82.224999999999994</v>
      </c>
      <c r="K46">
        <v>72.099000000000004</v>
      </c>
      <c r="L46">
        <v>169.01599999999999</v>
      </c>
      <c r="M46">
        <v>121.423</v>
      </c>
      <c r="N46">
        <v>436.96199999999999</v>
      </c>
      <c r="O46">
        <v>135.16300000000001</v>
      </c>
      <c r="P46">
        <v>487.65100000000001</v>
      </c>
      <c r="Q46">
        <v>133.08000000000001</v>
      </c>
      <c r="R46">
        <v>370.87099999999998</v>
      </c>
      <c r="S46">
        <v>220.095</v>
      </c>
      <c r="T46">
        <v>213.93700000000001</v>
      </c>
      <c r="U46">
        <v>75.216999999999999</v>
      </c>
      <c r="V46">
        <v>106.45</v>
      </c>
      <c r="W46">
        <v>29.404</v>
      </c>
      <c r="X46">
        <v>171.13200000000001</v>
      </c>
      <c r="Y46">
        <v>81.176000000000002</v>
      </c>
      <c r="Z46">
        <v>294.738</v>
      </c>
      <c r="AA46">
        <v>118.893</v>
      </c>
      <c r="AB46">
        <v>115.934</v>
      </c>
      <c r="AC46">
        <v>385.678</v>
      </c>
      <c r="AD46">
        <v>159.18799999999999</v>
      </c>
      <c r="AE46">
        <v>200.49</v>
      </c>
      <c r="AF46">
        <v>369.399</v>
      </c>
      <c r="AG46">
        <v>26.888999999999999</v>
      </c>
      <c r="AH46">
        <v>78.468000000000004</v>
      </c>
      <c r="AI46" s="4">
        <v>194.709</v>
      </c>
      <c r="AJ46" s="4">
        <v>141.04599999999999</v>
      </c>
      <c r="AK46" s="4">
        <v>63.92</v>
      </c>
      <c r="AL46" s="4">
        <v>201.69399999999999</v>
      </c>
      <c r="AM46" s="4">
        <v>494.93</v>
      </c>
      <c r="AN46" s="4"/>
      <c r="AO46" s="4"/>
      <c r="AP46" s="4"/>
      <c r="AQ46" s="4"/>
      <c r="AR46" s="4"/>
      <c r="AS46" s="4"/>
      <c r="AT46" s="4"/>
      <c r="AU46" s="4"/>
      <c r="AV46" s="4"/>
      <c r="AW46" s="4"/>
      <c r="AX46" s="4"/>
      <c r="AY46" s="4"/>
    </row>
    <row r="47" spans="1:51" ht="15" x14ac:dyDescent="0.25">
      <c r="A47" s="92">
        <v>45474</v>
      </c>
      <c r="D47">
        <v>65.2</v>
      </c>
      <c r="E47">
        <v>162.69399999999999</v>
      </c>
      <c r="F47">
        <v>85.385000000000005</v>
      </c>
      <c r="G47">
        <v>92.24</v>
      </c>
      <c r="H47">
        <v>53.722000000000001</v>
      </c>
      <c r="I47">
        <v>39.045999999999999</v>
      </c>
      <c r="J47">
        <v>26.661000000000001</v>
      </c>
      <c r="K47">
        <v>23.698</v>
      </c>
      <c r="L47">
        <v>64.248999999999995</v>
      </c>
      <c r="M47">
        <v>44.822000000000003</v>
      </c>
      <c r="N47">
        <v>146.40100000000001</v>
      </c>
      <c r="O47">
        <v>34.344000000000001</v>
      </c>
      <c r="P47">
        <v>282.435</v>
      </c>
      <c r="Q47">
        <v>40.045999999999999</v>
      </c>
      <c r="R47">
        <v>104.56699999999999</v>
      </c>
      <c r="S47">
        <v>78.590999999999994</v>
      </c>
      <c r="T47">
        <v>97.997</v>
      </c>
      <c r="U47">
        <v>17.908000000000001</v>
      </c>
      <c r="V47">
        <v>23.52</v>
      </c>
      <c r="W47">
        <v>12.057</v>
      </c>
      <c r="X47">
        <v>31.594999999999999</v>
      </c>
      <c r="Y47">
        <v>25.114000000000001</v>
      </c>
      <c r="Z47">
        <v>91.662000000000006</v>
      </c>
      <c r="AA47">
        <v>32.625</v>
      </c>
      <c r="AB47">
        <v>36.956000000000003</v>
      </c>
      <c r="AC47">
        <v>118.988</v>
      </c>
      <c r="AD47">
        <v>71.043000000000006</v>
      </c>
      <c r="AE47">
        <v>45.091000000000001</v>
      </c>
      <c r="AF47">
        <v>133.70500000000001</v>
      </c>
      <c r="AG47">
        <v>16.463999999999999</v>
      </c>
      <c r="AH47">
        <v>22.943000000000001</v>
      </c>
      <c r="AI47" s="4">
        <v>41.091999999999999</v>
      </c>
      <c r="AJ47" s="4">
        <v>39.432000000000002</v>
      </c>
      <c r="AK47" s="4">
        <v>21.170999999999999</v>
      </c>
      <c r="AL47" s="4">
        <v>101.06100000000001</v>
      </c>
      <c r="AM47" s="4">
        <v>201.577</v>
      </c>
      <c r="AN47" s="4"/>
      <c r="AO47" s="4"/>
      <c r="AP47" s="4"/>
      <c r="AQ47" s="4"/>
      <c r="AR47" s="4"/>
      <c r="AS47" s="4"/>
      <c r="AT47" s="4"/>
      <c r="AU47" s="4"/>
      <c r="AV47" s="4"/>
      <c r="AW47" s="4"/>
      <c r="AX47" s="4"/>
      <c r="AY47" s="4"/>
    </row>
    <row r="48" spans="1:51" ht="15" x14ac:dyDescent="0.25">
      <c r="A48" s="92">
        <v>45505</v>
      </c>
      <c r="D48">
        <v>43.5</v>
      </c>
      <c r="E48">
        <v>85.361000000000004</v>
      </c>
      <c r="F48">
        <v>50.609000000000002</v>
      </c>
      <c r="G48">
        <v>45.59</v>
      </c>
      <c r="H48">
        <v>44.179000000000002</v>
      </c>
      <c r="I48">
        <v>30.747</v>
      </c>
      <c r="J48">
        <v>28.69</v>
      </c>
      <c r="K48">
        <v>25.472999999999999</v>
      </c>
      <c r="L48">
        <v>32.755000000000003</v>
      </c>
      <c r="M48">
        <v>40.668999999999997</v>
      </c>
      <c r="N48">
        <v>62.02</v>
      </c>
      <c r="O48">
        <v>31.611000000000001</v>
      </c>
      <c r="P48">
        <v>85.403000000000006</v>
      </c>
      <c r="Q48">
        <v>31.327000000000002</v>
      </c>
      <c r="R48">
        <v>69.054000000000002</v>
      </c>
      <c r="S48">
        <v>43.259</v>
      </c>
      <c r="T48">
        <v>56.798999999999999</v>
      </c>
      <c r="U48">
        <v>25.146999999999998</v>
      </c>
      <c r="V48">
        <v>30.283000000000001</v>
      </c>
      <c r="W48">
        <v>19.210999999999999</v>
      </c>
      <c r="X48">
        <v>24.890999999999998</v>
      </c>
      <c r="Y48">
        <v>28.41</v>
      </c>
      <c r="Z48">
        <v>51.337000000000003</v>
      </c>
      <c r="AA48">
        <v>40.557000000000002</v>
      </c>
      <c r="AB48">
        <v>35.164999999999999</v>
      </c>
      <c r="AC48">
        <v>55.122</v>
      </c>
      <c r="AD48">
        <v>37.414999999999999</v>
      </c>
      <c r="AE48">
        <v>43.139000000000003</v>
      </c>
      <c r="AF48">
        <v>48.777999999999999</v>
      </c>
      <c r="AG48">
        <v>25.193000000000001</v>
      </c>
      <c r="AH48">
        <v>31.13</v>
      </c>
      <c r="AI48" s="4">
        <v>39.734000000000002</v>
      </c>
      <c r="AJ48" s="4">
        <v>26.234999999999999</v>
      </c>
      <c r="AK48" s="4">
        <v>24.23</v>
      </c>
      <c r="AL48" s="4">
        <v>52.283999999999999</v>
      </c>
      <c r="AM48" s="4">
        <v>79.228999999999999</v>
      </c>
      <c r="AN48" s="4"/>
      <c r="AO48" s="4"/>
      <c r="AP48" s="4"/>
      <c r="AQ48" s="4"/>
      <c r="AR48" s="4"/>
      <c r="AS48" s="4"/>
      <c r="AT48" s="4"/>
      <c r="AU48" s="4"/>
      <c r="AV48" s="4"/>
      <c r="AW48" s="4"/>
      <c r="AX48" s="4"/>
      <c r="AY48" s="4"/>
    </row>
    <row r="49" spans="1:1005" ht="15" x14ac:dyDescent="0.25">
      <c r="A49" s="92">
        <v>45536</v>
      </c>
      <c r="D49">
        <v>65.2</v>
      </c>
      <c r="E49">
        <v>77.936999999999998</v>
      </c>
      <c r="F49">
        <v>72.647000000000006</v>
      </c>
      <c r="G49">
        <v>75.313000000000002</v>
      </c>
      <c r="H49">
        <v>55.957999999999998</v>
      </c>
      <c r="I49">
        <v>62.234000000000002</v>
      </c>
      <c r="J49">
        <v>43.863999999999997</v>
      </c>
      <c r="K49">
        <v>38.679000000000002</v>
      </c>
      <c r="L49">
        <v>51.786999999999999</v>
      </c>
      <c r="M49">
        <v>51.95</v>
      </c>
      <c r="N49">
        <v>71.727999999999994</v>
      </c>
      <c r="O49">
        <v>51.755000000000003</v>
      </c>
      <c r="P49">
        <v>68.207999999999998</v>
      </c>
      <c r="Q49">
        <v>51.18</v>
      </c>
      <c r="R49">
        <v>78.147000000000006</v>
      </c>
      <c r="S49">
        <v>53.402000000000001</v>
      </c>
      <c r="T49">
        <v>60.168999999999997</v>
      </c>
      <c r="U49">
        <v>43.927999999999997</v>
      </c>
      <c r="V49">
        <v>43.918999999999997</v>
      </c>
      <c r="W49">
        <v>39.341999999999999</v>
      </c>
      <c r="X49">
        <v>56.197000000000003</v>
      </c>
      <c r="Y49">
        <v>60.715000000000003</v>
      </c>
      <c r="Z49">
        <v>58.470999999999997</v>
      </c>
      <c r="AA49">
        <v>56.116999999999997</v>
      </c>
      <c r="AB49">
        <v>65.585999999999999</v>
      </c>
      <c r="AC49">
        <v>59.430999999999997</v>
      </c>
      <c r="AD49">
        <v>49.57</v>
      </c>
      <c r="AE49">
        <v>48.4</v>
      </c>
      <c r="AF49">
        <v>56.671999999999997</v>
      </c>
      <c r="AG49">
        <v>40.862000000000002</v>
      </c>
      <c r="AH49">
        <v>62.122</v>
      </c>
      <c r="AI49" s="4">
        <v>54.222999999999999</v>
      </c>
      <c r="AJ49" s="4">
        <v>40.966999999999999</v>
      </c>
      <c r="AK49" s="4">
        <v>39.353000000000002</v>
      </c>
      <c r="AL49" s="4">
        <v>75.09</v>
      </c>
      <c r="AM49" s="4">
        <v>63.476999999999997</v>
      </c>
      <c r="AN49" s="4"/>
      <c r="AO49" s="4"/>
      <c r="AP49" s="4"/>
      <c r="AQ49" s="4"/>
      <c r="AR49" s="4"/>
      <c r="AS49" s="4"/>
      <c r="AT49" s="4"/>
      <c r="AU49" s="4"/>
      <c r="AV49" s="4"/>
      <c r="AW49" s="4"/>
      <c r="AX49" s="4"/>
      <c r="AY49" s="4"/>
    </row>
    <row r="50" spans="1:1005" ht="15" x14ac:dyDescent="0.25">
      <c r="A50" s="92">
        <v>45566</v>
      </c>
      <c r="D50">
        <v>76.3</v>
      </c>
      <c r="E50">
        <v>100.027</v>
      </c>
      <c r="F50">
        <v>128.31700000000001</v>
      </c>
      <c r="G50">
        <v>115.648</v>
      </c>
      <c r="H50">
        <v>63.417000000000002</v>
      </c>
      <c r="I50">
        <v>64.412000000000006</v>
      </c>
      <c r="J50">
        <v>57.432000000000002</v>
      </c>
      <c r="K50">
        <v>57.956000000000003</v>
      </c>
      <c r="L50">
        <v>57.966999999999999</v>
      </c>
      <c r="M50">
        <v>59.994</v>
      </c>
      <c r="N50">
        <v>89.349000000000004</v>
      </c>
      <c r="O50">
        <v>65.12</v>
      </c>
      <c r="P50">
        <v>86.356999999999999</v>
      </c>
      <c r="Q50">
        <v>70.95</v>
      </c>
      <c r="R50">
        <v>107.526</v>
      </c>
      <c r="S50">
        <v>66.581999999999994</v>
      </c>
      <c r="T50">
        <v>62.892000000000003</v>
      </c>
      <c r="U50">
        <v>56.606999999999999</v>
      </c>
      <c r="V50">
        <v>55.265999999999998</v>
      </c>
      <c r="W50">
        <v>57.384</v>
      </c>
      <c r="X50">
        <v>59.234999999999999</v>
      </c>
      <c r="Y50">
        <v>76.021000000000001</v>
      </c>
      <c r="Z50">
        <v>86.402000000000001</v>
      </c>
      <c r="AA50">
        <v>116.901</v>
      </c>
      <c r="AB50">
        <v>88.594999999999999</v>
      </c>
      <c r="AC50">
        <v>69.128</v>
      </c>
      <c r="AD50">
        <v>62.515999999999998</v>
      </c>
      <c r="AE50">
        <v>61.448999999999998</v>
      </c>
      <c r="AF50">
        <v>70.298000000000002</v>
      </c>
      <c r="AG50">
        <v>52.798999999999999</v>
      </c>
      <c r="AH50">
        <v>84.466999999999999</v>
      </c>
      <c r="AI50" s="4">
        <v>77.584999999999994</v>
      </c>
      <c r="AJ50" s="4">
        <v>53.387999999999998</v>
      </c>
      <c r="AK50" s="4">
        <v>69.269000000000005</v>
      </c>
      <c r="AL50" s="4">
        <v>75.155000000000001</v>
      </c>
      <c r="AM50" s="4">
        <v>72.084000000000003</v>
      </c>
      <c r="AN50" s="4"/>
      <c r="AO50" s="4"/>
      <c r="AP50" s="4"/>
      <c r="AQ50" s="4"/>
      <c r="AR50" s="4"/>
      <c r="AS50" s="4"/>
      <c r="AT50" s="4"/>
      <c r="AU50" s="4"/>
      <c r="AV50" s="4"/>
      <c r="AW50" s="4"/>
      <c r="AX50" s="4"/>
      <c r="AY50" s="4"/>
    </row>
    <row r="51" spans="1:1005" ht="15" x14ac:dyDescent="0.25">
      <c r="A51" s="92">
        <v>45597</v>
      </c>
      <c r="D51">
        <v>53.2</v>
      </c>
      <c r="E51">
        <v>76.292000000000002</v>
      </c>
      <c r="F51">
        <v>80.585999999999999</v>
      </c>
      <c r="G51">
        <v>83.063999999999993</v>
      </c>
      <c r="H51">
        <v>59.750999999999998</v>
      </c>
      <c r="I51">
        <v>48.921999999999997</v>
      </c>
      <c r="J51">
        <v>45.981000000000002</v>
      </c>
      <c r="K51">
        <v>48.533000000000001</v>
      </c>
      <c r="L51">
        <v>49.738999999999997</v>
      </c>
      <c r="M51">
        <v>56.023000000000003</v>
      </c>
      <c r="N51">
        <v>68.552999999999997</v>
      </c>
      <c r="O51">
        <v>53.066000000000003</v>
      </c>
      <c r="P51">
        <v>63.398000000000003</v>
      </c>
      <c r="Q51">
        <v>59.561</v>
      </c>
      <c r="R51">
        <v>72.295000000000002</v>
      </c>
      <c r="S51">
        <v>59.746000000000002</v>
      </c>
      <c r="T51">
        <v>49.054000000000002</v>
      </c>
      <c r="U51">
        <v>45.503999999999998</v>
      </c>
      <c r="V51">
        <v>45.985999999999997</v>
      </c>
      <c r="W51">
        <v>44.353000000000002</v>
      </c>
      <c r="X51">
        <v>45.18</v>
      </c>
      <c r="Y51">
        <v>63.320999999999998</v>
      </c>
      <c r="Z51">
        <v>66.45</v>
      </c>
      <c r="AA51">
        <v>74.948999999999998</v>
      </c>
      <c r="AB51">
        <v>61.768000000000001</v>
      </c>
      <c r="AC51">
        <v>55.860999999999997</v>
      </c>
      <c r="AD51">
        <v>52.655999999999999</v>
      </c>
      <c r="AE51">
        <v>54.738</v>
      </c>
      <c r="AF51">
        <v>56.945</v>
      </c>
      <c r="AG51">
        <v>41.859000000000002</v>
      </c>
      <c r="AH51">
        <v>54.994999999999997</v>
      </c>
      <c r="AI51" s="4">
        <v>52.741</v>
      </c>
      <c r="AJ51" s="4">
        <v>48.317999999999998</v>
      </c>
      <c r="AK51" s="4">
        <v>53.024999999999999</v>
      </c>
      <c r="AL51" s="4">
        <v>60.469000000000001</v>
      </c>
      <c r="AM51" s="4">
        <v>63.28</v>
      </c>
      <c r="AN51" s="4"/>
      <c r="AO51" s="4"/>
      <c r="AP51" s="4"/>
      <c r="AQ51" s="4"/>
      <c r="AR51" s="4"/>
      <c r="AS51" s="4"/>
      <c r="AT51" s="4"/>
      <c r="AU51" s="4"/>
      <c r="AV51" s="4"/>
      <c r="AW51" s="4"/>
      <c r="AX51" s="4"/>
      <c r="AY51" s="4"/>
    </row>
    <row r="52" spans="1:1005" ht="15" x14ac:dyDescent="0.25">
      <c r="A52" s="92">
        <v>45627</v>
      </c>
      <c r="D52">
        <v>43</v>
      </c>
      <c r="E52">
        <v>58.273000000000003</v>
      </c>
      <c r="F52">
        <v>60.045999999999999</v>
      </c>
      <c r="G52">
        <v>58.892000000000003</v>
      </c>
      <c r="H52">
        <v>48.220999999999997</v>
      </c>
      <c r="I52">
        <v>40.744999999999997</v>
      </c>
      <c r="J52">
        <v>37.700000000000003</v>
      </c>
      <c r="K52">
        <v>36.741999999999997</v>
      </c>
      <c r="L52">
        <v>40.777000000000001</v>
      </c>
      <c r="M52">
        <v>43.972999999999999</v>
      </c>
      <c r="N52">
        <v>56.567</v>
      </c>
      <c r="O52">
        <v>43.494999999999997</v>
      </c>
      <c r="P52">
        <v>53.621000000000002</v>
      </c>
      <c r="Q52">
        <v>52.381999999999998</v>
      </c>
      <c r="R52">
        <v>55.511000000000003</v>
      </c>
      <c r="S52">
        <v>51.616999999999997</v>
      </c>
      <c r="T52">
        <v>41.268999999999998</v>
      </c>
      <c r="U52">
        <v>36.756</v>
      </c>
      <c r="V52">
        <v>37.213000000000001</v>
      </c>
      <c r="W52">
        <v>34.459000000000003</v>
      </c>
      <c r="X52">
        <v>38.408999999999999</v>
      </c>
      <c r="Y52">
        <v>45.058999999999997</v>
      </c>
      <c r="Z52">
        <v>51.363999999999997</v>
      </c>
      <c r="AA52">
        <v>49.945</v>
      </c>
      <c r="AB52">
        <v>46.365000000000002</v>
      </c>
      <c r="AC52">
        <v>47.36</v>
      </c>
      <c r="AD52">
        <v>42.929000000000002</v>
      </c>
      <c r="AE52">
        <v>52.24</v>
      </c>
      <c r="AF52">
        <v>46.976999999999997</v>
      </c>
      <c r="AG52">
        <v>35.030999999999999</v>
      </c>
      <c r="AH52">
        <v>40.942</v>
      </c>
      <c r="AI52" s="4">
        <v>40.752000000000002</v>
      </c>
      <c r="AJ52" s="4">
        <v>39.921999999999997</v>
      </c>
      <c r="AK52" s="4">
        <v>39.186</v>
      </c>
      <c r="AL52" s="4">
        <v>44.603999999999999</v>
      </c>
      <c r="AM52" s="4">
        <v>53.698999999999998</v>
      </c>
      <c r="AN52" s="4"/>
      <c r="AO52" s="4"/>
      <c r="AP52" s="4"/>
      <c r="AQ52" s="4"/>
      <c r="AR52" s="4"/>
      <c r="AS52" s="4"/>
      <c r="AT52" s="4"/>
      <c r="AU52" s="4"/>
      <c r="AV52" s="4"/>
      <c r="AW52" s="4"/>
      <c r="AX52" s="4"/>
      <c r="AY52" s="4"/>
    </row>
    <row r="53" spans="1:1005" ht="15" x14ac:dyDescent="0.25">
      <c r="A53" s="92">
        <v>45658</v>
      </c>
      <c r="D53">
        <v>36.299999999999997</v>
      </c>
      <c r="E53">
        <v>50.543999999999997</v>
      </c>
      <c r="F53">
        <v>50.473999999999997</v>
      </c>
      <c r="G53">
        <v>47.42</v>
      </c>
      <c r="H53">
        <v>40.148000000000003</v>
      </c>
      <c r="I53">
        <v>34.921999999999997</v>
      </c>
      <c r="J53">
        <v>32.362000000000002</v>
      </c>
      <c r="K53">
        <v>30.067</v>
      </c>
      <c r="L53">
        <v>34.215000000000003</v>
      </c>
      <c r="M53">
        <v>38.277999999999999</v>
      </c>
      <c r="N53">
        <v>49.55</v>
      </c>
      <c r="O53">
        <v>37.811</v>
      </c>
      <c r="P53">
        <v>46.201000000000001</v>
      </c>
      <c r="Q53">
        <v>41.55</v>
      </c>
      <c r="R53">
        <v>47.526000000000003</v>
      </c>
      <c r="S53">
        <v>43.201000000000001</v>
      </c>
      <c r="T53">
        <v>36.866999999999997</v>
      </c>
      <c r="U53">
        <v>31.742999999999999</v>
      </c>
      <c r="V53">
        <v>31.762</v>
      </c>
      <c r="W53">
        <v>28.105</v>
      </c>
      <c r="X53">
        <v>32.862000000000002</v>
      </c>
      <c r="Y53">
        <v>52.100999999999999</v>
      </c>
      <c r="Z53">
        <v>45.128999999999998</v>
      </c>
      <c r="AA53">
        <v>41.896000000000001</v>
      </c>
      <c r="AB53">
        <v>38.402000000000001</v>
      </c>
      <c r="AC53">
        <v>41.899000000000001</v>
      </c>
      <c r="AD53">
        <v>36.676000000000002</v>
      </c>
      <c r="AE53">
        <v>45.015999999999998</v>
      </c>
      <c r="AF53">
        <v>41.115000000000002</v>
      </c>
      <c r="AG53">
        <v>30.164000000000001</v>
      </c>
      <c r="AH53">
        <v>34.616999999999997</v>
      </c>
      <c r="AI53" s="4">
        <v>34.662999999999997</v>
      </c>
      <c r="AJ53" s="4">
        <v>35.880000000000003</v>
      </c>
      <c r="AK53" s="4">
        <v>32.148000000000003</v>
      </c>
      <c r="AL53" s="4">
        <v>37.938000000000002</v>
      </c>
      <c r="AM53" s="4">
        <v>45.884999999999998</v>
      </c>
      <c r="AN53" s="4"/>
      <c r="AO53" s="4"/>
      <c r="AP53" s="4"/>
      <c r="AQ53" s="4"/>
      <c r="AR53" s="4"/>
      <c r="AS53" s="4"/>
      <c r="AT53" s="4"/>
      <c r="AU53" s="4"/>
      <c r="AV53" s="4"/>
      <c r="AW53" s="4"/>
      <c r="AX53" s="4"/>
      <c r="AY53" s="4"/>
    </row>
    <row r="54" spans="1:1005" ht="15" x14ac:dyDescent="0.25">
      <c r="A54" s="92">
        <v>45689</v>
      </c>
      <c r="D54">
        <v>32.299999999999997</v>
      </c>
      <c r="E54">
        <v>42.676000000000002</v>
      </c>
      <c r="F54">
        <v>62.418999999999997</v>
      </c>
      <c r="G54">
        <v>49.082000000000001</v>
      </c>
      <c r="H54">
        <v>33.348999999999997</v>
      </c>
      <c r="I54">
        <v>30.088000000000001</v>
      </c>
      <c r="J54">
        <v>27.22</v>
      </c>
      <c r="K54">
        <v>26.222000000000001</v>
      </c>
      <c r="L54">
        <v>29.207000000000001</v>
      </c>
      <c r="M54">
        <v>37.753</v>
      </c>
      <c r="N54">
        <v>41.401000000000003</v>
      </c>
      <c r="O54">
        <v>40.847000000000001</v>
      </c>
      <c r="P54">
        <v>50.127000000000002</v>
      </c>
      <c r="Q54">
        <v>35.615000000000002</v>
      </c>
      <c r="R54">
        <v>42.06</v>
      </c>
      <c r="S54">
        <v>40.970999999999997</v>
      </c>
      <c r="T54">
        <v>37.987000000000002</v>
      </c>
      <c r="U54">
        <v>28.774000000000001</v>
      </c>
      <c r="V54">
        <v>26.54</v>
      </c>
      <c r="W54">
        <v>26.207999999999998</v>
      </c>
      <c r="X54">
        <v>27.838000000000001</v>
      </c>
      <c r="Y54">
        <v>44.045000000000002</v>
      </c>
      <c r="Z54">
        <v>37.773000000000003</v>
      </c>
      <c r="AA54">
        <v>42.816000000000003</v>
      </c>
      <c r="AB54">
        <v>33.203000000000003</v>
      </c>
      <c r="AC54">
        <v>40.273000000000003</v>
      </c>
      <c r="AD54">
        <v>30.352</v>
      </c>
      <c r="AE54">
        <v>34.832999999999998</v>
      </c>
      <c r="AF54">
        <v>35.048000000000002</v>
      </c>
      <c r="AG54">
        <v>26.140999999999998</v>
      </c>
      <c r="AH54">
        <v>34.293999999999997</v>
      </c>
      <c r="AI54" s="4">
        <v>34.256</v>
      </c>
      <c r="AJ54" s="4">
        <v>29.710999999999999</v>
      </c>
      <c r="AK54" s="4">
        <v>27.72</v>
      </c>
      <c r="AL54" s="4">
        <v>33.856000000000002</v>
      </c>
      <c r="AM54" s="4">
        <v>37.658999999999999</v>
      </c>
      <c r="AN54" s="4"/>
      <c r="AO54" s="4"/>
      <c r="AP54" s="4"/>
      <c r="AQ54" s="4"/>
      <c r="AR54" s="4"/>
      <c r="AS54" s="4"/>
      <c r="AT54" s="4"/>
      <c r="AU54" s="4"/>
      <c r="AV54" s="4"/>
      <c r="AW54" s="4"/>
      <c r="AX54" s="4"/>
      <c r="AY54" s="4"/>
    </row>
    <row r="55" spans="1:1005" ht="15" x14ac:dyDescent="0.25">
      <c r="A55" s="92">
        <v>45717</v>
      </c>
      <c r="D55">
        <v>52.7</v>
      </c>
      <c r="E55">
        <v>76.155000000000001</v>
      </c>
      <c r="F55">
        <v>130.90299999999999</v>
      </c>
      <c r="G55">
        <v>65.792000000000002</v>
      </c>
      <c r="H55">
        <v>48.031999999999996</v>
      </c>
      <c r="I55">
        <v>68.67</v>
      </c>
      <c r="J55">
        <v>40.868000000000002</v>
      </c>
      <c r="K55">
        <v>41.433</v>
      </c>
      <c r="L55">
        <v>56.85</v>
      </c>
      <c r="M55">
        <v>75.888999999999996</v>
      </c>
      <c r="N55">
        <v>68.834999999999994</v>
      </c>
      <c r="O55">
        <v>86.626000000000005</v>
      </c>
      <c r="P55">
        <v>61.72</v>
      </c>
      <c r="Q55">
        <v>70.426000000000002</v>
      </c>
      <c r="R55">
        <v>61.247</v>
      </c>
      <c r="S55">
        <v>53.959000000000003</v>
      </c>
      <c r="T55">
        <v>45.908000000000001</v>
      </c>
      <c r="U55">
        <v>41.81</v>
      </c>
      <c r="V55">
        <v>32.83</v>
      </c>
      <c r="W55">
        <v>38.243000000000002</v>
      </c>
      <c r="X55">
        <v>68.146000000000001</v>
      </c>
      <c r="Y55">
        <v>58.037999999999997</v>
      </c>
      <c r="Z55">
        <v>51.082000000000001</v>
      </c>
      <c r="AA55">
        <v>117.21</v>
      </c>
      <c r="AB55">
        <v>41.93</v>
      </c>
      <c r="AC55">
        <v>69.302999999999997</v>
      </c>
      <c r="AD55">
        <v>36.200000000000003</v>
      </c>
      <c r="AE55">
        <v>55.487000000000002</v>
      </c>
      <c r="AF55">
        <v>57.844000000000001</v>
      </c>
      <c r="AG55">
        <v>38.798000000000002</v>
      </c>
      <c r="AH55">
        <v>45.313000000000002</v>
      </c>
      <c r="AI55" s="4">
        <v>50.454999999999998</v>
      </c>
      <c r="AJ55" s="4">
        <v>36.840000000000003</v>
      </c>
      <c r="AK55" s="4">
        <v>52.738999999999997</v>
      </c>
      <c r="AL55" s="4">
        <v>68.174999999999997</v>
      </c>
      <c r="AM55" s="4">
        <v>47.207000000000001</v>
      </c>
      <c r="AN55" s="4"/>
      <c r="AO55" s="4"/>
      <c r="AP55" s="4"/>
      <c r="AQ55" s="4"/>
      <c r="AR55" s="4"/>
      <c r="AS55" s="4"/>
      <c r="AT55" s="4"/>
      <c r="AU55" s="4"/>
      <c r="AV55" s="4"/>
      <c r="AW55" s="4"/>
      <c r="AX55" s="4"/>
      <c r="AY55" s="4"/>
    </row>
    <row r="56" spans="1:1005" ht="15" x14ac:dyDescent="0.25">
      <c r="A56" s="92">
        <v>45748</v>
      </c>
      <c r="D56">
        <v>130.30000000000001</v>
      </c>
      <c r="E56">
        <v>281.16300000000001</v>
      </c>
      <c r="F56">
        <v>277.58199999999999</v>
      </c>
      <c r="G56">
        <v>170.636</v>
      </c>
      <c r="H56">
        <v>94.751999999999995</v>
      </c>
      <c r="I56">
        <v>151.86600000000001</v>
      </c>
      <c r="J56">
        <v>83.343999999999994</v>
      </c>
      <c r="K56">
        <v>82.221999999999994</v>
      </c>
      <c r="L56">
        <v>163.73500000000001</v>
      </c>
      <c r="M56">
        <v>232.45</v>
      </c>
      <c r="N56">
        <v>146.76599999999999</v>
      </c>
      <c r="O56">
        <v>129.03700000000001</v>
      </c>
      <c r="P56">
        <v>122.82299999999999</v>
      </c>
      <c r="Q56">
        <v>162.57400000000001</v>
      </c>
      <c r="R56">
        <v>148.07</v>
      </c>
      <c r="S56">
        <v>82.225999999999999</v>
      </c>
      <c r="T56">
        <v>91.192999999999998</v>
      </c>
      <c r="U56">
        <v>84.896000000000001</v>
      </c>
      <c r="V56">
        <v>78.760000000000005</v>
      </c>
      <c r="W56">
        <v>76.977000000000004</v>
      </c>
      <c r="X56">
        <v>168.91800000000001</v>
      </c>
      <c r="Y56">
        <v>225.71299999999999</v>
      </c>
      <c r="Z56">
        <v>181.38</v>
      </c>
      <c r="AA56">
        <v>178.018</v>
      </c>
      <c r="AB56">
        <v>95.674000000000007</v>
      </c>
      <c r="AC56">
        <v>134.47399999999999</v>
      </c>
      <c r="AD56">
        <v>102.325</v>
      </c>
      <c r="AE56">
        <v>140.30000000000001</v>
      </c>
      <c r="AF56">
        <v>122.184</v>
      </c>
      <c r="AG56">
        <v>70.266000000000005</v>
      </c>
      <c r="AH56">
        <v>103.502</v>
      </c>
      <c r="AI56" s="4">
        <v>81.763999999999996</v>
      </c>
      <c r="AJ56" s="4">
        <v>90.62</v>
      </c>
      <c r="AK56" s="4">
        <v>89.075000000000003</v>
      </c>
      <c r="AL56" s="4">
        <v>124.92100000000001</v>
      </c>
      <c r="AM56" s="4">
        <v>121.601</v>
      </c>
      <c r="AN56" s="4"/>
      <c r="AO56" s="4"/>
      <c r="AP56" s="4"/>
      <c r="AQ56" s="4"/>
      <c r="AR56" s="4"/>
      <c r="AS56" s="4"/>
      <c r="AT56" s="4"/>
      <c r="AU56" s="4"/>
      <c r="AV56" s="4"/>
      <c r="AW56" s="4"/>
      <c r="AX56" s="4"/>
      <c r="AY56" s="4"/>
    </row>
    <row r="57" spans="1:1005" ht="15" x14ac:dyDescent="0.25">
      <c r="A57" s="92">
        <v>45778</v>
      </c>
      <c r="D57">
        <v>266.7</v>
      </c>
      <c r="E57">
        <v>509.70699999999999</v>
      </c>
      <c r="F57">
        <v>377.63200000000001</v>
      </c>
      <c r="G57">
        <v>297.601</v>
      </c>
      <c r="H57">
        <v>163.185</v>
      </c>
      <c r="I57">
        <v>160.446</v>
      </c>
      <c r="J57">
        <v>98.951999999999998</v>
      </c>
      <c r="K57">
        <v>167.10499999999999</v>
      </c>
      <c r="L57">
        <v>241.09</v>
      </c>
      <c r="M57">
        <v>610.19000000000005</v>
      </c>
      <c r="N57">
        <v>233.61</v>
      </c>
      <c r="O57">
        <v>412.74200000000002</v>
      </c>
      <c r="P57">
        <v>263.59199999999998</v>
      </c>
      <c r="Q57">
        <v>459.85899999999998</v>
      </c>
      <c r="R57">
        <v>342.50900000000001</v>
      </c>
      <c r="S57">
        <v>211.10499999999999</v>
      </c>
      <c r="T57">
        <v>173.26599999999999</v>
      </c>
      <c r="U57">
        <v>214.982</v>
      </c>
      <c r="V57">
        <v>70.828999999999994</v>
      </c>
      <c r="W57">
        <v>191.00200000000001</v>
      </c>
      <c r="X57">
        <v>223.87200000000001</v>
      </c>
      <c r="Y57">
        <v>475.08499999999998</v>
      </c>
      <c r="Z57">
        <v>243.68100000000001</v>
      </c>
      <c r="AA57">
        <v>229.298</v>
      </c>
      <c r="AB57">
        <v>388.30099999999999</v>
      </c>
      <c r="AC57">
        <v>331.17599999999999</v>
      </c>
      <c r="AD57">
        <v>200.95400000000001</v>
      </c>
      <c r="AE57">
        <v>312.15699999999998</v>
      </c>
      <c r="AF57">
        <v>116.40600000000001</v>
      </c>
      <c r="AG57">
        <v>136.58199999999999</v>
      </c>
      <c r="AH57">
        <v>238.005</v>
      </c>
      <c r="AI57" s="4">
        <v>154.43799999999999</v>
      </c>
      <c r="AJ57" s="4">
        <v>107.89700000000001</v>
      </c>
      <c r="AK57" s="4">
        <v>222.31</v>
      </c>
      <c r="AL57" s="4">
        <v>393.59699999999998</v>
      </c>
      <c r="AM57" s="4">
        <v>528.89200000000005</v>
      </c>
      <c r="AN57" s="4"/>
      <c r="AO57" s="4"/>
      <c r="AP57" s="4"/>
      <c r="AQ57" s="4"/>
      <c r="AR57" s="4"/>
      <c r="AS57" s="4"/>
      <c r="AT57" s="4"/>
      <c r="AU57" s="4"/>
      <c r="AV57" s="4"/>
      <c r="AW57" s="4"/>
      <c r="AX57" s="4"/>
      <c r="AY57" s="4"/>
    </row>
    <row r="58" spans="1:1005" ht="15" x14ac:dyDescent="0.25">
      <c r="A58" s="92">
        <v>45809</v>
      </c>
      <c r="D58">
        <v>180.4</v>
      </c>
      <c r="E58">
        <v>300.93599999999998</v>
      </c>
      <c r="F58">
        <v>249.46</v>
      </c>
      <c r="G58">
        <v>147.46899999999999</v>
      </c>
      <c r="H58">
        <v>130.12100000000001</v>
      </c>
      <c r="I58">
        <v>82.451999999999998</v>
      </c>
      <c r="J58">
        <v>72.046999999999997</v>
      </c>
      <c r="K58">
        <v>168.523</v>
      </c>
      <c r="L58">
        <v>124.758</v>
      </c>
      <c r="M58">
        <v>436.666</v>
      </c>
      <c r="N58">
        <v>134.92099999999999</v>
      </c>
      <c r="O58">
        <v>487.23899999999998</v>
      </c>
      <c r="P58">
        <v>133.4</v>
      </c>
      <c r="Q58">
        <v>370.363</v>
      </c>
      <c r="R58">
        <v>219.56399999999999</v>
      </c>
      <c r="S58">
        <v>213.47499999999999</v>
      </c>
      <c r="T58">
        <v>79.137</v>
      </c>
      <c r="U58">
        <v>106.452</v>
      </c>
      <c r="V58">
        <v>29.419</v>
      </c>
      <c r="W58">
        <v>170.803</v>
      </c>
      <c r="X58">
        <v>84.507000000000005</v>
      </c>
      <c r="Y58">
        <v>294.245</v>
      </c>
      <c r="Z58">
        <v>118.72199999999999</v>
      </c>
      <c r="AA58">
        <v>115.501</v>
      </c>
      <c r="AB58">
        <v>392.93599999999998</v>
      </c>
      <c r="AC58">
        <v>158.94</v>
      </c>
      <c r="AD58">
        <v>200.14099999999999</v>
      </c>
      <c r="AE58">
        <v>368.82400000000001</v>
      </c>
      <c r="AF58">
        <v>27.84</v>
      </c>
      <c r="AG58">
        <v>78.369</v>
      </c>
      <c r="AH58">
        <v>194.172</v>
      </c>
      <c r="AI58" s="4">
        <v>140.857</v>
      </c>
      <c r="AJ58" s="4">
        <v>66.227000000000004</v>
      </c>
      <c r="AK58" s="4">
        <v>201.351</v>
      </c>
      <c r="AL58" s="4">
        <v>494.28100000000001</v>
      </c>
      <c r="AM58" s="4">
        <v>511.36900000000003</v>
      </c>
      <c r="AN58" s="4"/>
      <c r="AO58" s="4"/>
      <c r="AP58" s="4"/>
      <c r="AQ58" s="4"/>
      <c r="AR58" s="4"/>
      <c r="AS58" s="4"/>
      <c r="AT58" s="4"/>
      <c r="AU58" s="4"/>
      <c r="AV58" s="4"/>
      <c r="AW58" s="4"/>
      <c r="AX58" s="4"/>
      <c r="AY58" s="4"/>
    </row>
    <row r="59" spans="1:1005" ht="15" x14ac:dyDescent="0.25">
      <c r="A59" s="92">
        <v>45839</v>
      </c>
      <c r="D59">
        <v>65.2</v>
      </c>
      <c r="E59">
        <v>84.58</v>
      </c>
      <c r="F59">
        <v>91.516999999999996</v>
      </c>
      <c r="G59">
        <v>52.95</v>
      </c>
      <c r="H59">
        <v>40.710999999999999</v>
      </c>
      <c r="I59">
        <v>26.655999999999999</v>
      </c>
      <c r="J59">
        <v>23.465</v>
      </c>
      <c r="K59">
        <v>63.436</v>
      </c>
      <c r="L59">
        <v>45.326999999999998</v>
      </c>
      <c r="M59">
        <v>145.648</v>
      </c>
      <c r="N59">
        <v>34.06</v>
      </c>
      <c r="O59">
        <v>281.565</v>
      </c>
      <c r="P59">
        <v>41.744</v>
      </c>
      <c r="Q59">
        <v>103.76900000000001</v>
      </c>
      <c r="R59">
        <v>77.736999999999995</v>
      </c>
      <c r="S59">
        <v>97.23</v>
      </c>
      <c r="T59">
        <v>18.353000000000002</v>
      </c>
      <c r="U59">
        <v>23.419</v>
      </c>
      <c r="V59">
        <v>11.976000000000001</v>
      </c>
      <c r="W59">
        <v>31.344000000000001</v>
      </c>
      <c r="X59">
        <v>25.497</v>
      </c>
      <c r="Y59">
        <v>90.811999999999998</v>
      </c>
      <c r="Z59">
        <v>32.151000000000003</v>
      </c>
      <c r="AA59">
        <v>36.085999999999999</v>
      </c>
      <c r="AB59">
        <v>124.422</v>
      </c>
      <c r="AC59">
        <v>70.322999999999993</v>
      </c>
      <c r="AD59">
        <v>44.594000000000001</v>
      </c>
      <c r="AE59">
        <v>132.928</v>
      </c>
      <c r="AF59">
        <v>16.446999999999999</v>
      </c>
      <c r="AG59">
        <v>22.722999999999999</v>
      </c>
      <c r="AH59">
        <v>40.262999999999998</v>
      </c>
      <c r="AI59" s="4">
        <v>38.753999999999998</v>
      </c>
      <c r="AJ59" s="4">
        <v>21.061</v>
      </c>
      <c r="AK59" s="4">
        <v>100.121</v>
      </c>
      <c r="AL59" s="4">
        <v>200.71700000000001</v>
      </c>
      <c r="AM59" s="4">
        <v>167.65600000000001</v>
      </c>
      <c r="AN59" s="4"/>
      <c r="AO59" s="4"/>
      <c r="AP59" s="4"/>
      <c r="AQ59" s="4"/>
      <c r="AR59" s="4"/>
      <c r="AS59" s="4"/>
      <c r="AT59" s="4"/>
      <c r="AU59" s="4"/>
      <c r="AV59" s="4"/>
      <c r="AW59" s="4"/>
      <c r="AX59" s="4"/>
      <c r="AY59" s="4"/>
    </row>
    <row r="60" spans="1:1005" ht="15" x14ac:dyDescent="0.25">
      <c r="A60" s="92">
        <v>45870</v>
      </c>
      <c r="D60">
        <v>43.5</v>
      </c>
      <c r="E60">
        <v>50.003999999999998</v>
      </c>
      <c r="F60">
        <v>45.069000000000003</v>
      </c>
      <c r="G60">
        <v>43.648000000000003</v>
      </c>
      <c r="H60">
        <v>30.393999999999998</v>
      </c>
      <c r="I60">
        <v>28.419</v>
      </c>
      <c r="J60">
        <v>25.111000000000001</v>
      </c>
      <c r="K60">
        <v>32.286000000000001</v>
      </c>
      <c r="L60">
        <v>40.305999999999997</v>
      </c>
      <c r="M60">
        <v>61.457999999999998</v>
      </c>
      <c r="N60">
        <v>31.087</v>
      </c>
      <c r="O60">
        <v>84.846000000000004</v>
      </c>
      <c r="P60">
        <v>31.183</v>
      </c>
      <c r="Q60">
        <v>68.486999999999995</v>
      </c>
      <c r="R60">
        <v>42.664999999999999</v>
      </c>
      <c r="S60">
        <v>56.292000000000002</v>
      </c>
      <c r="T60">
        <v>24.72</v>
      </c>
      <c r="U60">
        <v>29.896999999999998</v>
      </c>
      <c r="V60">
        <v>18.963999999999999</v>
      </c>
      <c r="W60">
        <v>24.457999999999998</v>
      </c>
      <c r="X60">
        <v>28.114999999999998</v>
      </c>
      <c r="Y60">
        <v>50.752000000000002</v>
      </c>
      <c r="Z60">
        <v>40.087000000000003</v>
      </c>
      <c r="AA60">
        <v>34.603000000000002</v>
      </c>
      <c r="AB60">
        <v>55.87</v>
      </c>
      <c r="AC60">
        <v>36.914999999999999</v>
      </c>
      <c r="AD60">
        <v>42.679000000000002</v>
      </c>
      <c r="AE60">
        <v>48.195</v>
      </c>
      <c r="AF60">
        <v>24.939</v>
      </c>
      <c r="AG60">
        <v>30.669</v>
      </c>
      <c r="AH60">
        <v>39.247999999999998</v>
      </c>
      <c r="AI60" s="4">
        <v>25.81</v>
      </c>
      <c r="AJ60" s="4">
        <v>24.045999999999999</v>
      </c>
      <c r="AK60" s="4">
        <v>51.73</v>
      </c>
      <c r="AL60" s="4">
        <v>78.578999999999994</v>
      </c>
      <c r="AM60" s="4">
        <v>85.634</v>
      </c>
      <c r="AN60" s="4"/>
      <c r="AO60" s="4"/>
      <c r="AP60" s="4"/>
      <c r="AQ60" s="4"/>
      <c r="AR60" s="4"/>
      <c r="AS60" s="4"/>
      <c r="AT60" s="4"/>
      <c r="AU60" s="4"/>
      <c r="AV60" s="4"/>
      <c r="AW60" s="4"/>
      <c r="AX60" s="4"/>
      <c r="AY60" s="4"/>
    </row>
    <row r="61" spans="1:1005" ht="15" x14ac:dyDescent="0.25">
      <c r="A61" s="92">
        <v>45901</v>
      </c>
      <c r="D61">
        <v>65.2</v>
      </c>
      <c r="E61">
        <v>72.302999999999997</v>
      </c>
      <c r="F61">
        <v>75.03</v>
      </c>
      <c r="G61">
        <v>55.658999999999999</v>
      </c>
      <c r="H61">
        <v>61.837000000000003</v>
      </c>
      <c r="I61">
        <v>43.719000000000001</v>
      </c>
      <c r="J61">
        <v>38.533000000000001</v>
      </c>
      <c r="K61">
        <v>51.481999999999999</v>
      </c>
      <c r="L61">
        <v>52.045999999999999</v>
      </c>
      <c r="M61">
        <v>71.438999999999993</v>
      </c>
      <c r="N61">
        <v>51.424999999999997</v>
      </c>
      <c r="O61">
        <v>67.909000000000006</v>
      </c>
      <c r="P61">
        <v>50.802999999999997</v>
      </c>
      <c r="Q61">
        <v>77.822000000000003</v>
      </c>
      <c r="R61">
        <v>53.033000000000001</v>
      </c>
      <c r="S61">
        <v>59.883000000000003</v>
      </c>
      <c r="T61">
        <v>43.965000000000003</v>
      </c>
      <c r="U61">
        <v>43.706000000000003</v>
      </c>
      <c r="V61">
        <v>39.127000000000002</v>
      </c>
      <c r="W61">
        <v>55.805</v>
      </c>
      <c r="X61">
        <v>59.576000000000001</v>
      </c>
      <c r="Y61">
        <v>58.101999999999997</v>
      </c>
      <c r="Z61">
        <v>55.814999999999998</v>
      </c>
      <c r="AA61">
        <v>65.203999999999994</v>
      </c>
      <c r="AB61">
        <v>59.366</v>
      </c>
      <c r="AC61">
        <v>49.284999999999997</v>
      </c>
      <c r="AD61">
        <v>48.139000000000003</v>
      </c>
      <c r="AE61">
        <v>56.341999999999999</v>
      </c>
      <c r="AF61">
        <v>40.576999999999998</v>
      </c>
      <c r="AG61">
        <v>61.834000000000003</v>
      </c>
      <c r="AH61">
        <v>53.914000000000001</v>
      </c>
      <c r="AI61" s="4">
        <v>40.685000000000002</v>
      </c>
      <c r="AJ61" s="4">
        <v>39.332000000000001</v>
      </c>
      <c r="AK61" s="4">
        <v>74.793999999999997</v>
      </c>
      <c r="AL61" s="4">
        <v>63.079000000000001</v>
      </c>
      <c r="AM61" s="4">
        <v>78.492999999999995</v>
      </c>
      <c r="AN61" s="4"/>
      <c r="AO61" s="4"/>
      <c r="AP61" s="4"/>
      <c r="AQ61" s="4"/>
      <c r="AR61" s="4"/>
      <c r="AS61" s="4"/>
      <c r="AT61" s="4"/>
      <c r="AU61" s="4"/>
      <c r="AV61" s="4"/>
      <c r="AW61" s="4"/>
      <c r="AX61" s="4"/>
      <c r="AY61" s="4"/>
    </row>
    <row r="62" spans="1:1005" ht="15" x14ac:dyDescent="0.25">
      <c r="A62" s="92">
        <v>45931</v>
      </c>
      <c r="D62">
        <v>76.3</v>
      </c>
      <c r="E62">
        <v>128.08799999999999</v>
      </c>
      <c r="F62">
        <v>115.509</v>
      </c>
      <c r="G62">
        <v>63.265999999999998</v>
      </c>
      <c r="H62">
        <v>64.945999999999998</v>
      </c>
      <c r="I62">
        <v>57.451000000000001</v>
      </c>
      <c r="J62">
        <v>57.978000000000002</v>
      </c>
      <c r="K62">
        <v>57.802</v>
      </c>
      <c r="L62">
        <v>59.927999999999997</v>
      </c>
      <c r="M62">
        <v>89.141999999999996</v>
      </c>
      <c r="N62">
        <v>64.962999999999994</v>
      </c>
      <c r="O62">
        <v>86.203999999999994</v>
      </c>
      <c r="P62">
        <v>71.143000000000001</v>
      </c>
      <c r="Q62">
        <v>107.357</v>
      </c>
      <c r="R62">
        <v>66.409000000000006</v>
      </c>
      <c r="S62">
        <v>62.746000000000002</v>
      </c>
      <c r="T62">
        <v>56.701999999999998</v>
      </c>
      <c r="U62">
        <v>55.234999999999999</v>
      </c>
      <c r="V62">
        <v>57.319000000000003</v>
      </c>
      <c r="W62">
        <v>59.012</v>
      </c>
      <c r="X62">
        <v>76.061000000000007</v>
      </c>
      <c r="Y62">
        <v>86.174000000000007</v>
      </c>
      <c r="Z62">
        <v>116.71599999999999</v>
      </c>
      <c r="AA62">
        <v>88.361999999999995</v>
      </c>
      <c r="AB62">
        <v>69.070999999999998</v>
      </c>
      <c r="AC62">
        <v>62.411000000000001</v>
      </c>
      <c r="AD62">
        <v>61.357999999999997</v>
      </c>
      <c r="AE62">
        <v>70.125</v>
      </c>
      <c r="AF62">
        <v>52.761000000000003</v>
      </c>
      <c r="AG62">
        <v>84.311999999999998</v>
      </c>
      <c r="AH62">
        <v>77.423000000000002</v>
      </c>
      <c r="AI62" s="4">
        <v>53.267000000000003</v>
      </c>
      <c r="AJ62" s="4">
        <v>68.707999999999998</v>
      </c>
      <c r="AK62" s="4">
        <v>75.043999999999997</v>
      </c>
      <c r="AL62" s="4">
        <v>71.869</v>
      </c>
      <c r="AM62" s="4">
        <v>100.039</v>
      </c>
      <c r="AN62" s="4"/>
      <c r="AO62" s="4"/>
      <c r="AP62" s="4"/>
      <c r="AQ62" s="4"/>
      <c r="AR62" s="4"/>
      <c r="AS62" s="4"/>
      <c r="AT62" s="4"/>
      <c r="AU62" s="4"/>
      <c r="AV62" s="4"/>
      <c r="AW62" s="4"/>
      <c r="AX62" s="4"/>
      <c r="AY62" s="4"/>
    </row>
    <row r="63" spans="1:1005" ht="15" x14ac:dyDescent="0.25">
      <c r="A63" s="92">
        <v>45962</v>
      </c>
      <c r="D63">
        <v>53.2</v>
      </c>
      <c r="E63">
        <v>80.546000000000006</v>
      </c>
      <c r="F63">
        <v>83.099000000000004</v>
      </c>
      <c r="G63">
        <v>59.765000000000001</v>
      </c>
      <c r="H63">
        <v>49.100999999999999</v>
      </c>
      <c r="I63">
        <v>46.139000000000003</v>
      </c>
      <c r="J63">
        <v>48.698</v>
      </c>
      <c r="K63">
        <v>49.725999999999999</v>
      </c>
      <c r="L63">
        <v>55.899000000000001</v>
      </c>
      <c r="M63">
        <v>68.531000000000006</v>
      </c>
      <c r="N63">
        <v>53.057000000000002</v>
      </c>
      <c r="O63">
        <v>63.424999999999997</v>
      </c>
      <c r="P63">
        <v>59.448</v>
      </c>
      <c r="Q63">
        <v>72.298000000000002</v>
      </c>
      <c r="R63">
        <v>59.719000000000001</v>
      </c>
      <c r="S63">
        <v>49.073999999999998</v>
      </c>
      <c r="T63">
        <v>45.777999999999999</v>
      </c>
      <c r="U63">
        <v>46.087000000000003</v>
      </c>
      <c r="V63">
        <v>44.42</v>
      </c>
      <c r="W63">
        <v>45.112000000000002</v>
      </c>
      <c r="X63">
        <v>64.13</v>
      </c>
      <c r="Y63">
        <v>66.405000000000001</v>
      </c>
      <c r="Z63">
        <v>74.941000000000003</v>
      </c>
      <c r="AA63">
        <v>61.709000000000003</v>
      </c>
      <c r="AB63">
        <v>56.101999999999997</v>
      </c>
      <c r="AC63">
        <v>52.692999999999998</v>
      </c>
      <c r="AD63">
        <v>54.802</v>
      </c>
      <c r="AE63">
        <v>56.939</v>
      </c>
      <c r="AF63">
        <v>41.917999999999999</v>
      </c>
      <c r="AG63">
        <v>54.994999999999997</v>
      </c>
      <c r="AH63">
        <v>52.764000000000003</v>
      </c>
      <c r="AI63" s="4">
        <v>48.359000000000002</v>
      </c>
      <c r="AJ63" s="4">
        <v>53.491</v>
      </c>
      <c r="AK63" s="4">
        <v>60.506</v>
      </c>
      <c r="AL63" s="4">
        <v>63.225000000000001</v>
      </c>
      <c r="AM63" s="4">
        <v>76.885000000000005</v>
      </c>
      <c r="AN63" s="4"/>
      <c r="AO63" s="4"/>
      <c r="AP63" s="4"/>
      <c r="AQ63" s="4"/>
      <c r="AR63" s="4"/>
      <c r="AS63" s="4"/>
      <c r="AT63" s="4"/>
      <c r="AU63" s="4"/>
      <c r="AV63" s="4"/>
      <c r="AW63" s="4"/>
      <c r="AX63" s="4"/>
      <c r="AY63" s="4"/>
    </row>
    <row r="64" spans="1:1005" ht="15" x14ac:dyDescent="0.25">
      <c r="A64" s="92"/>
      <c r="AI64" s="4"/>
      <c r="AJ64" s="4"/>
      <c r="AK64" s="4"/>
      <c r="AL64" s="4"/>
      <c r="AM64" s="4"/>
      <c r="AN64" s="4"/>
      <c r="AO64" s="4"/>
      <c r="AP64" s="4"/>
      <c r="AQ64" s="4"/>
      <c r="AR64" s="4"/>
      <c r="AS64" s="4"/>
      <c r="AT64" s="4"/>
      <c r="AU64" s="4"/>
      <c r="AV64" s="4"/>
      <c r="AW64" s="4"/>
      <c r="AX64" s="4"/>
      <c r="AY64" s="4"/>
      <c r="ALQ64" t="e">
        <v>#N/A</v>
      </c>
    </row>
    <row r="65" spans="1:1005" ht="15" x14ac:dyDescent="0.25">
      <c r="A65" s="92"/>
      <c r="AI65" s="4"/>
      <c r="AJ65" s="4"/>
      <c r="AK65" s="4"/>
      <c r="AL65" s="4"/>
      <c r="AM65" s="4"/>
      <c r="AN65" s="4"/>
      <c r="AO65" s="4"/>
      <c r="AP65" s="4"/>
      <c r="AQ65" s="4"/>
      <c r="AR65" s="4"/>
      <c r="AS65" s="4"/>
      <c r="AT65" s="4"/>
      <c r="AU65" s="4"/>
      <c r="AV65" s="4"/>
      <c r="AW65" s="4"/>
      <c r="AX65" s="4"/>
      <c r="AY65" s="4"/>
      <c r="ALQ65" t="e">
        <v>#N/A</v>
      </c>
    </row>
    <row r="66" spans="1:1005" ht="15" x14ac:dyDescent="0.25">
      <c r="A66" s="92"/>
      <c r="AI66" s="4"/>
      <c r="AJ66" s="4"/>
      <c r="AK66" s="4"/>
      <c r="AL66" s="4"/>
      <c r="AM66" s="4"/>
      <c r="AN66" s="4"/>
      <c r="AO66" s="4"/>
      <c r="AP66" s="4"/>
      <c r="AQ66" s="4"/>
      <c r="AR66" s="4"/>
      <c r="AS66" s="4"/>
      <c r="AT66" s="4"/>
      <c r="AU66" s="4"/>
      <c r="AV66" s="4"/>
      <c r="AW66" s="4"/>
      <c r="AX66" s="4"/>
      <c r="AY66" s="4"/>
      <c r="ALQ66" t="e">
        <v>#N/A</v>
      </c>
    </row>
    <row r="67" spans="1:1005" ht="15" x14ac:dyDescent="0.25">
      <c r="A67" s="92"/>
      <c r="AI67" s="4"/>
      <c r="AJ67" s="4"/>
      <c r="AK67" s="4"/>
      <c r="AL67" s="4"/>
      <c r="AM67" s="4"/>
      <c r="AN67" s="4"/>
      <c r="AO67" s="4"/>
      <c r="AP67" s="4"/>
      <c r="AQ67" s="4"/>
      <c r="AR67" s="4"/>
      <c r="AS67" s="4"/>
      <c r="AT67" s="4"/>
      <c r="AU67" s="4"/>
      <c r="AV67" s="4"/>
      <c r="AW67" s="4"/>
      <c r="AX67" s="4"/>
      <c r="AY67" s="4"/>
      <c r="ALQ67" t="e">
        <v>#N/A</v>
      </c>
    </row>
    <row r="68" spans="1:1005" ht="15" x14ac:dyDescent="0.25">
      <c r="A68" s="92"/>
      <c r="AI68" s="4"/>
      <c r="AJ68" s="4"/>
      <c r="AK68" s="4"/>
      <c r="AL68" s="4"/>
      <c r="AM68" s="4"/>
      <c r="AN68" s="4"/>
      <c r="AO68" s="4"/>
      <c r="AP68" s="4"/>
      <c r="AQ68" s="4"/>
      <c r="AR68" s="4"/>
      <c r="AS68" s="4"/>
      <c r="AT68" s="4"/>
      <c r="AU68" s="4"/>
      <c r="AV68" s="4"/>
      <c r="AW68" s="4"/>
      <c r="AX68" s="4"/>
      <c r="AY68" s="4"/>
      <c r="ALQ68" t="e">
        <v>#N/A</v>
      </c>
    </row>
    <row r="69" spans="1:1005" ht="15" x14ac:dyDescent="0.25">
      <c r="A69" s="92"/>
      <c r="AI69" s="4"/>
      <c r="AJ69" s="4"/>
      <c r="AK69" s="4"/>
      <c r="AL69" s="4"/>
      <c r="AM69" s="4"/>
      <c r="AN69" s="4"/>
      <c r="AO69" s="4"/>
      <c r="AP69" s="4"/>
      <c r="AQ69" s="4"/>
      <c r="AR69" s="4"/>
      <c r="AS69" s="4"/>
      <c r="AT69" s="4"/>
      <c r="AU69" s="4"/>
      <c r="AV69" s="4"/>
      <c r="AW69" s="4"/>
      <c r="AX69" s="4"/>
      <c r="AY69" s="4"/>
      <c r="ALQ69" t="e">
        <v>#N/A</v>
      </c>
    </row>
    <row r="70" spans="1:1005" ht="15" x14ac:dyDescent="0.25">
      <c r="A70" s="92"/>
      <c r="AI70" s="4"/>
      <c r="AJ70" s="4"/>
      <c r="AK70" s="4"/>
      <c r="AL70" s="4"/>
      <c r="AM70" s="4"/>
      <c r="AN70" s="4"/>
      <c r="AO70" s="4"/>
      <c r="AP70" s="4"/>
      <c r="AQ70" s="4"/>
      <c r="AR70" s="4"/>
      <c r="AS70" s="4"/>
      <c r="AT70" s="4"/>
      <c r="AU70" s="4"/>
      <c r="AV70" s="4"/>
      <c r="AW70" s="4"/>
      <c r="AX70" s="4"/>
      <c r="AY70" s="4"/>
      <c r="ALQ70" t="e">
        <v>#N/A</v>
      </c>
    </row>
    <row r="71" spans="1:1005" ht="15" x14ac:dyDescent="0.25">
      <c r="A71" s="92"/>
      <c r="AI71" s="4"/>
      <c r="AJ71" s="4"/>
      <c r="AK71" s="4"/>
      <c r="AL71" s="4"/>
      <c r="AM71" s="4"/>
      <c r="AN71" s="4"/>
      <c r="AO71" s="4"/>
      <c r="AP71" s="4"/>
      <c r="AQ71" s="4"/>
      <c r="AR71" s="4"/>
      <c r="AS71" s="4"/>
      <c r="AT71" s="4"/>
      <c r="AU71" s="4"/>
      <c r="AV71" s="4"/>
      <c r="AW71" s="4"/>
      <c r="AX71" s="4"/>
      <c r="AY71" s="4"/>
      <c r="ALQ71" t="e">
        <v>#N/A</v>
      </c>
    </row>
    <row r="72" spans="1:1005" ht="15" x14ac:dyDescent="0.25">
      <c r="A72" s="92"/>
      <c r="AI72" s="4"/>
      <c r="AJ72" s="4"/>
      <c r="AK72" s="4"/>
      <c r="AL72" s="4"/>
      <c r="AM72" s="4"/>
      <c r="AN72" s="4"/>
      <c r="AO72" s="4"/>
      <c r="AP72" s="4"/>
      <c r="AQ72" s="4"/>
      <c r="AR72" s="4"/>
      <c r="AS72" s="4"/>
      <c r="AT72" s="4"/>
      <c r="AU72" s="4"/>
      <c r="AV72" s="4"/>
      <c r="AW72" s="4"/>
      <c r="AX72" s="4"/>
      <c r="AY72" s="4"/>
      <c r="ALQ72" t="e">
        <v>#N/A</v>
      </c>
    </row>
    <row r="73" spans="1:1005" ht="15" x14ac:dyDescent="0.25">
      <c r="A73" s="92"/>
      <c r="AI73" s="4"/>
      <c r="AJ73" s="4"/>
      <c r="AK73" s="4"/>
      <c r="AL73" s="4"/>
      <c r="AM73" s="4"/>
      <c r="AN73" s="4"/>
      <c r="AO73" s="4"/>
      <c r="AP73" s="4"/>
      <c r="AQ73" s="4"/>
      <c r="AR73" s="4"/>
      <c r="AS73" s="4"/>
      <c r="AT73" s="4"/>
      <c r="AU73" s="4"/>
      <c r="AV73" s="4"/>
      <c r="AW73" s="4"/>
      <c r="AX73" s="4"/>
      <c r="AY73" s="4"/>
    </row>
    <row r="74" spans="1:1005" ht="15" x14ac:dyDescent="0.25">
      <c r="A74" s="92"/>
      <c r="AI74" s="4"/>
      <c r="AJ74" s="4"/>
      <c r="AK74" s="4"/>
      <c r="AL74" s="4"/>
      <c r="AM74" s="4"/>
      <c r="AN74" s="4"/>
      <c r="AO74" s="4"/>
      <c r="AP74" s="4"/>
      <c r="AQ74" s="4"/>
      <c r="AR74" s="4"/>
      <c r="AS74" s="4"/>
      <c r="AT74" s="4"/>
      <c r="AU74" s="4"/>
      <c r="AV74" s="4"/>
      <c r="AW74" s="4"/>
      <c r="AX74" s="4"/>
      <c r="AY74" s="4"/>
    </row>
    <row r="75" spans="1:1005" ht="15" x14ac:dyDescent="0.25">
      <c r="A75" s="92"/>
      <c r="AI75" s="4"/>
      <c r="AJ75" s="4"/>
      <c r="AK75" s="4"/>
      <c r="AL75" s="4"/>
      <c r="AM75" s="4"/>
      <c r="AN75" s="4"/>
      <c r="AO75" s="4"/>
      <c r="AP75" s="4"/>
      <c r="AQ75" s="4"/>
      <c r="AR75" s="4"/>
      <c r="AS75" s="4"/>
      <c r="AT75" s="4"/>
      <c r="AU75" s="4"/>
      <c r="AV75" s="4"/>
      <c r="AW75" s="4"/>
      <c r="AX75" s="4"/>
      <c r="AY75" s="4"/>
    </row>
    <row r="76" spans="1:1005" ht="15" x14ac:dyDescent="0.25">
      <c r="A76" s="92"/>
      <c r="AI76" s="4"/>
      <c r="AJ76" s="4"/>
      <c r="AK76" s="4"/>
      <c r="AL76" s="4"/>
      <c r="AM76" s="4"/>
      <c r="AN76" s="4"/>
      <c r="AO76" s="4"/>
      <c r="AP76" s="4"/>
      <c r="AQ76" s="4"/>
      <c r="AR76" s="4"/>
      <c r="AS76" s="4"/>
      <c r="AT76" s="4"/>
      <c r="AU76" s="4"/>
      <c r="AV76" s="4"/>
      <c r="AW76" s="4"/>
      <c r="AX76" s="4"/>
      <c r="AY76" s="4"/>
    </row>
    <row r="77" spans="1:1005" ht="15" x14ac:dyDescent="0.25">
      <c r="A77" s="92"/>
      <c r="AI77" s="4"/>
      <c r="AJ77" s="4"/>
      <c r="AK77" s="4"/>
      <c r="AL77" s="4"/>
      <c r="AM77" s="4"/>
      <c r="AN77" s="4"/>
      <c r="AO77" s="4"/>
      <c r="AP77" s="4"/>
      <c r="AQ77" s="4"/>
      <c r="AR77" s="4"/>
      <c r="AS77" s="4"/>
      <c r="AT77" s="4"/>
      <c r="AU77" s="4"/>
      <c r="AV77" s="4"/>
      <c r="AW77" s="4"/>
      <c r="AX77" s="4"/>
      <c r="AY77" s="4"/>
    </row>
    <row r="78" spans="1:1005" ht="15" x14ac:dyDescent="0.25">
      <c r="A78" s="92"/>
      <c r="AI78" s="4"/>
      <c r="AJ78" s="4"/>
      <c r="AK78" s="4"/>
      <c r="AL78" s="4"/>
      <c r="AM78" s="4"/>
      <c r="AN78" s="4"/>
      <c r="AO78" s="4"/>
      <c r="AP78" s="4"/>
      <c r="AQ78" s="4"/>
      <c r="AR78" s="4"/>
      <c r="AS78" s="4"/>
      <c r="AT78" s="4"/>
      <c r="AU78" s="4"/>
      <c r="AV78" s="4"/>
      <c r="AW78" s="4"/>
      <c r="AX78" s="4"/>
      <c r="AY78" s="4"/>
    </row>
    <row r="79" spans="1:1005" ht="15" x14ac:dyDescent="0.25">
      <c r="A79" s="92"/>
      <c r="AI79" s="4"/>
      <c r="AJ79" s="4"/>
      <c r="AK79" s="4"/>
      <c r="AL79" s="4"/>
      <c r="AM79" s="4"/>
      <c r="AN79" s="4"/>
      <c r="AO79" s="4"/>
      <c r="AP79" s="4"/>
      <c r="AQ79" s="4"/>
      <c r="AR79" s="4"/>
      <c r="AS79" s="4"/>
      <c r="AT79" s="4"/>
      <c r="AU79" s="4"/>
      <c r="AV79" s="4"/>
      <c r="AW79" s="4"/>
      <c r="AX79" s="4"/>
      <c r="AY79" s="4"/>
    </row>
    <row r="80" spans="1:1005" ht="15" x14ac:dyDescent="0.25">
      <c r="A80" s="92"/>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AFC79-74C8-46E0-B822-5FC785714D70}">
  <sheetPr codeName="Sheet15">
    <tabColor theme="8" tint="0.39997558519241921"/>
  </sheetPr>
  <dimension ref="A1:ALQ72"/>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93"/>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3"/>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s="93">
        <v>2021</v>
      </c>
      <c r="AT2">
        <v>2022</v>
      </c>
      <c r="AU2">
        <v>2023</v>
      </c>
      <c r="AV2">
        <v>2024</v>
      </c>
      <c r="AW2">
        <v>2025</v>
      </c>
      <c r="AX2">
        <v>2026</v>
      </c>
      <c r="AY2">
        <v>2027</v>
      </c>
      <c r="AZ2">
        <v>2028</v>
      </c>
      <c r="BA2">
        <v>2029</v>
      </c>
      <c r="BB2">
        <v>2030</v>
      </c>
    </row>
    <row r="3" spans="1:54" ht="15" x14ac:dyDescent="0.25">
      <c r="A3" s="93"/>
      <c r="B3" s="93" t="s">
        <v>3</v>
      </c>
      <c r="C3" s="93" t="s">
        <v>4</v>
      </c>
      <c r="D3" s="93" t="s">
        <v>5</v>
      </c>
      <c r="E3" s="93" t="s">
        <v>6</v>
      </c>
      <c r="F3" s="93" t="s">
        <v>7</v>
      </c>
      <c r="G3" s="93" t="s">
        <v>8</v>
      </c>
      <c r="H3" s="93" t="s">
        <v>9</v>
      </c>
      <c r="I3" s="93" t="s">
        <v>10</v>
      </c>
      <c r="J3" s="93" t="s">
        <v>11</v>
      </c>
      <c r="K3" s="93" t="s">
        <v>12</v>
      </c>
      <c r="L3" s="93" t="s">
        <v>13</v>
      </c>
      <c r="M3" s="93" t="s">
        <v>14</v>
      </c>
      <c r="N3" s="93" t="s">
        <v>15</v>
      </c>
      <c r="O3" s="93" t="s">
        <v>16</v>
      </c>
      <c r="P3" s="93" t="s">
        <v>17</v>
      </c>
      <c r="Q3" s="93" t="s">
        <v>18</v>
      </c>
      <c r="R3" s="93" t="s">
        <v>19</v>
      </c>
      <c r="S3" s="93" t="s">
        <v>20</v>
      </c>
      <c r="T3" s="93" t="s">
        <v>21</v>
      </c>
      <c r="U3" s="93" t="s">
        <v>22</v>
      </c>
      <c r="V3" s="93" t="s">
        <v>23</v>
      </c>
      <c r="W3" s="93" t="s">
        <v>24</v>
      </c>
      <c r="X3" s="93" t="s">
        <v>25</v>
      </c>
      <c r="Y3" s="93" t="s">
        <v>26</v>
      </c>
      <c r="Z3" s="93" t="s">
        <v>27</v>
      </c>
      <c r="AA3" s="93" t="s">
        <v>28</v>
      </c>
      <c r="AB3" s="93" t="s">
        <v>29</v>
      </c>
      <c r="AC3" s="93" t="s">
        <v>30</v>
      </c>
      <c r="AD3" s="93" t="s">
        <v>31</v>
      </c>
      <c r="AE3" s="93" t="s">
        <v>32</v>
      </c>
      <c r="AF3" s="93" t="s">
        <v>33</v>
      </c>
      <c r="AG3" s="93" t="s">
        <v>34</v>
      </c>
      <c r="AH3" s="93" t="s">
        <v>35</v>
      </c>
      <c r="AI3" s="93" t="s">
        <v>36</v>
      </c>
      <c r="AJ3" s="93" t="s">
        <v>37</v>
      </c>
      <c r="AK3" s="93" t="s">
        <v>38</v>
      </c>
      <c r="AL3" s="93" t="s">
        <v>39</v>
      </c>
      <c r="AM3" s="93" t="s">
        <v>40</v>
      </c>
      <c r="AN3" s="93" t="s">
        <v>41</v>
      </c>
      <c r="AO3" s="93" t="s">
        <v>42</v>
      </c>
      <c r="AP3" s="93" t="s">
        <v>43</v>
      </c>
      <c r="AQ3" s="93" t="s">
        <v>44</v>
      </c>
      <c r="AR3" s="93" t="s">
        <v>45</v>
      </c>
      <c r="AS3" s="93" t="s">
        <v>46</v>
      </c>
      <c r="AT3" t="s">
        <v>47</v>
      </c>
      <c r="AU3" t="s">
        <v>48</v>
      </c>
      <c r="AV3" t="s">
        <v>49</v>
      </c>
      <c r="AW3" t="s">
        <v>50</v>
      </c>
      <c r="AX3" t="s">
        <v>51</v>
      </c>
      <c r="AY3" t="s">
        <v>52</v>
      </c>
      <c r="AZ3" t="s">
        <v>53</v>
      </c>
      <c r="BA3" t="s">
        <v>54</v>
      </c>
      <c r="BB3" t="s">
        <v>55</v>
      </c>
    </row>
    <row r="4" spans="1:54" ht="15" x14ac:dyDescent="0.25">
      <c r="A4" s="96">
        <f>YampaRiverInflow.TotalOutflow!A4</f>
        <v>44166</v>
      </c>
      <c r="B4" s="97"/>
      <c r="C4" s="97"/>
      <c r="D4" s="97">
        <v>27.497</v>
      </c>
      <c r="E4" s="10">
        <v>27.004181999999997</v>
      </c>
      <c r="F4" s="10">
        <v>-14.223750000000003</v>
      </c>
      <c r="G4" s="10">
        <v>16.268739999999998</v>
      </c>
      <c r="H4" s="10">
        <v>6.4705519999999996</v>
      </c>
      <c r="I4" s="10">
        <v>17.637533999999999</v>
      </c>
      <c r="J4" s="10">
        <v>-3.9600340000000016</v>
      </c>
      <c r="K4" s="10">
        <v>24.396989999999999</v>
      </c>
      <c r="L4" s="10">
        <v>10.800360000000001</v>
      </c>
      <c r="M4" s="10">
        <v>21.260485999999997</v>
      </c>
      <c r="N4" s="10">
        <v>13.424811999999998</v>
      </c>
      <c r="O4" s="10">
        <v>8.4644880000000011</v>
      </c>
      <c r="P4" s="10">
        <v>2.3967059999999982</v>
      </c>
      <c r="Q4" s="10">
        <v>-6.7709719999999995</v>
      </c>
      <c r="R4" s="10">
        <v>0.60159199999999691</v>
      </c>
      <c r="S4" s="10">
        <v>44.223798000000002</v>
      </c>
      <c r="T4" s="10">
        <v>1.110544</v>
      </c>
      <c r="U4" s="10">
        <v>15.07438</v>
      </c>
      <c r="V4" s="10">
        <v>12.69421</v>
      </c>
      <c r="W4" s="10">
        <v>35.305790000000002</v>
      </c>
      <c r="X4" s="10">
        <v>29.355370000000001</v>
      </c>
      <c r="Y4" s="10">
        <v>13.4876</v>
      </c>
      <c r="Z4" s="10">
        <v>18.723970000000001</v>
      </c>
      <c r="AA4" s="10">
        <v>15.471069999999999</v>
      </c>
      <c r="AB4" s="10">
        <v>19.100490000000001</v>
      </c>
      <c r="AC4" s="10">
        <v>3.9664899999999998</v>
      </c>
      <c r="AD4" s="10">
        <v>23.801650000000002</v>
      </c>
      <c r="AE4" s="10">
        <v>57.520660000000007</v>
      </c>
      <c r="AF4" s="10">
        <v>23.99954</v>
      </c>
      <c r="AG4" s="10">
        <v>19.4375</v>
      </c>
      <c r="AH4" s="10">
        <v>33.916870000000003</v>
      </c>
      <c r="AI4" s="10">
        <v>31.734860000000001</v>
      </c>
      <c r="AJ4" s="10">
        <v>22.7103</v>
      </c>
      <c r="AK4" s="10">
        <v>25.368259999999999</v>
      </c>
      <c r="AL4" s="10">
        <v>31.6557</v>
      </c>
      <c r="AM4" s="10">
        <v>22.412740000000003</v>
      </c>
      <c r="AN4" s="4"/>
      <c r="AO4" s="4"/>
      <c r="AP4" s="4"/>
      <c r="AQ4" s="4"/>
      <c r="AR4" s="4"/>
      <c r="AS4" s="4"/>
      <c r="AT4" s="4"/>
      <c r="AU4" s="4"/>
      <c r="AV4" s="4"/>
      <c r="AW4" s="4"/>
      <c r="AX4" s="4"/>
      <c r="AY4" s="4"/>
    </row>
    <row r="5" spans="1:54" ht="15" x14ac:dyDescent="0.25">
      <c r="A5" s="96">
        <f>YampaRiverInflow.TotalOutflow!A5</f>
        <v>44197</v>
      </c>
      <c r="B5" s="97"/>
      <c r="C5" s="97"/>
      <c r="D5" s="97">
        <v>35.625999999999998</v>
      </c>
      <c r="E5" s="10">
        <v>14.408378000000001</v>
      </c>
      <c r="F5" s="10">
        <v>-20.071922000000001</v>
      </c>
      <c r="G5" s="10">
        <v>13.077360000000001</v>
      </c>
      <c r="H5" s="10">
        <v>19.310572000000001</v>
      </c>
      <c r="I5" s="10">
        <v>30.633921999999998</v>
      </c>
      <c r="J5" s="10">
        <v>-8.3519860000000001</v>
      </c>
      <c r="K5" s="10">
        <v>20.166415999999998</v>
      </c>
      <c r="L5" s="10">
        <v>-5.3256900000000025</v>
      </c>
      <c r="M5" s="10">
        <v>2.6823760000000001</v>
      </c>
      <c r="N5" s="10">
        <v>29.809785999999992</v>
      </c>
      <c r="O5" s="10">
        <v>0.14888199999999779</v>
      </c>
      <c r="P5" s="10">
        <v>188.36769600000002</v>
      </c>
      <c r="Q5" s="10">
        <v>-19.261465999999999</v>
      </c>
      <c r="R5" s="10">
        <v>-11.55139</v>
      </c>
      <c r="S5" s="10">
        <v>25.526097999999998</v>
      </c>
      <c r="T5" s="10">
        <v>1.3745679999999993</v>
      </c>
      <c r="U5" s="10">
        <v>21.421490000000002</v>
      </c>
      <c r="V5" s="10">
        <v>24.198349999999998</v>
      </c>
      <c r="W5" s="10">
        <v>42.049589999999995</v>
      </c>
      <c r="X5" s="10">
        <v>21.61983</v>
      </c>
      <c r="Y5" s="10">
        <v>18.446279999999998</v>
      </c>
      <c r="Z5" s="10">
        <v>23.206610000000001</v>
      </c>
      <c r="AA5" s="10">
        <v>20.033060000000003</v>
      </c>
      <c r="AB5" s="10">
        <v>101.09752</v>
      </c>
      <c r="AC5" s="10">
        <v>22.61157</v>
      </c>
      <c r="AD5" s="10">
        <v>23.206610000000001</v>
      </c>
      <c r="AE5" s="10">
        <v>42.247930000000004</v>
      </c>
      <c r="AF5" s="10">
        <v>34.11524</v>
      </c>
      <c r="AG5" s="10">
        <v>41.255679999999998</v>
      </c>
      <c r="AH5" s="10">
        <v>24.792830000000002</v>
      </c>
      <c r="AI5" s="9">
        <v>40.065640000000002</v>
      </c>
      <c r="AJ5" s="9">
        <v>37.883839999999999</v>
      </c>
      <c r="AK5" s="9">
        <v>23.007810000000003</v>
      </c>
      <c r="AL5" s="9">
        <v>30.743310000000001</v>
      </c>
      <c r="AM5" s="9">
        <v>-35.333798000000002</v>
      </c>
      <c r="AN5" s="4"/>
      <c r="AO5" s="4"/>
      <c r="AP5" s="4"/>
      <c r="AQ5" s="4"/>
      <c r="AR5" s="4"/>
      <c r="AS5" s="4"/>
      <c r="AT5" s="4"/>
      <c r="AU5" s="4"/>
      <c r="AV5" s="4"/>
      <c r="AW5" s="4"/>
      <c r="AX5" s="4"/>
      <c r="AY5" s="4"/>
    </row>
    <row r="6" spans="1:54" ht="15" x14ac:dyDescent="0.25">
      <c r="A6" s="96">
        <f>YampaRiverInflow.TotalOutflow!A6</f>
        <v>44228</v>
      </c>
      <c r="B6" s="97"/>
      <c r="C6" s="97"/>
      <c r="D6" s="97">
        <v>47.545999999999999</v>
      </c>
      <c r="E6" s="10">
        <v>33.428339999999999</v>
      </c>
      <c r="F6" s="10">
        <v>8.9494680000000013</v>
      </c>
      <c r="G6" s="10">
        <v>9.201842000000001</v>
      </c>
      <c r="H6" s="10">
        <v>5.149061999999998</v>
      </c>
      <c r="I6" s="10">
        <v>31.733646</v>
      </c>
      <c r="J6" s="10">
        <v>-5.7021720000000027</v>
      </c>
      <c r="K6" s="10">
        <v>24.577362000000001</v>
      </c>
      <c r="L6" s="10">
        <v>5.5440619999999985</v>
      </c>
      <c r="M6" s="10">
        <v>2.5809760000000006</v>
      </c>
      <c r="N6" s="10">
        <v>19.033522000000001</v>
      </c>
      <c r="O6" s="10">
        <v>7.0302340000000001</v>
      </c>
      <c r="P6" s="10">
        <v>85.799055999999993</v>
      </c>
      <c r="Q6" s="10">
        <v>-9.7793939999999999</v>
      </c>
      <c r="R6" s="10">
        <v>38.657699999999991</v>
      </c>
      <c r="S6" s="10">
        <v>12.339405999999999</v>
      </c>
      <c r="T6" s="10">
        <v>23.60331</v>
      </c>
      <c r="U6" s="10">
        <v>17.2562</v>
      </c>
      <c r="V6" s="10">
        <v>16.066120000000002</v>
      </c>
      <c r="W6" s="10">
        <v>48.99174</v>
      </c>
      <c r="X6" s="10">
        <v>36.297519999999999</v>
      </c>
      <c r="Y6" s="10">
        <v>25.745450000000002</v>
      </c>
      <c r="Z6" s="10">
        <v>24.39669</v>
      </c>
      <c r="AA6" s="10">
        <v>35.66281</v>
      </c>
      <c r="AB6" s="10">
        <v>125.57355</v>
      </c>
      <c r="AC6" s="10">
        <v>20.429749999999999</v>
      </c>
      <c r="AD6" s="10">
        <v>29.355370000000001</v>
      </c>
      <c r="AE6" s="10">
        <v>90.644630000000006</v>
      </c>
      <c r="AF6" s="10">
        <v>38.478989999999996</v>
      </c>
      <c r="AG6" s="10">
        <v>35.16657</v>
      </c>
      <c r="AH6" s="10">
        <v>33.321769999999994</v>
      </c>
      <c r="AI6" s="9">
        <v>18.842610000000001</v>
      </c>
      <c r="AJ6" s="9">
        <v>38.875690000000006</v>
      </c>
      <c r="AK6" s="9">
        <v>32.449240000000003</v>
      </c>
      <c r="AL6" s="9">
        <v>39.450900000000004</v>
      </c>
      <c r="AM6" s="9">
        <v>-35.678773999999997</v>
      </c>
      <c r="AN6" s="4"/>
      <c r="AO6" s="4"/>
      <c r="AP6" s="4"/>
      <c r="AQ6" s="4"/>
      <c r="AR6" s="4"/>
      <c r="AS6" s="4"/>
      <c r="AT6" s="4"/>
      <c r="AU6" s="4"/>
      <c r="AV6" s="4"/>
      <c r="AW6" s="4"/>
      <c r="AX6" s="4"/>
      <c r="AY6" s="4"/>
    </row>
    <row r="7" spans="1:54" ht="15" x14ac:dyDescent="0.25">
      <c r="A7" s="96">
        <f>YampaRiverInflow.TotalOutflow!A7</f>
        <v>44256</v>
      </c>
      <c r="B7" s="97"/>
      <c r="C7" s="97"/>
      <c r="D7" s="97">
        <v>58.646000000000001</v>
      </c>
      <c r="E7" s="10">
        <v>52.296472000000009</v>
      </c>
      <c r="F7" s="10">
        <v>47.387336000000005</v>
      </c>
      <c r="G7" s="10">
        <v>11.779536</v>
      </c>
      <c r="H7" s="10">
        <v>64.980252000000007</v>
      </c>
      <c r="I7" s="10">
        <v>40.112389999999998</v>
      </c>
      <c r="J7" s="10">
        <v>-5.6985580000000011</v>
      </c>
      <c r="K7" s="10">
        <v>30.219604</v>
      </c>
      <c r="L7" s="10">
        <v>24.668741999999998</v>
      </c>
      <c r="M7" s="10">
        <v>25.485123999999995</v>
      </c>
      <c r="N7" s="10">
        <v>37.985829999999993</v>
      </c>
      <c r="O7" s="10">
        <v>23.852601999999997</v>
      </c>
      <c r="P7" s="10">
        <v>33.571293999999995</v>
      </c>
      <c r="Q7" s="10">
        <v>18.785719999999998</v>
      </c>
      <c r="R7" s="10">
        <v>66.418819999999997</v>
      </c>
      <c r="S7" s="10">
        <v>7.6782579999999996</v>
      </c>
      <c r="T7" s="10">
        <v>63.272730000000003</v>
      </c>
      <c r="U7" s="10">
        <v>48.99174</v>
      </c>
      <c r="V7" s="10">
        <v>19.834709999999998</v>
      </c>
      <c r="W7" s="10">
        <v>54.009920000000001</v>
      </c>
      <c r="X7" s="10">
        <v>55.160330000000002</v>
      </c>
      <c r="Y7" s="10">
        <v>23.22645</v>
      </c>
      <c r="Z7" s="10">
        <v>42.842980000000004</v>
      </c>
      <c r="AA7" s="10">
        <v>27.59008</v>
      </c>
      <c r="AB7" s="10">
        <v>69.104129999999998</v>
      </c>
      <c r="AC7" s="10">
        <v>49.190080000000002</v>
      </c>
      <c r="AD7" s="10">
        <v>44.628099999999996</v>
      </c>
      <c r="AE7" s="10">
        <v>82.373550000000009</v>
      </c>
      <c r="AF7" s="10">
        <v>74.04258999999999</v>
      </c>
      <c r="AG7" s="10">
        <v>59.404600000000002</v>
      </c>
      <c r="AH7" s="10">
        <v>42.445689999999999</v>
      </c>
      <c r="AI7" s="9">
        <v>22.21454</v>
      </c>
      <c r="AJ7" s="9">
        <v>58.769889999999997</v>
      </c>
      <c r="AK7" s="9">
        <v>31.517060000000001</v>
      </c>
      <c r="AL7" s="9">
        <v>41.176480000000005</v>
      </c>
      <c r="AM7" s="9">
        <v>1.4208999999999996</v>
      </c>
      <c r="AN7" s="4"/>
      <c r="AO7" s="4"/>
      <c r="AP7" s="4"/>
      <c r="AQ7" s="4"/>
      <c r="AR7" s="4"/>
      <c r="AS7" s="4"/>
      <c r="AT7" s="4"/>
      <c r="AU7" s="4"/>
      <c r="AV7" s="4"/>
      <c r="AW7" s="4"/>
      <c r="AX7" s="4"/>
      <c r="AY7" s="4"/>
    </row>
    <row r="8" spans="1:54" ht="15" x14ac:dyDescent="0.25">
      <c r="A8" s="96">
        <f>YampaRiverInflow.TotalOutflow!A8</f>
        <v>44287</v>
      </c>
      <c r="B8" s="97"/>
      <c r="C8" s="97"/>
      <c r="D8" s="97">
        <v>32.994999999999997</v>
      </c>
      <c r="E8" s="10">
        <v>28.224768000000001</v>
      </c>
      <c r="F8" s="10">
        <v>6.8782900000000007</v>
      </c>
      <c r="G8" s="10">
        <v>6.4497519999999966</v>
      </c>
      <c r="H8" s="10">
        <v>-1.6270880000000034</v>
      </c>
      <c r="I8" s="10">
        <v>27.136765999999998</v>
      </c>
      <c r="J8" s="10">
        <v>10.345166000000001</v>
      </c>
      <c r="K8" s="10">
        <v>35.310705999999996</v>
      </c>
      <c r="L8" s="10">
        <v>19.30078</v>
      </c>
      <c r="M8" s="10">
        <v>3.5616000000000003</v>
      </c>
      <c r="N8" s="10">
        <v>41.938178000000001</v>
      </c>
      <c r="O8" s="10">
        <v>40.074694000000001</v>
      </c>
      <c r="P8" s="10">
        <v>1.3631199999999954</v>
      </c>
      <c r="Q8" s="10">
        <v>-2.5694920000000012</v>
      </c>
      <c r="R8" s="10">
        <v>-26.212883999999999</v>
      </c>
      <c r="S8" s="10">
        <v>3.6764540000000014</v>
      </c>
      <c r="T8" s="10">
        <v>29.157019999999999</v>
      </c>
      <c r="U8" s="10">
        <v>70.294210000000007</v>
      </c>
      <c r="V8" s="10">
        <v>23.60331</v>
      </c>
      <c r="W8" s="10">
        <v>16.8</v>
      </c>
      <c r="X8" s="10">
        <v>35.028100000000002</v>
      </c>
      <c r="Y8" s="10">
        <v>13.62645</v>
      </c>
      <c r="Z8" s="10">
        <v>32.747109999999999</v>
      </c>
      <c r="AA8" s="10">
        <v>39.133879999999998</v>
      </c>
      <c r="AB8" s="10">
        <v>90.902479999999997</v>
      </c>
      <c r="AC8" s="10">
        <v>33.758679999999998</v>
      </c>
      <c r="AD8" s="10">
        <v>33.699169999999995</v>
      </c>
      <c r="AE8" s="10">
        <v>29.79214</v>
      </c>
      <c r="AF8" s="10">
        <v>43.080640000000002</v>
      </c>
      <c r="AG8" s="10">
        <v>88.700450000000004</v>
      </c>
      <c r="AH8" s="10">
        <v>43.635820000000002</v>
      </c>
      <c r="AI8" s="9">
        <v>17.01784</v>
      </c>
      <c r="AJ8" s="9">
        <v>26.498860000000001</v>
      </c>
      <c r="AK8" s="9">
        <v>22.988139999999998</v>
      </c>
      <c r="AL8" s="9">
        <v>25.348419999999997</v>
      </c>
      <c r="AM8" s="9">
        <v>1.8474620000000004</v>
      </c>
      <c r="AN8" s="4"/>
      <c r="AO8" s="4"/>
      <c r="AP8" s="4"/>
      <c r="AQ8" s="4"/>
      <c r="AR8" s="4"/>
      <c r="AS8" s="4"/>
      <c r="AT8" s="4"/>
      <c r="AU8" s="4"/>
      <c r="AV8" s="4"/>
      <c r="AW8" s="4"/>
      <c r="AX8" s="4"/>
      <c r="AY8" s="4"/>
    </row>
    <row r="9" spans="1:54" ht="15" x14ac:dyDescent="0.25">
      <c r="A9" s="96">
        <f>YampaRiverInflow.TotalOutflow!A9</f>
        <v>44317</v>
      </c>
      <c r="B9" s="97"/>
      <c r="C9" s="97"/>
      <c r="D9" s="97">
        <v>28.905000000000001</v>
      </c>
      <c r="E9" s="10">
        <v>6.1013739999999999</v>
      </c>
      <c r="F9" s="10">
        <v>10.639998</v>
      </c>
      <c r="G9" s="10">
        <v>-44.029232</v>
      </c>
      <c r="H9" s="10">
        <v>-35.628662000000006</v>
      </c>
      <c r="I9" s="10">
        <v>13.395087999999999</v>
      </c>
      <c r="J9" s="10">
        <v>14.373129999999998</v>
      </c>
      <c r="K9" s="10">
        <v>12.015425999999998</v>
      </c>
      <c r="L9" s="10">
        <v>20.550333999999999</v>
      </c>
      <c r="M9" s="10">
        <v>18.579722</v>
      </c>
      <c r="N9" s="10">
        <v>24.659790000000001</v>
      </c>
      <c r="O9" s="10">
        <v>21.803582000000002</v>
      </c>
      <c r="P9" s="10">
        <v>0.19014400000000023</v>
      </c>
      <c r="Q9" s="10">
        <v>-5.5054859999999994</v>
      </c>
      <c r="R9" s="10">
        <v>-26.211384000000006</v>
      </c>
      <c r="S9" s="10">
        <v>7.738929999999999</v>
      </c>
      <c r="T9" s="10">
        <v>15.471069999999999</v>
      </c>
      <c r="U9" s="10">
        <v>41.137190000000004</v>
      </c>
      <c r="V9" s="10">
        <v>13.289260000000001</v>
      </c>
      <c r="W9" s="10">
        <v>27.570250000000001</v>
      </c>
      <c r="X9" s="10">
        <v>34.690910000000002</v>
      </c>
      <c r="Y9" s="10">
        <v>21.163640000000001</v>
      </c>
      <c r="Z9" s="10">
        <v>23.543800000000001</v>
      </c>
      <c r="AA9" s="10">
        <v>34.333880000000001</v>
      </c>
      <c r="AB9" s="10">
        <v>67.140500000000003</v>
      </c>
      <c r="AC9" s="10">
        <v>34.274380000000001</v>
      </c>
      <c r="AD9" s="10">
        <v>36.813220000000001</v>
      </c>
      <c r="AE9" s="10">
        <v>20.429749999999999</v>
      </c>
      <c r="AF9" s="10">
        <v>51.173209999999997</v>
      </c>
      <c r="AG9" s="10">
        <v>36.138489999999997</v>
      </c>
      <c r="AH9" s="10">
        <v>21.024139999999999</v>
      </c>
      <c r="AI9" s="9">
        <v>18.545120000000001</v>
      </c>
      <c r="AJ9" s="9">
        <v>27.252549999999999</v>
      </c>
      <c r="AK9" s="9">
        <v>27.252610000000001</v>
      </c>
      <c r="AL9" s="9">
        <v>28.958279999999998</v>
      </c>
      <c r="AM9" s="9">
        <v>-17.974883999999999</v>
      </c>
      <c r="AN9" s="4"/>
      <c r="AO9" s="4"/>
      <c r="AP9" s="4"/>
      <c r="AQ9" s="4"/>
      <c r="AR9" s="4"/>
      <c r="AS9" s="4"/>
      <c r="AT9" s="4"/>
      <c r="AU9" s="4"/>
      <c r="AV9" s="4"/>
      <c r="AW9" s="4"/>
      <c r="AX9" s="4"/>
      <c r="AY9" s="4"/>
    </row>
    <row r="10" spans="1:54" ht="15" x14ac:dyDescent="0.25">
      <c r="A10" s="96">
        <f>YampaRiverInflow.TotalOutflow!A10</f>
        <v>44348</v>
      </c>
      <c r="B10" s="97"/>
      <c r="C10" s="97"/>
      <c r="D10" s="97">
        <v>25.827000000000002</v>
      </c>
      <c r="E10" s="10">
        <v>7.7158159999999985</v>
      </c>
      <c r="F10" s="10">
        <v>14.244779999999999</v>
      </c>
      <c r="G10" s="10">
        <v>-27.190472000000003</v>
      </c>
      <c r="H10" s="10">
        <v>-26.814078000000002</v>
      </c>
      <c r="I10" s="10">
        <v>4.3700580000000011</v>
      </c>
      <c r="J10" s="10">
        <v>17.001467999999996</v>
      </c>
      <c r="K10" s="10">
        <v>15.287422000000003</v>
      </c>
      <c r="L10" s="10">
        <v>10.805857999999999</v>
      </c>
      <c r="M10" s="10">
        <v>17.742493999999997</v>
      </c>
      <c r="N10" s="10">
        <v>3.4259199999999983</v>
      </c>
      <c r="O10" s="10">
        <v>8.1729199999999995</v>
      </c>
      <c r="P10" s="10">
        <v>12.473674000000001</v>
      </c>
      <c r="Q10" s="10">
        <v>1.061094</v>
      </c>
      <c r="R10" s="10">
        <v>22.368065999999995</v>
      </c>
      <c r="S10" s="10">
        <v>-1.3633040000000001</v>
      </c>
      <c r="T10" s="10">
        <v>31.73554</v>
      </c>
      <c r="U10" s="10">
        <v>15.272729999999999</v>
      </c>
      <c r="V10" s="10">
        <v>13.68595</v>
      </c>
      <c r="W10" s="10">
        <v>32.07273</v>
      </c>
      <c r="X10" s="10">
        <v>48.238019999999999</v>
      </c>
      <c r="Y10" s="10">
        <v>6.5057900000000002</v>
      </c>
      <c r="Z10" s="10">
        <v>14.280989999999999</v>
      </c>
      <c r="AA10" s="10">
        <v>20.826450000000001</v>
      </c>
      <c r="AB10" s="10">
        <v>11.9405</v>
      </c>
      <c r="AC10" s="10">
        <v>14.67769</v>
      </c>
      <c r="AD10" s="10">
        <v>31.73554</v>
      </c>
      <c r="AE10" s="10">
        <v>13.4876</v>
      </c>
      <c r="AF10" s="10">
        <v>35.543419999999998</v>
      </c>
      <c r="AG10" s="10">
        <v>23.741799999999998</v>
      </c>
      <c r="AH10" s="10">
        <v>24.39593</v>
      </c>
      <c r="AI10" s="9">
        <v>22.730180000000001</v>
      </c>
      <c r="AJ10" s="9">
        <v>25.189630000000001</v>
      </c>
      <c r="AK10" s="9">
        <v>26.0823</v>
      </c>
      <c r="AL10" s="9">
        <v>25.58633</v>
      </c>
      <c r="AM10" s="9">
        <v>-10.634887999999998</v>
      </c>
      <c r="AN10" s="4"/>
      <c r="AO10" s="4"/>
      <c r="AP10" s="4"/>
      <c r="AQ10" s="4"/>
      <c r="AR10" s="4"/>
      <c r="AS10" s="4"/>
      <c r="AT10" s="4"/>
      <c r="AU10" s="4"/>
      <c r="AV10" s="4"/>
      <c r="AW10" s="4"/>
      <c r="AX10" s="4"/>
      <c r="AY10" s="4"/>
    </row>
    <row r="11" spans="1:54" ht="15" x14ac:dyDescent="0.25">
      <c r="A11" s="96">
        <f>YampaRiverInflow.TotalOutflow!A11</f>
        <v>44378</v>
      </c>
      <c r="B11" s="97"/>
      <c r="C11" s="97"/>
      <c r="D11" s="97">
        <v>32.69</v>
      </c>
      <c r="E11" s="10">
        <v>14.509131999999999</v>
      </c>
      <c r="F11" s="10">
        <v>4.3607659999999964</v>
      </c>
      <c r="G11" s="10">
        <v>-76.904696000000001</v>
      </c>
      <c r="H11" s="10">
        <v>-26.037152000000003</v>
      </c>
      <c r="I11" s="10">
        <v>-0.99219199999999907</v>
      </c>
      <c r="J11" s="10">
        <v>23.523871999999997</v>
      </c>
      <c r="K11" s="10">
        <v>10.508421999999999</v>
      </c>
      <c r="L11" s="10">
        <v>0.38218800000000192</v>
      </c>
      <c r="M11" s="10">
        <v>-2.4426239999999999</v>
      </c>
      <c r="N11" s="10">
        <v>-0.52760200000000035</v>
      </c>
      <c r="O11" s="10">
        <v>14.445949999999996</v>
      </c>
      <c r="P11" s="10">
        <v>-5.4029160000000003</v>
      </c>
      <c r="Q11" s="10">
        <v>-9.1989860000000014</v>
      </c>
      <c r="R11" s="10">
        <v>30.872809999999998</v>
      </c>
      <c r="S11" s="10">
        <v>7.8308159999999951</v>
      </c>
      <c r="T11" s="10">
        <v>31.933880000000002</v>
      </c>
      <c r="U11" s="10">
        <v>33.12397</v>
      </c>
      <c r="V11" s="10">
        <v>30.347110000000001</v>
      </c>
      <c r="W11" s="10">
        <v>21.12397</v>
      </c>
      <c r="X11" s="10">
        <v>19.953720000000001</v>
      </c>
      <c r="Y11" s="10">
        <v>10.1157</v>
      </c>
      <c r="Z11" s="10">
        <v>17.2562</v>
      </c>
      <c r="AA11" s="10">
        <v>39.272730000000003</v>
      </c>
      <c r="AB11" s="10">
        <v>21.024789999999999</v>
      </c>
      <c r="AC11" s="10">
        <v>21.223140000000001</v>
      </c>
      <c r="AD11" s="10">
        <v>45.421489999999999</v>
      </c>
      <c r="AE11" s="10">
        <v>28.760330000000003</v>
      </c>
      <c r="AF11" s="10">
        <v>28.164830000000002</v>
      </c>
      <c r="AG11" s="10">
        <v>29.156560000000002</v>
      </c>
      <c r="AH11" s="10">
        <v>31.536360000000002</v>
      </c>
      <c r="AI11" s="9">
        <v>26.379669999999997</v>
      </c>
      <c r="AJ11" s="9">
        <v>61.685449999999996</v>
      </c>
      <c r="AK11" s="9">
        <v>29.156569999999999</v>
      </c>
      <c r="AL11" s="9">
        <v>33.520060000000001</v>
      </c>
      <c r="AM11" s="9">
        <v>-4.7430320000000004</v>
      </c>
      <c r="AN11" s="4"/>
      <c r="AO11" s="4"/>
      <c r="AP11" s="4"/>
      <c r="AQ11" s="4"/>
      <c r="AR11" s="4"/>
      <c r="AS11" s="4"/>
      <c r="AT11" s="4"/>
      <c r="AU11" s="4"/>
      <c r="AV11" s="4"/>
      <c r="AW11" s="4"/>
      <c r="AX11" s="4"/>
      <c r="AY11" s="4"/>
    </row>
    <row r="12" spans="1:54" ht="15" x14ac:dyDescent="0.25">
      <c r="A12" s="96">
        <f>YampaRiverInflow.TotalOutflow!A12</f>
        <v>44409</v>
      </c>
      <c r="B12" s="97"/>
      <c r="C12" s="97"/>
      <c r="D12" s="97">
        <v>36.578000000000003</v>
      </c>
      <c r="E12" s="10">
        <v>24.441903999999994</v>
      </c>
      <c r="F12" s="10">
        <v>-38.819428000000002</v>
      </c>
      <c r="G12" s="10">
        <v>4.0788000000000029</v>
      </c>
      <c r="H12" s="10">
        <v>-24.940789999999996</v>
      </c>
      <c r="I12" s="10">
        <v>11.508968000000001</v>
      </c>
      <c r="J12" s="10">
        <v>34.079854000000005</v>
      </c>
      <c r="K12" s="10">
        <v>13.724534</v>
      </c>
      <c r="L12" s="10">
        <v>22.184847999999999</v>
      </c>
      <c r="M12" s="10">
        <v>11.868864000000002</v>
      </c>
      <c r="N12" s="10">
        <v>15.498979999999996</v>
      </c>
      <c r="O12" s="10">
        <v>39.663323999999996</v>
      </c>
      <c r="P12" s="10">
        <v>-27.475497999999998</v>
      </c>
      <c r="Q12" s="10">
        <v>-21.766008000000003</v>
      </c>
      <c r="R12" s="10">
        <v>29.917686</v>
      </c>
      <c r="S12" s="10">
        <v>25.019824</v>
      </c>
      <c r="T12" s="10">
        <v>50.280989999999996</v>
      </c>
      <c r="U12" s="10">
        <v>20.826450000000001</v>
      </c>
      <c r="V12" s="10">
        <v>44.033059999999999</v>
      </c>
      <c r="W12" s="10">
        <v>23.404959999999999</v>
      </c>
      <c r="X12" s="10">
        <v>52.066120000000005</v>
      </c>
      <c r="Y12" s="10">
        <v>17.851240000000001</v>
      </c>
      <c r="Z12" s="10">
        <v>42.049589999999995</v>
      </c>
      <c r="AA12" s="10">
        <v>50.578510000000001</v>
      </c>
      <c r="AB12" s="10">
        <v>28.36364</v>
      </c>
      <c r="AC12" s="10">
        <v>66.446280000000002</v>
      </c>
      <c r="AD12" s="10">
        <v>91.636359999999996</v>
      </c>
      <c r="AE12" s="10">
        <v>39.272730000000003</v>
      </c>
      <c r="AF12" s="10">
        <v>23.60284</v>
      </c>
      <c r="AG12" s="10">
        <v>91.04083</v>
      </c>
      <c r="AH12" s="10">
        <v>36.693379999999998</v>
      </c>
      <c r="AI12" s="9">
        <v>68.607789999999994</v>
      </c>
      <c r="AJ12" s="9">
        <v>66.842500000000001</v>
      </c>
      <c r="AK12" s="9">
        <v>41.057389999999998</v>
      </c>
      <c r="AL12" s="9">
        <v>44.429290000000002</v>
      </c>
      <c r="AM12" s="9">
        <v>-20.440944000000002</v>
      </c>
      <c r="AN12" s="4"/>
      <c r="AO12" s="4"/>
      <c r="AP12" s="4"/>
      <c r="AQ12" s="4"/>
      <c r="AR12" s="4"/>
      <c r="AS12" s="4"/>
      <c r="AT12" s="4"/>
      <c r="AU12" s="4"/>
      <c r="AV12" s="4"/>
      <c r="AW12" s="4"/>
      <c r="AX12" s="4"/>
      <c r="AY12" s="4"/>
    </row>
    <row r="13" spans="1:54" ht="15" x14ac:dyDescent="0.25">
      <c r="A13" s="96">
        <f>YampaRiverInflow.TotalOutflow!A13</f>
        <v>44440</v>
      </c>
      <c r="B13" s="97"/>
      <c r="C13" s="97"/>
      <c r="D13" s="97">
        <v>34.392000000000003</v>
      </c>
      <c r="E13" s="10">
        <v>29.533373999999995</v>
      </c>
      <c r="F13" s="10">
        <v>-21.287192000000001</v>
      </c>
      <c r="G13" s="10">
        <v>32.618159999999996</v>
      </c>
      <c r="H13" s="10">
        <v>1.7953199999999998</v>
      </c>
      <c r="I13" s="10">
        <v>31.247597999999996</v>
      </c>
      <c r="J13" s="10">
        <v>10.680847999999996</v>
      </c>
      <c r="K13" s="10">
        <v>16.744351999999999</v>
      </c>
      <c r="L13" s="10">
        <v>7.7189679999999967</v>
      </c>
      <c r="M13" s="10">
        <v>23.211606</v>
      </c>
      <c r="N13" s="10">
        <v>19.180725999999996</v>
      </c>
      <c r="O13" s="10">
        <v>38.334448000000002</v>
      </c>
      <c r="P13" s="10">
        <v>-11.254766</v>
      </c>
      <c r="Q13" s="10">
        <v>-1.109622000000003</v>
      </c>
      <c r="R13" s="10">
        <v>14.515779999999999</v>
      </c>
      <c r="S13" s="10">
        <v>21.008659999999999</v>
      </c>
      <c r="T13" s="10">
        <v>59.246279999999999</v>
      </c>
      <c r="U13" s="10">
        <v>36.099170000000001</v>
      </c>
      <c r="V13" s="10">
        <v>49.190080000000002</v>
      </c>
      <c r="W13" s="10">
        <v>39.133879999999998</v>
      </c>
      <c r="X13" s="10">
        <v>48.456199999999995</v>
      </c>
      <c r="Y13" s="10">
        <v>103.95372</v>
      </c>
      <c r="Z13" s="10">
        <v>34.373550000000002</v>
      </c>
      <c r="AA13" s="10">
        <v>57.381819999999998</v>
      </c>
      <c r="AB13" s="10">
        <v>38.360330000000005</v>
      </c>
      <c r="AC13" s="10">
        <v>50.87603</v>
      </c>
      <c r="AD13" s="10">
        <v>33.83802</v>
      </c>
      <c r="AE13" s="10">
        <v>38.677690000000005</v>
      </c>
      <c r="AF13" s="10">
        <v>28.363289999999999</v>
      </c>
      <c r="AG13" s="10">
        <v>44.250949999999996</v>
      </c>
      <c r="AH13" s="10">
        <v>41.255660000000006</v>
      </c>
      <c r="AI13" s="9">
        <v>47.999720000000003</v>
      </c>
      <c r="AJ13" s="9">
        <v>78.703759999999988</v>
      </c>
      <c r="AK13" s="9">
        <v>38.875680000000003</v>
      </c>
      <c r="AL13" s="9">
        <v>32.726860000000002</v>
      </c>
      <c r="AM13" s="9">
        <v>-9.8468000000002581E-2</v>
      </c>
      <c r="AN13" s="4"/>
      <c r="AO13" s="4"/>
      <c r="AP13" s="4"/>
      <c r="AQ13" s="4"/>
      <c r="AR13" s="4"/>
      <c r="AS13" s="4"/>
      <c r="AT13" s="4"/>
      <c r="AU13" s="4"/>
      <c r="AV13" s="4"/>
      <c r="AW13" s="4"/>
      <c r="AX13" s="4"/>
      <c r="AY13" s="4"/>
    </row>
    <row r="14" spans="1:54" ht="15" x14ac:dyDescent="0.25">
      <c r="A14" s="96">
        <f>YampaRiverInflow.TotalOutflow!A14</f>
        <v>44470</v>
      </c>
      <c r="B14" s="97"/>
      <c r="C14" s="97"/>
      <c r="D14" s="97">
        <v>39.886000000000003</v>
      </c>
      <c r="E14" s="10">
        <v>-41.121540000000003</v>
      </c>
      <c r="F14" s="10">
        <v>14.638803999999997</v>
      </c>
      <c r="G14" s="10">
        <v>21.466443999999996</v>
      </c>
      <c r="H14" s="10">
        <v>16.894756000000001</v>
      </c>
      <c r="I14" s="10">
        <v>-7.0494780000000024</v>
      </c>
      <c r="J14" s="10">
        <v>28.589822000000002</v>
      </c>
      <c r="K14" s="10">
        <v>8.7653100000000013</v>
      </c>
      <c r="L14" s="10">
        <v>19.033143999999997</v>
      </c>
      <c r="M14" s="10">
        <v>24.070353999999998</v>
      </c>
      <c r="N14" s="10">
        <v>26.040343999999997</v>
      </c>
      <c r="O14" s="10">
        <v>13.166246000000003</v>
      </c>
      <c r="P14" s="10">
        <v>20.811032000000001</v>
      </c>
      <c r="Q14" s="10">
        <v>15.392737999999998</v>
      </c>
      <c r="R14" s="10">
        <v>31.104225999999993</v>
      </c>
      <c r="S14" s="10">
        <v>32.409004000000003</v>
      </c>
      <c r="T14" s="10">
        <v>36.495870000000004</v>
      </c>
      <c r="U14" s="10">
        <v>22.413220000000003</v>
      </c>
      <c r="V14" s="10">
        <v>37.884300000000003</v>
      </c>
      <c r="W14" s="10">
        <v>47.385120000000001</v>
      </c>
      <c r="X14" s="10">
        <v>23.34545</v>
      </c>
      <c r="Y14" s="10">
        <v>20.647929999999999</v>
      </c>
      <c r="Z14" s="10">
        <v>30.664459999999998</v>
      </c>
      <c r="AA14" s="10">
        <v>41.077690000000004</v>
      </c>
      <c r="AB14" s="10">
        <v>31.060849999999999</v>
      </c>
      <c r="AC14" s="10">
        <v>69.758679999999998</v>
      </c>
      <c r="AD14" s="10">
        <v>20.94511</v>
      </c>
      <c r="AE14" s="10">
        <v>34.908660000000005</v>
      </c>
      <c r="AF14" s="10">
        <v>24.793029999999998</v>
      </c>
      <c r="AG14" s="10">
        <v>40.680699999999995</v>
      </c>
      <c r="AH14" s="10">
        <v>34.511849999999995</v>
      </c>
      <c r="AI14" s="9">
        <v>29.513770000000001</v>
      </c>
      <c r="AJ14" s="9">
        <v>19.080719999999999</v>
      </c>
      <c r="AK14" s="9">
        <v>42.445929999999997</v>
      </c>
      <c r="AL14" s="9">
        <v>56.012860000000003</v>
      </c>
      <c r="AM14" s="9">
        <v>42.068716000000002</v>
      </c>
      <c r="AN14" s="4"/>
      <c r="AO14" s="4"/>
      <c r="AP14" s="4"/>
      <c r="AQ14" s="4"/>
      <c r="AR14" s="4"/>
      <c r="AS14" s="4"/>
      <c r="AT14" s="4"/>
      <c r="AU14" s="4"/>
      <c r="AV14" s="4"/>
      <c r="AW14" s="4"/>
      <c r="AX14" s="4"/>
      <c r="AY14" s="4"/>
    </row>
    <row r="15" spans="1:54" ht="15" x14ac:dyDescent="0.25">
      <c r="A15" s="96">
        <f>YampaRiverInflow.TotalOutflow!A15</f>
        <v>44501</v>
      </c>
      <c r="B15" s="97"/>
      <c r="C15" s="97"/>
      <c r="D15" s="97">
        <v>25.577000000000002</v>
      </c>
      <c r="E15" s="10">
        <v>-45.966837999999996</v>
      </c>
      <c r="F15" s="10">
        <v>6.753783999999996</v>
      </c>
      <c r="G15" s="10">
        <v>-7.6327240000000023</v>
      </c>
      <c r="H15" s="10">
        <v>19.806198000000002</v>
      </c>
      <c r="I15" s="10">
        <v>-15.417266000000001</v>
      </c>
      <c r="J15" s="10">
        <v>42.873334</v>
      </c>
      <c r="K15" s="10">
        <v>18.651169999999997</v>
      </c>
      <c r="L15" s="10">
        <v>25.675046000000002</v>
      </c>
      <c r="M15" s="10">
        <v>19.488983999999995</v>
      </c>
      <c r="N15" s="10">
        <v>17.507805999999995</v>
      </c>
      <c r="O15" s="10">
        <v>8.8944699999999983</v>
      </c>
      <c r="P15" s="10">
        <v>1.1222839999999996</v>
      </c>
      <c r="Q15" s="10">
        <v>9.8448719999999987</v>
      </c>
      <c r="R15" s="10">
        <v>28.013811999999998</v>
      </c>
      <c r="S15" s="10">
        <v>15.793877999999999</v>
      </c>
      <c r="T15" s="10">
        <v>24.595040000000001</v>
      </c>
      <c r="U15" s="10">
        <v>18.446279999999998</v>
      </c>
      <c r="V15" s="10">
        <v>36.495870000000004</v>
      </c>
      <c r="W15" s="10">
        <v>27.966939999999997</v>
      </c>
      <c r="X15" s="10">
        <v>25.487599999999997</v>
      </c>
      <c r="Y15" s="10">
        <v>23.10744</v>
      </c>
      <c r="Z15" s="10">
        <v>22.472729999999999</v>
      </c>
      <c r="AA15" s="10">
        <v>35.166530000000002</v>
      </c>
      <c r="AB15" s="10">
        <v>20.925319999999999</v>
      </c>
      <c r="AC15" s="10">
        <v>16.066120000000002</v>
      </c>
      <c r="AD15" s="10">
        <v>25.54711</v>
      </c>
      <c r="AE15" s="10">
        <v>41.950060000000001</v>
      </c>
      <c r="AF15" s="10">
        <v>23.00787</v>
      </c>
      <c r="AG15" s="10">
        <v>14.39954</v>
      </c>
      <c r="AH15" s="10">
        <v>23.602700000000002</v>
      </c>
      <c r="AI15" s="9">
        <v>28.581400000000002</v>
      </c>
      <c r="AJ15" s="9">
        <v>27.807869999999998</v>
      </c>
      <c r="AK15" s="9">
        <v>24.69378</v>
      </c>
      <c r="AL15" s="9">
        <v>22.293890000000001</v>
      </c>
      <c r="AM15" s="9">
        <v>-3.1421840000000012</v>
      </c>
      <c r="AN15" s="4"/>
      <c r="AO15" s="4"/>
      <c r="AP15" s="4"/>
      <c r="AQ15" s="4"/>
      <c r="AR15" s="4"/>
      <c r="AS15" s="4"/>
      <c r="AT15" s="4"/>
      <c r="AU15" s="4"/>
      <c r="AV15" s="4"/>
      <c r="AW15" s="4"/>
      <c r="AX15" s="4"/>
      <c r="AY15" s="4"/>
    </row>
    <row r="16" spans="1:54" ht="15" x14ac:dyDescent="0.25">
      <c r="A16" s="96">
        <f>YampaRiverInflow.TotalOutflow!A16</f>
        <v>44531</v>
      </c>
      <c r="B16" s="97"/>
      <c r="C16" s="97"/>
      <c r="D16" s="97">
        <v>27.497</v>
      </c>
      <c r="E16" s="10">
        <v>-14.223750000000003</v>
      </c>
      <c r="F16" s="10">
        <v>16.268739999999998</v>
      </c>
      <c r="G16" s="10">
        <v>6.4705519999999996</v>
      </c>
      <c r="H16" s="10">
        <v>17.637533999999999</v>
      </c>
      <c r="I16" s="10">
        <v>-3.9600340000000016</v>
      </c>
      <c r="J16" s="10">
        <v>24.396989999999999</v>
      </c>
      <c r="K16" s="10">
        <v>10.800360000000001</v>
      </c>
      <c r="L16" s="10">
        <v>21.260485999999997</v>
      </c>
      <c r="M16" s="10">
        <v>13.424811999999998</v>
      </c>
      <c r="N16" s="10">
        <v>8.4644880000000011</v>
      </c>
      <c r="O16" s="10">
        <v>2.3967059999999982</v>
      </c>
      <c r="P16" s="10">
        <v>-6.7709719999999995</v>
      </c>
      <c r="Q16" s="10">
        <v>0.60159199999999691</v>
      </c>
      <c r="R16" s="10">
        <v>44.223798000000002</v>
      </c>
      <c r="S16" s="10">
        <v>1.110544</v>
      </c>
      <c r="T16" s="10">
        <v>15.07438</v>
      </c>
      <c r="U16" s="10">
        <v>12.69421</v>
      </c>
      <c r="V16" s="10">
        <v>35.305790000000002</v>
      </c>
      <c r="W16" s="10">
        <v>29.355370000000001</v>
      </c>
      <c r="X16" s="10">
        <v>13.4876</v>
      </c>
      <c r="Y16" s="10">
        <v>18.723970000000001</v>
      </c>
      <c r="Z16" s="10">
        <v>15.471069999999999</v>
      </c>
      <c r="AA16" s="10">
        <v>19.100490000000001</v>
      </c>
      <c r="AB16" s="10">
        <v>3.9664899999999998</v>
      </c>
      <c r="AC16" s="10">
        <v>23.801650000000002</v>
      </c>
      <c r="AD16" s="10">
        <v>57.520660000000007</v>
      </c>
      <c r="AE16" s="10">
        <v>23.99954</v>
      </c>
      <c r="AF16" s="10">
        <v>19.4375</v>
      </c>
      <c r="AG16" s="10">
        <v>33.916870000000003</v>
      </c>
      <c r="AH16" s="10">
        <v>31.734860000000001</v>
      </c>
      <c r="AI16" s="9">
        <v>22.7103</v>
      </c>
      <c r="AJ16" s="9">
        <v>25.368259999999999</v>
      </c>
      <c r="AK16" s="9">
        <v>31.6557</v>
      </c>
      <c r="AL16" s="9">
        <v>22.412740000000003</v>
      </c>
      <c r="AM16" s="9">
        <v>28.144819999999999</v>
      </c>
      <c r="AN16" s="4"/>
      <c r="AO16" s="4"/>
      <c r="AP16" s="4"/>
      <c r="AQ16" s="4"/>
      <c r="AR16" s="4"/>
      <c r="AS16" s="4"/>
      <c r="AT16" s="4"/>
      <c r="AU16" s="4"/>
      <c r="AV16" s="4"/>
      <c r="AW16" s="4"/>
      <c r="AX16" s="4"/>
      <c r="AY16" s="4"/>
    </row>
    <row r="17" spans="1:51" ht="15" x14ac:dyDescent="0.25">
      <c r="A17" s="96">
        <f>YampaRiverInflow.TotalOutflow!A17</f>
        <v>44562</v>
      </c>
      <c r="B17" s="97"/>
      <c r="C17" s="97"/>
      <c r="D17" s="97">
        <v>35.625999999999998</v>
      </c>
      <c r="E17" s="10">
        <v>-20.071922000000001</v>
      </c>
      <c r="F17" s="10">
        <v>13.077360000000001</v>
      </c>
      <c r="G17" s="10">
        <v>19.310572000000001</v>
      </c>
      <c r="H17" s="10">
        <v>30.633921999999998</v>
      </c>
      <c r="I17" s="10">
        <v>-8.3519860000000001</v>
      </c>
      <c r="J17" s="10">
        <v>20.166415999999998</v>
      </c>
      <c r="K17" s="10">
        <v>-5.3256900000000025</v>
      </c>
      <c r="L17" s="10">
        <v>2.6823760000000001</v>
      </c>
      <c r="M17" s="10">
        <v>29.809785999999992</v>
      </c>
      <c r="N17" s="10">
        <v>0.14888199999999779</v>
      </c>
      <c r="O17" s="10">
        <v>188.36769600000002</v>
      </c>
      <c r="P17" s="10">
        <v>-19.261465999999999</v>
      </c>
      <c r="Q17" s="10">
        <v>-11.55139</v>
      </c>
      <c r="R17" s="10">
        <v>25.526097999999998</v>
      </c>
      <c r="S17" s="10">
        <v>1.3745679999999993</v>
      </c>
      <c r="T17" s="10">
        <v>21.421490000000002</v>
      </c>
      <c r="U17" s="10">
        <v>24.198349999999998</v>
      </c>
      <c r="V17" s="10">
        <v>42.049589999999995</v>
      </c>
      <c r="W17" s="10">
        <v>21.61983</v>
      </c>
      <c r="X17" s="10">
        <v>18.446279999999998</v>
      </c>
      <c r="Y17" s="10">
        <v>23.206610000000001</v>
      </c>
      <c r="Z17" s="10">
        <v>20.033060000000003</v>
      </c>
      <c r="AA17" s="10">
        <v>101.09752</v>
      </c>
      <c r="AB17" s="10">
        <v>22.61157</v>
      </c>
      <c r="AC17" s="10">
        <v>23.206610000000001</v>
      </c>
      <c r="AD17" s="10">
        <v>42.247930000000004</v>
      </c>
      <c r="AE17" s="10">
        <v>34.11524</v>
      </c>
      <c r="AF17" s="10">
        <v>41.255679999999998</v>
      </c>
      <c r="AG17" s="10">
        <v>24.792830000000002</v>
      </c>
      <c r="AH17" s="10">
        <v>40.065640000000002</v>
      </c>
      <c r="AI17" s="9">
        <v>37.883839999999999</v>
      </c>
      <c r="AJ17" s="9">
        <v>23.007810000000003</v>
      </c>
      <c r="AK17" s="9">
        <v>30.743310000000001</v>
      </c>
      <c r="AL17" s="9">
        <v>-35.333798000000002</v>
      </c>
      <c r="AM17" s="9">
        <v>15.72175</v>
      </c>
      <c r="AN17" s="4"/>
      <c r="AO17" s="4"/>
      <c r="AP17" s="4"/>
      <c r="AQ17" s="4"/>
      <c r="AR17" s="4"/>
      <c r="AS17" s="4"/>
      <c r="AT17" s="4"/>
      <c r="AU17" s="4"/>
      <c r="AV17" s="4"/>
      <c r="AW17" s="4"/>
      <c r="AX17" s="4"/>
      <c r="AY17" s="4"/>
    </row>
    <row r="18" spans="1:51" ht="15" x14ac:dyDescent="0.25">
      <c r="A18" s="96">
        <f>YampaRiverInflow.TotalOutflow!A18</f>
        <v>44593</v>
      </c>
      <c r="B18" s="97"/>
      <c r="C18" s="97"/>
      <c r="D18" s="97">
        <v>47.545999999999999</v>
      </c>
      <c r="E18" s="10">
        <v>8.9494680000000013</v>
      </c>
      <c r="F18" s="10">
        <v>9.201842000000001</v>
      </c>
      <c r="G18" s="10">
        <v>5.149061999999998</v>
      </c>
      <c r="H18" s="10">
        <v>31.733646</v>
      </c>
      <c r="I18" s="10">
        <v>-5.7021720000000027</v>
      </c>
      <c r="J18" s="10">
        <v>24.577362000000001</v>
      </c>
      <c r="K18" s="10">
        <v>5.5440619999999985</v>
      </c>
      <c r="L18" s="10">
        <v>2.5809760000000006</v>
      </c>
      <c r="M18" s="10">
        <v>19.033522000000001</v>
      </c>
      <c r="N18" s="10">
        <v>7.0302340000000001</v>
      </c>
      <c r="O18" s="10">
        <v>85.799055999999993</v>
      </c>
      <c r="P18" s="10">
        <v>-9.7793939999999999</v>
      </c>
      <c r="Q18" s="10">
        <v>38.657699999999991</v>
      </c>
      <c r="R18" s="10">
        <v>12.339405999999999</v>
      </c>
      <c r="S18" s="10">
        <v>23.60331</v>
      </c>
      <c r="T18" s="10">
        <v>17.2562</v>
      </c>
      <c r="U18" s="10">
        <v>16.066120000000002</v>
      </c>
      <c r="V18" s="10">
        <v>48.99174</v>
      </c>
      <c r="W18" s="10">
        <v>36.297519999999999</v>
      </c>
      <c r="X18" s="10">
        <v>25.745450000000002</v>
      </c>
      <c r="Y18" s="10">
        <v>24.39669</v>
      </c>
      <c r="Z18" s="10">
        <v>35.66281</v>
      </c>
      <c r="AA18" s="10">
        <v>125.57355</v>
      </c>
      <c r="AB18" s="10">
        <v>20.429749999999999</v>
      </c>
      <c r="AC18" s="10">
        <v>29.355370000000001</v>
      </c>
      <c r="AD18" s="10">
        <v>90.644630000000006</v>
      </c>
      <c r="AE18" s="10">
        <v>38.478989999999996</v>
      </c>
      <c r="AF18" s="10">
        <v>35.16657</v>
      </c>
      <c r="AG18" s="10">
        <v>33.321769999999994</v>
      </c>
      <c r="AH18" s="10">
        <v>18.842610000000001</v>
      </c>
      <c r="AI18" s="9">
        <v>38.875690000000006</v>
      </c>
      <c r="AJ18" s="9">
        <v>32.449240000000003</v>
      </c>
      <c r="AK18" s="9">
        <v>39.450900000000004</v>
      </c>
      <c r="AL18" s="9">
        <v>-35.678773999999997</v>
      </c>
      <c r="AM18" s="9">
        <v>36.358820000000009</v>
      </c>
      <c r="AN18" s="4"/>
      <c r="AO18" s="4"/>
      <c r="AP18" s="4"/>
      <c r="AQ18" s="4"/>
      <c r="AR18" s="4"/>
      <c r="AS18" s="4"/>
      <c r="AT18" s="4"/>
      <c r="AU18" s="4"/>
      <c r="AV18" s="4"/>
      <c r="AW18" s="4"/>
      <c r="AX18" s="4"/>
      <c r="AY18" s="4"/>
    </row>
    <row r="19" spans="1:51" ht="15" x14ac:dyDescent="0.25">
      <c r="A19" s="96">
        <f>YampaRiverInflow.TotalOutflow!A19</f>
        <v>44621</v>
      </c>
      <c r="B19" s="97"/>
      <c r="C19" s="97"/>
      <c r="D19" s="97">
        <v>58.646000000000001</v>
      </c>
      <c r="E19" s="10">
        <v>47.387336000000005</v>
      </c>
      <c r="F19" s="10">
        <v>11.779536</v>
      </c>
      <c r="G19" s="10">
        <v>64.980252000000007</v>
      </c>
      <c r="H19" s="10">
        <v>40.112389999999998</v>
      </c>
      <c r="I19" s="10">
        <v>-5.6985580000000011</v>
      </c>
      <c r="J19" s="10">
        <v>30.219604</v>
      </c>
      <c r="K19" s="10">
        <v>24.668741999999998</v>
      </c>
      <c r="L19" s="10">
        <v>25.485123999999995</v>
      </c>
      <c r="M19" s="10">
        <v>37.985829999999993</v>
      </c>
      <c r="N19" s="10">
        <v>23.852601999999997</v>
      </c>
      <c r="O19" s="10">
        <v>33.571293999999995</v>
      </c>
      <c r="P19" s="10">
        <v>18.785719999999998</v>
      </c>
      <c r="Q19" s="10">
        <v>66.418819999999997</v>
      </c>
      <c r="R19" s="10">
        <v>7.6782579999999996</v>
      </c>
      <c r="S19" s="10">
        <v>63.272730000000003</v>
      </c>
      <c r="T19" s="10">
        <v>48.99174</v>
      </c>
      <c r="U19" s="10">
        <v>19.834709999999998</v>
      </c>
      <c r="V19" s="10">
        <v>54.009920000000001</v>
      </c>
      <c r="W19" s="10">
        <v>55.160330000000002</v>
      </c>
      <c r="X19" s="10">
        <v>23.22645</v>
      </c>
      <c r="Y19" s="10">
        <v>42.842980000000004</v>
      </c>
      <c r="Z19" s="10">
        <v>27.59008</v>
      </c>
      <c r="AA19" s="10">
        <v>69.104129999999998</v>
      </c>
      <c r="AB19" s="10">
        <v>49.190080000000002</v>
      </c>
      <c r="AC19" s="10">
        <v>44.628099999999996</v>
      </c>
      <c r="AD19" s="10">
        <v>82.373550000000009</v>
      </c>
      <c r="AE19" s="10">
        <v>74.04258999999999</v>
      </c>
      <c r="AF19" s="10">
        <v>59.404600000000002</v>
      </c>
      <c r="AG19" s="10">
        <v>42.445689999999999</v>
      </c>
      <c r="AH19" s="10">
        <v>22.21454</v>
      </c>
      <c r="AI19" s="9">
        <v>58.769889999999997</v>
      </c>
      <c r="AJ19" s="9">
        <v>31.517060000000001</v>
      </c>
      <c r="AK19" s="9">
        <v>41.176480000000005</v>
      </c>
      <c r="AL19" s="9">
        <v>1.4208999999999996</v>
      </c>
      <c r="AM19" s="9">
        <v>53.899988000000008</v>
      </c>
      <c r="AN19" s="4"/>
      <c r="AO19" s="4"/>
      <c r="AP19" s="4"/>
      <c r="AQ19" s="4"/>
      <c r="AR19" s="4"/>
      <c r="AS19" s="4"/>
      <c r="AT19" s="4"/>
      <c r="AU19" s="4"/>
      <c r="AV19" s="4"/>
      <c r="AW19" s="4"/>
      <c r="AX19" s="4"/>
      <c r="AY19" s="4"/>
    </row>
    <row r="20" spans="1:51" ht="15" x14ac:dyDescent="0.25">
      <c r="A20" s="96">
        <f>YampaRiverInflow.TotalOutflow!A20</f>
        <v>44652</v>
      </c>
      <c r="B20" s="97"/>
      <c r="C20" s="97"/>
      <c r="D20" s="97">
        <v>32.994999999999997</v>
      </c>
      <c r="E20" s="10">
        <v>6.8782900000000007</v>
      </c>
      <c r="F20" s="10">
        <v>6.4497519999999966</v>
      </c>
      <c r="G20" s="10">
        <v>-1.6270880000000034</v>
      </c>
      <c r="H20" s="10">
        <v>27.136765999999998</v>
      </c>
      <c r="I20" s="10">
        <v>10.345166000000001</v>
      </c>
      <c r="J20" s="10">
        <v>35.310705999999996</v>
      </c>
      <c r="K20" s="10">
        <v>19.30078</v>
      </c>
      <c r="L20" s="10">
        <v>3.5616000000000003</v>
      </c>
      <c r="M20" s="10">
        <v>41.938178000000001</v>
      </c>
      <c r="N20" s="10">
        <v>40.074694000000001</v>
      </c>
      <c r="O20" s="10">
        <v>1.3631199999999954</v>
      </c>
      <c r="P20" s="10">
        <v>-2.5694920000000012</v>
      </c>
      <c r="Q20" s="10">
        <v>-26.212883999999999</v>
      </c>
      <c r="R20" s="10">
        <v>3.6764540000000014</v>
      </c>
      <c r="S20" s="10">
        <v>29.157019999999999</v>
      </c>
      <c r="T20" s="10">
        <v>70.294210000000007</v>
      </c>
      <c r="U20" s="10">
        <v>23.60331</v>
      </c>
      <c r="V20" s="10">
        <v>16.8</v>
      </c>
      <c r="W20" s="10">
        <v>35.028100000000002</v>
      </c>
      <c r="X20" s="10">
        <v>13.62645</v>
      </c>
      <c r="Y20" s="10">
        <v>32.747109999999999</v>
      </c>
      <c r="Z20" s="10">
        <v>39.133879999999998</v>
      </c>
      <c r="AA20" s="10">
        <v>90.902479999999997</v>
      </c>
      <c r="AB20" s="10">
        <v>33.758679999999998</v>
      </c>
      <c r="AC20" s="10">
        <v>33.699169999999995</v>
      </c>
      <c r="AD20" s="10">
        <v>29.79214</v>
      </c>
      <c r="AE20" s="10">
        <v>43.080640000000002</v>
      </c>
      <c r="AF20" s="10">
        <v>88.700450000000004</v>
      </c>
      <c r="AG20" s="10">
        <v>43.635820000000002</v>
      </c>
      <c r="AH20" s="10">
        <v>17.01784</v>
      </c>
      <c r="AI20" s="9">
        <v>26.498860000000001</v>
      </c>
      <c r="AJ20" s="9">
        <v>22.988139999999998</v>
      </c>
      <c r="AK20" s="9">
        <v>25.348419999999997</v>
      </c>
      <c r="AL20" s="9">
        <v>1.8474620000000004</v>
      </c>
      <c r="AM20" s="9">
        <v>30.190056000000002</v>
      </c>
      <c r="AN20" s="4"/>
      <c r="AO20" s="4"/>
      <c r="AP20" s="4"/>
      <c r="AQ20" s="4"/>
      <c r="AR20" s="4"/>
      <c r="AS20" s="4"/>
      <c r="AT20" s="4"/>
      <c r="AU20" s="4"/>
      <c r="AV20" s="4"/>
      <c r="AW20" s="4"/>
      <c r="AX20" s="4"/>
      <c r="AY20" s="4"/>
    </row>
    <row r="21" spans="1:51" ht="15" x14ac:dyDescent="0.25">
      <c r="A21" s="96">
        <f>YampaRiverInflow.TotalOutflow!A21</f>
        <v>44682</v>
      </c>
      <c r="B21" s="97"/>
      <c r="C21" s="97"/>
      <c r="D21" s="97">
        <v>28.905000000000001</v>
      </c>
      <c r="E21" s="10">
        <v>10.639998</v>
      </c>
      <c r="F21" s="10">
        <v>-44.029232</v>
      </c>
      <c r="G21" s="10">
        <v>-35.628662000000006</v>
      </c>
      <c r="H21" s="10">
        <v>13.395087999999999</v>
      </c>
      <c r="I21" s="10">
        <v>14.373129999999998</v>
      </c>
      <c r="J21" s="10">
        <v>12.015425999999998</v>
      </c>
      <c r="K21" s="10">
        <v>20.550333999999999</v>
      </c>
      <c r="L21" s="10">
        <v>18.579722</v>
      </c>
      <c r="M21" s="10">
        <v>24.659790000000001</v>
      </c>
      <c r="N21" s="10">
        <v>21.803582000000002</v>
      </c>
      <c r="O21" s="10">
        <v>0.19014400000000023</v>
      </c>
      <c r="P21" s="10">
        <v>-5.5054859999999994</v>
      </c>
      <c r="Q21" s="10">
        <v>-26.211384000000006</v>
      </c>
      <c r="R21" s="10">
        <v>7.738929999999999</v>
      </c>
      <c r="S21" s="10">
        <v>15.471069999999999</v>
      </c>
      <c r="T21" s="10">
        <v>41.137190000000004</v>
      </c>
      <c r="U21" s="10">
        <v>13.289260000000001</v>
      </c>
      <c r="V21" s="10">
        <v>27.570250000000001</v>
      </c>
      <c r="W21" s="10">
        <v>34.690910000000002</v>
      </c>
      <c r="X21" s="10">
        <v>21.163640000000001</v>
      </c>
      <c r="Y21" s="10">
        <v>23.543800000000001</v>
      </c>
      <c r="Z21" s="10">
        <v>34.333880000000001</v>
      </c>
      <c r="AA21" s="10">
        <v>67.140500000000003</v>
      </c>
      <c r="AB21" s="10">
        <v>34.274380000000001</v>
      </c>
      <c r="AC21" s="10">
        <v>36.813220000000001</v>
      </c>
      <c r="AD21" s="10">
        <v>20.429749999999999</v>
      </c>
      <c r="AE21" s="10">
        <v>51.173209999999997</v>
      </c>
      <c r="AF21" s="10">
        <v>36.138489999999997</v>
      </c>
      <c r="AG21" s="10">
        <v>21.024139999999999</v>
      </c>
      <c r="AH21" s="10">
        <v>18.545120000000001</v>
      </c>
      <c r="AI21" s="9">
        <v>27.252549999999999</v>
      </c>
      <c r="AJ21" s="9">
        <v>27.252610000000001</v>
      </c>
      <c r="AK21" s="9">
        <v>28.958279999999998</v>
      </c>
      <c r="AL21" s="9">
        <v>-17.974883999999999</v>
      </c>
      <c r="AM21" s="9">
        <v>8.2502020000000016</v>
      </c>
      <c r="AN21" s="4"/>
      <c r="AO21" s="4"/>
      <c r="AP21" s="4"/>
      <c r="AQ21" s="4"/>
      <c r="AR21" s="4"/>
      <c r="AS21" s="4"/>
      <c r="AT21" s="4"/>
      <c r="AU21" s="4"/>
      <c r="AV21" s="4"/>
      <c r="AW21" s="4"/>
      <c r="AX21" s="4"/>
      <c r="AY21" s="4"/>
    </row>
    <row r="22" spans="1:51" ht="15" x14ac:dyDescent="0.25">
      <c r="A22" s="96">
        <f>YampaRiverInflow.TotalOutflow!A22</f>
        <v>44713</v>
      </c>
      <c r="B22" s="97"/>
      <c r="C22" s="97"/>
      <c r="D22" s="97">
        <v>25.827000000000002</v>
      </c>
      <c r="E22" s="10">
        <v>14.244779999999999</v>
      </c>
      <c r="F22" s="10">
        <v>-27.190472000000003</v>
      </c>
      <c r="G22" s="10">
        <v>-26.814078000000002</v>
      </c>
      <c r="H22" s="10">
        <v>4.3700580000000011</v>
      </c>
      <c r="I22" s="10">
        <v>17.001467999999996</v>
      </c>
      <c r="J22" s="10">
        <v>15.287422000000003</v>
      </c>
      <c r="K22" s="10">
        <v>10.805857999999999</v>
      </c>
      <c r="L22" s="10">
        <v>17.742493999999997</v>
      </c>
      <c r="M22" s="10">
        <v>3.4259199999999983</v>
      </c>
      <c r="N22" s="10">
        <v>8.1729199999999995</v>
      </c>
      <c r="O22" s="10">
        <v>12.473674000000001</v>
      </c>
      <c r="P22" s="10">
        <v>1.061094</v>
      </c>
      <c r="Q22" s="10">
        <v>22.368065999999995</v>
      </c>
      <c r="R22" s="10">
        <v>-1.3633040000000001</v>
      </c>
      <c r="S22" s="10">
        <v>31.73554</v>
      </c>
      <c r="T22" s="10">
        <v>15.272729999999999</v>
      </c>
      <c r="U22" s="10">
        <v>13.68595</v>
      </c>
      <c r="V22" s="10">
        <v>32.07273</v>
      </c>
      <c r="W22" s="10">
        <v>48.238019999999999</v>
      </c>
      <c r="X22" s="10">
        <v>6.5057900000000002</v>
      </c>
      <c r="Y22" s="10">
        <v>14.280989999999999</v>
      </c>
      <c r="Z22" s="10">
        <v>20.826450000000001</v>
      </c>
      <c r="AA22" s="10">
        <v>11.9405</v>
      </c>
      <c r="AB22" s="10">
        <v>14.67769</v>
      </c>
      <c r="AC22" s="10">
        <v>31.73554</v>
      </c>
      <c r="AD22" s="10">
        <v>13.4876</v>
      </c>
      <c r="AE22" s="10">
        <v>35.543419999999998</v>
      </c>
      <c r="AF22" s="10">
        <v>23.741799999999998</v>
      </c>
      <c r="AG22" s="10">
        <v>24.39593</v>
      </c>
      <c r="AH22" s="10">
        <v>22.730180000000001</v>
      </c>
      <c r="AI22" s="9">
        <v>25.189630000000001</v>
      </c>
      <c r="AJ22" s="9">
        <v>26.0823</v>
      </c>
      <c r="AK22" s="9">
        <v>25.58633</v>
      </c>
      <c r="AL22" s="9">
        <v>-10.634887999999998</v>
      </c>
      <c r="AM22" s="9">
        <v>9.8336339999999982</v>
      </c>
      <c r="AN22" s="4"/>
      <c r="AO22" s="4"/>
      <c r="AP22" s="4"/>
      <c r="AQ22" s="4"/>
      <c r="AR22" s="4"/>
      <c r="AS22" s="4"/>
      <c r="AT22" s="4"/>
      <c r="AU22" s="4"/>
      <c r="AV22" s="4"/>
      <c r="AW22" s="4"/>
      <c r="AX22" s="4"/>
      <c r="AY22" s="4"/>
    </row>
    <row r="23" spans="1:51" ht="15" x14ac:dyDescent="0.25">
      <c r="A23" s="96">
        <f>YampaRiverInflow.TotalOutflow!A23</f>
        <v>44743</v>
      </c>
      <c r="B23" s="97"/>
      <c r="C23" s="97"/>
      <c r="D23" s="97">
        <v>32.69</v>
      </c>
      <c r="E23" s="10">
        <v>4.3607659999999964</v>
      </c>
      <c r="F23" s="10">
        <v>-76.904696000000001</v>
      </c>
      <c r="G23" s="10">
        <v>-26.037152000000003</v>
      </c>
      <c r="H23" s="10">
        <v>-0.99219199999999907</v>
      </c>
      <c r="I23" s="10">
        <v>23.523871999999997</v>
      </c>
      <c r="J23" s="10">
        <v>10.508421999999999</v>
      </c>
      <c r="K23" s="10">
        <v>0.38218800000000192</v>
      </c>
      <c r="L23" s="10">
        <v>-2.4426239999999999</v>
      </c>
      <c r="M23" s="10">
        <v>-0.52760200000000035</v>
      </c>
      <c r="N23" s="10">
        <v>14.445949999999996</v>
      </c>
      <c r="O23" s="10">
        <v>-5.4029160000000003</v>
      </c>
      <c r="P23" s="10">
        <v>-9.1989860000000014</v>
      </c>
      <c r="Q23" s="10">
        <v>30.872809999999998</v>
      </c>
      <c r="R23" s="10">
        <v>7.8308159999999951</v>
      </c>
      <c r="S23" s="10">
        <v>31.933880000000002</v>
      </c>
      <c r="T23" s="10">
        <v>33.12397</v>
      </c>
      <c r="U23" s="10">
        <v>30.347110000000001</v>
      </c>
      <c r="V23" s="10">
        <v>21.12397</v>
      </c>
      <c r="W23" s="10">
        <v>19.953720000000001</v>
      </c>
      <c r="X23" s="10">
        <v>10.1157</v>
      </c>
      <c r="Y23" s="10">
        <v>17.2562</v>
      </c>
      <c r="Z23" s="10">
        <v>39.272730000000003</v>
      </c>
      <c r="AA23" s="10">
        <v>21.024789999999999</v>
      </c>
      <c r="AB23" s="10">
        <v>21.223140000000001</v>
      </c>
      <c r="AC23" s="10">
        <v>45.421489999999999</v>
      </c>
      <c r="AD23" s="10">
        <v>28.760330000000003</v>
      </c>
      <c r="AE23" s="10">
        <v>28.164830000000002</v>
      </c>
      <c r="AF23" s="10">
        <v>29.156560000000002</v>
      </c>
      <c r="AG23" s="10">
        <v>31.536360000000002</v>
      </c>
      <c r="AH23" s="10">
        <v>26.379669999999997</v>
      </c>
      <c r="AI23" s="9">
        <v>61.685449999999996</v>
      </c>
      <c r="AJ23" s="9">
        <v>29.156569999999999</v>
      </c>
      <c r="AK23" s="9">
        <v>33.520060000000001</v>
      </c>
      <c r="AL23" s="9">
        <v>-4.7430320000000004</v>
      </c>
      <c r="AM23" s="9">
        <v>16.804354</v>
      </c>
      <c r="AN23" s="4"/>
      <c r="AO23" s="4"/>
      <c r="AP23" s="4"/>
      <c r="AQ23" s="4"/>
      <c r="AR23" s="4"/>
      <c r="AS23" s="4"/>
      <c r="AT23" s="4"/>
      <c r="AU23" s="4"/>
      <c r="AV23" s="4"/>
      <c r="AW23" s="4"/>
      <c r="AX23" s="4"/>
      <c r="AY23" s="4"/>
    </row>
    <row r="24" spans="1:51" ht="15" x14ac:dyDescent="0.25">
      <c r="A24" s="96">
        <f>YampaRiverInflow.TotalOutflow!A24</f>
        <v>44774</v>
      </c>
      <c r="B24" s="97"/>
      <c r="C24" s="97"/>
      <c r="D24" s="97">
        <v>36.578000000000003</v>
      </c>
      <c r="E24" s="10">
        <v>-38.819428000000002</v>
      </c>
      <c r="F24" s="10">
        <v>4.0788000000000029</v>
      </c>
      <c r="G24" s="10">
        <v>-24.940789999999996</v>
      </c>
      <c r="H24" s="10">
        <v>11.508968000000001</v>
      </c>
      <c r="I24" s="10">
        <v>34.079854000000005</v>
      </c>
      <c r="J24" s="10">
        <v>13.724534</v>
      </c>
      <c r="K24" s="10">
        <v>22.184847999999999</v>
      </c>
      <c r="L24" s="10">
        <v>11.868864000000002</v>
      </c>
      <c r="M24" s="10">
        <v>15.498979999999996</v>
      </c>
      <c r="N24" s="10">
        <v>39.663323999999996</v>
      </c>
      <c r="O24" s="10">
        <v>-27.475497999999998</v>
      </c>
      <c r="P24" s="10">
        <v>-21.766008000000003</v>
      </c>
      <c r="Q24" s="10">
        <v>29.917686</v>
      </c>
      <c r="R24" s="10">
        <v>25.019824</v>
      </c>
      <c r="S24" s="10">
        <v>50.280989999999996</v>
      </c>
      <c r="T24" s="10">
        <v>20.826450000000001</v>
      </c>
      <c r="U24" s="10">
        <v>44.033059999999999</v>
      </c>
      <c r="V24" s="10">
        <v>23.404959999999999</v>
      </c>
      <c r="W24" s="10">
        <v>52.066120000000005</v>
      </c>
      <c r="X24" s="10">
        <v>17.851240000000001</v>
      </c>
      <c r="Y24" s="10">
        <v>42.049589999999995</v>
      </c>
      <c r="Z24" s="10">
        <v>50.578510000000001</v>
      </c>
      <c r="AA24" s="10">
        <v>28.36364</v>
      </c>
      <c r="AB24" s="10">
        <v>66.446280000000002</v>
      </c>
      <c r="AC24" s="10">
        <v>91.636359999999996</v>
      </c>
      <c r="AD24" s="10">
        <v>39.272730000000003</v>
      </c>
      <c r="AE24" s="10">
        <v>23.60284</v>
      </c>
      <c r="AF24" s="10">
        <v>91.04083</v>
      </c>
      <c r="AG24" s="10">
        <v>36.693379999999998</v>
      </c>
      <c r="AH24" s="10">
        <v>68.607789999999994</v>
      </c>
      <c r="AI24" s="9">
        <v>66.842500000000001</v>
      </c>
      <c r="AJ24" s="9">
        <v>41.057389999999998</v>
      </c>
      <c r="AK24" s="9">
        <v>44.429290000000002</v>
      </c>
      <c r="AL24" s="9">
        <v>-20.440944000000002</v>
      </c>
      <c r="AM24" s="9">
        <v>26.649618</v>
      </c>
      <c r="AN24" s="4"/>
      <c r="AO24" s="4"/>
      <c r="AP24" s="4"/>
      <c r="AQ24" s="4"/>
      <c r="AR24" s="4"/>
      <c r="AS24" s="4"/>
      <c r="AT24" s="4"/>
      <c r="AU24" s="4"/>
      <c r="AV24" s="4"/>
      <c r="AW24" s="4"/>
      <c r="AX24" s="4"/>
      <c r="AY24" s="4"/>
    </row>
    <row r="25" spans="1:51" ht="15" x14ac:dyDescent="0.25">
      <c r="A25" s="96">
        <f>YampaRiverInflow.TotalOutflow!A25</f>
        <v>44805</v>
      </c>
      <c r="B25" s="97"/>
      <c r="C25" s="97"/>
      <c r="D25" s="97">
        <v>34.392000000000003</v>
      </c>
      <c r="E25" s="10">
        <v>-21.287192000000001</v>
      </c>
      <c r="F25" s="10">
        <v>32.618159999999996</v>
      </c>
      <c r="G25" s="10">
        <v>1.7953199999999998</v>
      </c>
      <c r="H25" s="10">
        <v>31.247597999999996</v>
      </c>
      <c r="I25" s="10">
        <v>10.680847999999996</v>
      </c>
      <c r="J25" s="10">
        <v>16.744351999999999</v>
      </c>
      <c r="K25" s="10">
        <v>7.7189679999999967</v>
      </c>
      <c r="L25" s="10">
        <v>23.211606</v>
      </c>
      <c r="M25" s="10">
        <v>19.180725999999996</v>
      </c>
      <c r="N25" s="10">
        <v>38.334448000000002</v>
      </c>
      <c r="O25" s="10">
        <v>-11.254766</v>
      </c>
      <c r="P25" s="10">
        <v>-1.109622000000003</v>
      </c>
      <c r="Q25" s="10">
        <v>14.515779999999999</v>
      </c>
      <c r="R25" s="10">
        <v>21.008659999999999</v>
      </c>
      <c r="S25" s="10">
        <v>59.246279999999999</v>
      </c>
      <c r="T25" s="10">
        <v>36.099170000000001</v>
      </c>
      <c r="U25" s="10">
        <v>49.190080000000002</v>
      </c>
      <c r="V25" s="10">
        <v>39.133879999999998</v>
      </c>
      <c r="W25" s="10">
        <v>48.456199999999995</v>
      </c>
      <c r="X25" s="10">
        <v>103.95372</v>
      </c>
      <c r="Y25" s="10">
        <v>34.373550000000002</v>
      </c>
      <c r="Z25" s="10">
        <v>57.381819999999998</v>
      </c>
      <c r="AA25" s="10">
        <v>38.360330000000005</v>
      </c>
      <c r="AB25" s="10">
        <v>50.87603</v>
      </c>
      <c r="AC25" s="10">
        <v>33.83802</v>
      </c>
      <c r="AD25" s="10">
        <v>38.677690000000005</v>
      </c>
      <c r="AE25" s="10">
        <v>28.363289999999999</v>
      </c>
      <c r="AF25" s="10">
        <v>44.250949999999996</v>
      </c>
      <c r="AG25" s="10">
        <v>41.255660000000006</v>
      </c>
      <c r="AH25" s="10">
        <v>47.999720000000003</v>
      </c>
      <c r="AI25" s="9">
        <v>78.703759999999988</v>
      </c>
      <c r="AJ25" s="9">
        <v>38.875680000000003</v>
      </c>
      <c r="AK25" s="9">
        <v>32.726860000000002</v>
      </c>
      <c r="AL25" s="9">
        <v>-9.8468000000002581E-2</v>
      </c>
      <c r="AM25" s="9">
        <v>31.357489999999999</v>
      </c>
      <c r="AN25" s="4"/>
      <c r="AO25" s="4"/>
      <c r="AP25" s="4"/>
      <c r="AQ25" s="4"/>
      <c r="AR25" s="4"/>
      <c r="AS25" s="4"/>
      <c r="AT25" s="4"/>
      <c r="AU25" s="4"/>
      <c r="AV25" s="4"/>
      <c r="AW25" s="4"/>
      <c r="AX25" s="4"/>
      <c r="AY25" s="4"/>
    </row>
    <row r="26" spans="1:51" ht="15" x14ac:dyDescent="0.25">
      <c r="A26" s="96">
        <f>YampaRiverInflow.TotalOutflow!A26</f>
        <v>44835</v>
      </c>
      <c r="B26" s="97"/>
      <c r="C26" s="97"/>
      <c r="D26" s="97">
        <v>39.886000000000003</v>
      </c>
      <c r="E26" s="10">
        <v>14.638803999999997</v>
      </c>
      <c r="F26" s="10">
        <v>21.466443999999996</v>
      </c>
      <c r="G26" s="10">
        <v>16.894756000000001</v>
      </c>
      <c r="H26" s="10">
        <v>-7.0494780000000024</v>
      </c>
      <c r="I26" s="10">
        <v>28.589822000000002</v>
      </c>
      <c r="J26" s="10">
        <v>8.7653100000000013</v>
      </c>
      <c r="K26" s="10">
        <v>19.033143999999997</v>
      </c>
      <c r="L26" s="10">
        <v>24.070353999999998</v>
      </c>
      <c r="M26" s="10">
        <v>26.040343999999997</v>
      </c>
      <c r="N26" s="10">
        <v>13.166246000000003</v>
      </c>
      <c r="O26" s="10">
        <v>20.811032000000001</v>
      </c>
      <c r="P26" s="10">
        <v>15.392737999999998</v>
      </c>
      <c r="Q26" s="10">
        <v>31.104225999999993</v>
      </c>
      <c r="R26" s="10">
        <v>32.409004000000003</v>
      </c>
      <c r="S26" s="10">
        <v>36.495870000000004</v>
      </c>
      <c r="T26" s="10">
        <v>22.413220000000003</v>
      </c>
      <c r="U26" s="10">
        <v>37.884300000000003</v>
      </c>
      <c r="V26" s="10">
        <v>47.385120000000001</v>
      </c>
      <c r="W26" s="10">
        <v>23.34545</v>
      </c>
      <c r="X26" s="10">
        <v>20.647929999999999</v>
      </c>
      <c r="Y26" s="10">
        <v>30.664459999999998</v>
      </c>
      <c r="Z26" s="10">
        <v>41.077690000000004</v>
      </c>
      <c r="AA26" s="10">
        <v>31.060849999999999</v>
      </c>
      <c r="AB26" s="10">
        <v>69.758679999999998</v>
      </c>
      <c r="AC26" s="10">
        <v>20.94511</v>
      </c>
      <c r="AD26" s="10">
        <v>34.908660000000005</v>
      </c>
      <c r="AE26" s="10">
        <v>24.793029999999998</v>
      </c>
      <c r="AF26" s="10">
        <v>40.680699999999995</v>
      </c>
      <c r="AG26" s="10">
        <v>34.511849999999995</v>
      </c>
      <c r="AH26" s="10">
        <v>29.513770000000001</v>
      </c>
      <c r="AI26" s="9">
        <v>19.080719999999999</v>
      </c>
      <c r="AJ26" s="9">
        <v>42.445929999999997</v>
      </c>
      <c r="AK26" s="9">
        <v>56.012860000000003</v>
      </c>
      <c r="AL26" s="9">
        <v>42.068716000000002</v>
      </c>
      <c r="AM26" s="9">
        <v>-39.506182000000003</v>
      </c>
      <c r="AN26" s="4"/>
      <c r="AO26" s="4"/>
      <c r="AP26" s="4"/>
      <c r="AQ26" s="4"/>
      <c r="AR26" s="4"/>
      <c r="AS26" s="4"/>
      <c r="AT26" s="4"/>
      <c r="AU26" s="4"/>
      <c r="AV26" s="4"/>
      <c r="AW26" s="4"/>
      <c r="AX26" s="4"/>
      <c r="AY26" s="4"/>
    </row>
    <row r="27" spans="1:51" ht="15" x14ac:dyDescent="0.25">
      <c r="A27" s="96">
        <f>YampaRiverInflow.TotalOutflow!A27</f>
        <v>44866</v>
      </c>
      <c r="B27" s="97"/>
      <c r="C27" s="97"/>
      <c r="D27" s="97">
        <v>25.577000000000002</v>
      </c>
      <c r="E27" s="10">
        <v>6.753783999999996</v>
      </c>
      <c r="F27" s="10">
        <v>-7.6327240000000023</v>
      </c>
      <c r="G27" s="10">
        <v>19.806198000000002</v>
      </c>
      <c r="H27" s="10">
        <v>-15.417266000000001</v>
      </c>
      <c r="I27" s="10">
        <v>42.873334</v>
      </c>
      <c r="J27" s="10">
        <v>18.651169999999997</v>
      </c>
      <c r="K27" s="10">
        <v>25.675046000000002</v>
      </c>
      <c r="L27" s="10">
        <v>19.488983999999995</v>
      </c>
      <c r="M27" s="10">
        <v>17.507805999999995</v>
      </c>
      <c r="N27" s="10">
        <v>8.8944699999999983</v>
      </c>
      <c r="O27" s="10">
        <v>1.1222839999999996</v>
      </c>
      <c r="P27" s="10">
        <v>9.8448719999999987</v>
      </c>
      <c r="Q27" s="10">
        <v>28.013811999999998</v>
      </c>
      <c r="R27" s="10">
        <v>15.793877999999999</v>
      </c>
      <c r="S27" s="10">
        <v>24.595040000000001</v>
      </c>
      <c r="T27" s="10">
        <v>18.446279999999998</v>
      </c>
      <c r="U27" s="10">
        <v>36.495870000000004</v>
      </c>
      <c r="V27" s="10">
        <v>27.966939999999997</v>
      </c>
      <c r="W27" s="10">
        <v>25.487599999999997</v>
      </c>
      <c r="X27" s="10">
        <v>23.10744</v>
      </c>
      <c r="Y27" s="10">
        <v>22.472729999999999</v>
      </c>
      <c r="Z27" s="10">
        <v>35.166530000000002</v>
      </c>
      <c r="AA27" s="10">
        <v>20.925319999999999</v>
      </c>
      <c r="AB27" s="10">
        <v>16.066120000000002</v>
      </c>
      <c r="AC27" s="10">
        <v>25.54711</v>
      </c>
      <c r="AD27" s="10">
        <v>41.950060000000001</v>
      </c>
      <c r="AE27" s="10">
        <v>23.00787</v>
      </c>
      <c r="AF27" s="10">
        <v>14.39954</v>
      </c>
      <c r="AG27" s="10">
        <v>23.602700000000002</v>
      </c>
      <c r="AH27" s="10">
        <v>28.581400000000002</v>
      </c>
      <c r="AI27" s="9">
        <v>27.807869999999998</v>
      </c>
      <c r="AJ27" s="9">
        <v>24.69378</v>
      </c>
      <c r="AK27" s="9">
        <v>22.293890000000001</v>
      </c>
      <c r="AL27" s="9">
        <v>-3.1421840000000012</v>
      </c>
      <c r="AM27" s="9">
        <v>-44.165469999999999</v>
      </c>
      <c r="AN27" s="4"/>
      <c r="AO27" s="4"/>
      <c r="AP27" s="4"/>
      <c r="AQ27" s="4"/>
      <c r="AR27" s="4"/>
      <c r="AS27" s="4"/>
      <c r="AT27" s="4"/>
      <c r="AU27" s="4"/>
      <c r="AV27" s="4"/>
      <c r="AW27" s="4"/>
      <c r="AX27" s="4"/>
      <c r="AY27" s="4"/>
    </row>
    <row r="28" spans="1:51" ht="15" x14ac:dyDescent="0.25">
      <c r="A28" s="96">
        <f>YampaRiverInflow.TotalOutflow!A28</f>
        <v>44896</v>
      </c>
      <c r="B28" s="97"/>
      <c r="C28" s="97"/>
      <c r="D28" s="97">
        <v>27.497</v>
      </c>
      <c r="E28" s="10">
        <v>16.268739999999998</v>
      </c>
      <c r="F28" s="10">
        <v>6.4705519999999996</v>
      </c>
      <c r="G28" s="10">
        <v>17.637533999999999</v>
      </c>
      <c r="H28" s="10">
        <v>-3.9600340000000016</v>
      </c>
      <c r="I28" s="10">
        <v>24.396989999999999</v>
      </c>
      <c r="J28" s="10">
        <v>10.800360000000001</v>
      </c>
      <c r="K28" s="10">
        <v>21.260485999999997</v>
      </c>
      <c r="L28" s="10">
        <v>13.424811999999998</v>
      </c>
      <c r="M28" s="10">
        <v>8.4644880000000011</v>
      </c>
      <c r="N28" s="10">
        <v>2.3967059999999982</v>
      </c>
      <c r="O28" s="10">
        <v>-6.7709719999999995</v>
      </c>
      <c r="P28" s="10">
        <v>0.60159199999999691</v>
      </c>
      <c r="Q28" s="10">
        <v>44.223798000000002</v>
      </c>
      <c r="R28" s="10">
        <v>1.110544</v>
      </c>
      <c r="S28" s="10">
        <v>15.07438</v>
      </c>
      <c r="T28" s="10">
        <v>12.69421</v>
      </c>
      <c r="U28" s="10">
        <v>35.305790000000002</v>
      </c>
      <c r="V28" s="10">
        <v>29.355370000000001</v>
      </c>
      <c r="W28" s="10">
        <v>13.4876</v>
      </c>
      <c r="X28" s="10">
        <v>18.723970000000001</v>
      </c>
      <c r="Y28" s="10">
        <v>15.471069999999999</v>
      </c>
      <c r="Z28" s="10">
        <v>19.100490000000001</v>
      </c>
      <c r="AA28" s="10">
        <v>3.9664899999999998</v>
      </c>
      <c r="AB28" s="10">
        <v>23.801650000000002</v>
      </c>
      <c r="AC28" s="10">
        <v>57.520660000000007</v>
      </c>
      <c r="AD28" s="10">
        <v>23.99954</v>
      </c>
      <c r="AE28" s="10">
        <v>19.4375</v>
      </c>
      <c r="AF28" s="10">
        <v>33.916870000000003</v>
      </c>
      <c r="AG28" s="10">
        <v>31.734860000000001</v>
      </c>
      <c r="AH28" s="10">
        <v>22.7103</v>
      </c>
      <c r="AI28" s="9">
        <v>25.368259999999999</v>
      </c>
      <c r="AJ28" s="9">
        <v>31.6557</v>
      </c>
      <c r="AK28" s="9">
        <v>22.412740000000003</v>
      </c>
      <c r="AL28" s="9">
        <v>28.144819999999999</v>
      </c>
      <c r="AM28" s="9">
        <v>-12.281395999999999</v>
      </c>
      <c r="AN28" s="4"/>
      <c r="AO28" s="4"/>
      <c r="AP28" s="4"/>
      <c r="AQ28" s="4"/>
      <c r="AR28" s="4"/>
      <c r="AS28" s="4"/>
      <c r="AT28" s="4"/>
      <c r="AU28" s="4"/>
      <c r="AV28" s="4"/>
      <c r="AW28" s="4"/>
      <c r="AX28" s="4"/>
      <c r="AY28" s="4"/>
    </row>
    <row r="29" spans="1:51" ht="15" x14ac:dyDescent="0.25">
      <c r="A29" s="96">
        <f>YampaRiverInflow.TotalOutflow!A29</f>
        <v>44927</v>
      </c>
      <c r="B29" s="97"/>
      <c r="C29" s="97"/>
      <c r="D29" s="97">
        <v>35.625999999999998</v>
      </c>
      <c r="E29" s="10">
        <v>13.077360000000001</v>
      </c>
      <c r="F29" s="10">
        <v>19.310572000000001</v>
      </c>
      <c r="G29" s="10">
        <v>30.633921999999998</v>
      </c>
      <c r="H29" s="10">
        <v>-8.3519860000000001</v>
      </c>
      <c r="I29" s="10">
        <v>20.166415999999998</v>
      </c>
      <c r="J29" s="10">
        <v>-5.3256900000000025</v>
      </c>
      <c r="K29" s="10">
        <v>2.6823760000000001</v>
      </c>
      <c r="L29" s="10">
        <v>29.809785999999992</v>
      </c>
      <c r="M29" s="10">
        <v>0.14888199999999779</v>
      </c>
      <c r="N29" s="10">
        <v>188.36769600000002</v>
      </c>
      <c r="O29" s="10">
        <v>-19.261465999999999</v>
      </c>
      <c r="P29" s="10">
        <v>-11.55139</v>
      </c>
      <c r="Q29" s="10">
        <v>25.526097999999998</v>
      </c>
      <c r="R29" s="10">
        <v>1.3745679999999993</v>
      </c>
      <c r="S29" s="10">
        <v>21.421490000000002</v>
      </c>
      <c r="T29" s="10">
        <v>24.198349999999998</v>
      </c>
      <c r="U29" s="10">
        <v>42.049589999999995</v>
      </c>
      <c r="V29" s="10">
        <v>21.61983</v>
      </c>
      <c r="W29" s="10">
        <v>18.446279999999998</v>
      </c>
      <c r="X29" s="10">
        <v>23.206610000000001</v>
      </c>
      <c r="Y29" s="10">
        <v>20.033060000000003</v>
      </c>
      <c r="Z29" s="10">
        <v>101.09752</v>
      </c>
      <c r="AA29" s="10">
        <v>22.61157</v>
      </c>
      <c r="AB29" s="10">
        <v>23.206610000000001</v>
      </c>
      <c r="AC29" s="10">
        <v>42.247930000000004</v>
      </c>
      <c r="AD29" s="10">
        <v>34.11524</v>
      </c>
      <c r="AE29" s="10">
        <v>41.255679999999998</v>
      </c>
      <c r="AF29" s="10">
        <v>24.792830000000002</v>
      </c>
      <c r="AG29" s="10">
        <v>40.065640000000002</v>
      </c>
      <c r="AH29" s="10">
        <v>37.883839999999999</v>
      </c>
      <c r="AI29" s="9">
        <v>23.007810000000003</v>
      </c>
      <c r="AJ29" s="9">
        <v>30.743310000000001</v>
      </c>
      <c r="AK29" s="9">
        <v>-35.333798000000002</v>
      </c>
      <c r="AL29" s="9">
        <v>15.72175</v>
      </c>
      <c r="AM29" s="9">
        <v>-20.231422000000002</v>
      </c>
      <c r="AN29" s="4"/>
      <c r="AO29" s="4"/>
      <c r="AP29" s="4"/>
      <c r="AQ29" s="4"/>
      <c r="AR29" s="4"/>
      <c r="AS29" s="4"/>
      <c r="AT29" s="4"/>
      <c r="AU29" s="4"/>
      <c r="AV29" s="4"/>
      <c r="AW29" s="4"/>
      <c r="AX29" s="4"/>
      <c r="AY29" s="4"/>
    </row>
    <row r="30" spans="1:51" ht="15" x14ac:dyDescent="0.25">
      <c r="A30" s="96">
        <f>YampaRiverInflow.TotalOutflow!A30</f>
        <v>44958</v>
      </c>
      <c r="B30" s="97"/>
      <c r="C30" s="97"/>
      <c r="D30" s="97">
        <v>47.545999999999999</v>
      </c>
      <c r="E30" s="10">
        <v>9.201842000000001</v>
      </c>
      <c r="F30" s="10">
        <v>5.149061999999998</v>
      </c>
      <c r="G30" s="10">
        <v>31.733646</v>
      </c>
      <c r="H30" s="10">
        <v>-5.7021720000000027</v>
      </c>
      <c r="I30" s="10">
        <v>24.577362000000001</v>
      </c>
      <c r="J30" s="10">
        <v>5.5440619999999985</v>
      </c>
      <c r="K30" s="10">
        <v>2.5809760000000006</v>
      </c>
      <c r="L30" s="10">
        <v>19.033522000000001</v>
      </c>
      <c r="M30" s="10">
        <v>7.0302340000000001</v>
      </c>
      <c r="N30" s="10">
        <v>85.799055999999993</v>
      </c>
      <c r="O30" s="10">
        <v>-9.7793939999999999</v>
      </c>
      <c r="P30" s="10">
        <v>38.657699999999991</v>
      </c>
      <c r="Q30" s="10">
        <v>12.339405999999999</v>
      </c>
      <c r="R30" s="10">
        <v>23.60331</v>
      </c>
      <c r="S30" s="10">
        <v>17.2562</v>
      </c>
      <c r="T30" s="10">
        <v>16.066120000000002</v>
      </c>
      <c r="U30" s="10">
        <v>48.99174</v>
      </c>
      <c r="V30" s="10">
        <v>36.297519999999999</v>
      </c>
      <c r="W30" s="10">
        <v>25.745450000000002</v>
      </c>
      <c r="X30" s="10">
        <v>24.39669</v>
      </c>
      <c r="Y30" s="10">
        <v>35.66281</v>
      </c>
      <c r="Z30" s="10">
        <v>125.57355</v>
      </c>
      <c r="AA30" s="10">
        <v>20.429749999999999</v>
      </c>
      <c r="AB30" s="10">
        <v>29.355370000000001</v>
      </c>
      <c r="AC30" s="10">
        <v>90.644630000000006</v>
      </c>
      <c r="AD30" s="10">
        <v>38.478989999999996</v>
      </c>
      <c r="AE30" s="10">
        <v>35.16657</v>
      </c>
      <c r="AF30" s="10">
        <v>33.321769999999994</v>
      </c>
      <c r="AG30" s="10">
        <v>18.842610000000001</v>
      </c>
      <c r="AH30" s="10">
        <v>38.875690000000006</v>
      </c>
      <c r="AI30" s="9">
        <v>32.449240000000003</v>
      </c>
      <c r="AJ30" s="9">
        <v>39.450900000000004</v>
      </c>
      <c r="AK30" s="9">
        <v>-35.678773999999997</v>
      </c>
      <c r="AL30" s="9">
        <v>36.358820000000009</v>
      </c>
      <c r="AM30" s="9">
        <v>10.028786</v>
      </c>
      <c r="AN30" s="4"/>
      <c r="AO30" s="4"/>
      <c r="AP30" s="4"/>
      <c r="AQ30" s="4"/>
      <c r="AR30" s="4"/>
      <c r="AS30" s="4"/>
      <c r="AT30" s="4"/>
      <c r="AU30" s="4"/>
      <c r="AV30" s="4"/>
      <c r="AW30" s="4"/>
      <c r="AX30" s="4"/>
      <c r="AY30" s="4"/>
    </row>
    <row r="31" spans="1:51" ht="15" x14ac:dyDescent="0.25">
      <c r="A31" s="96">
        <f>YampaRiverInflow.TotalOutflow!A31</f>
        <v>44986</v>
      </c>
      <c r="B31" s="97"/>
      <c r="C31" s="97"/>
      <c r="D31" s="97">
        <v>58.646000000000001</v>
      </c>
      <c r="E31" s="10">
        <v>11.779536</v>
      </c>
      <c r="F31" s="10">
        <v>64.980252000000007</v>
      </c>
      <c r="G31" s="10">
        <v>40.112389999999998</v>
      </c>
      <c r="H31" s="10">
        <v>-5.6985580000000011</v>
      </c>
      <c r="I31" s="10">
        <v>30.219604</v>
      </c>
      <c r="J31" s="10">
        <v>24.668741999999998</v>
      </c>
      <c r="K31" s="10">
        <v>25.485123999999995</v>
      </c>
      <c r="L31" s="10">
        <v>37.985829999999993</v>
      </c>
      <c r="M31" s="10">
        <v>23.852601999999997</v>
      </c>
      <c r="N31" s="10">
        <v>33.571293999999995</v>
      </c>
      <c r="O31" s="10">
        <v>18.785719999999998</v>
      </c>
      <c r="P31" s="10">
        <v>66.418819999999997</v>
      </c>
      <c r="Q31" s="10">
        <v>7.6782579999999996</v>
      </c>
      <c r="R31" s="10">
        <v>63.272730000000003</v>
      </c>
      <c r="S31" s="10">
        <v>48.99174</v>
      </c>
      <c r="T31" s="10">
        <v>19.834709999999998</v>
      </c>
      <c r="U31" s="10">
        <v>54.009920000000001</v>
      </c>
      <c r="V31" s="10">
        <v>55.160330000000002</v>
      </c>
      <c r="W31" s="10">
        <v>23.22645</v>
      </c>
      <c r="X31" s="10">
        <v>42.842980000000004</v>
      </c>
      <c r="Y31" s="10">
        <v>27.59008</v>
      </c>
      <c r="Z31" s="10">
        <v>69.104129999999998</v>
      </c>
      <c r="AA31" s="10">
        <v>49.190080000000002</v>
      </c>
      <c r="AB31" s="10">
        <v>44.628099999999996</v>
      </c>
      <c r="AC31" s="10">
        <v>82.373550000000009</v>
      </c>
      <c r="AD31" s="10">
        <v>74.04258999999999</v>
      </c>
      <c r="AE31" s="10">
        <v>59.404600000000002</v>
      </c>
      <c r="AF31" s="10">
        <v>42.445689999999999</v>
      </c>
      <c r="AG31" s="10">
        <v>22.21454</v>
      </c>
      <c r="AH31" s="10">
        <v>58.769889999999997</v>
      </c>
      <c r="AI31" s="9">
        <v>31.517060000000001</v>
      </c>
      <c r="AJ31" s="9">
        <v>41.176480000000005</v>
      </c>
      <c r="AK31" s="9">
        <v>1.4208999999999996</v>
      </c>
      <c r="AL31" s="9">
        <v>53.899988000000008</v>
      </c>
      <c r="AM31" s="9">
        <v>48.854016000000001</v>
      </c>
      <c r="AN31" s="4"/>
      <c r="AO31" s="4"/>
      <c r="AP31" s="4"/>
      <c r="AQ31" s="4"/>
      <c r="AR31" s="4"/>
      <c r="AS31" s="4"/>
      <c r="AT31" s="4"/>
      <c r="AU31" s="4"/>
      <c r="AV31" s="4"/>
      <c r="AW31" s="4"/>
      <c r="AX31" s="4"/>
      <c r="AY31" s="4"/>
    </row>
    <row r="32" spans="1:51" ht="15" x14ac:dyDescent="0.25">
      <c r="A32" s="96">
        <f>YampaRiverInflow.TotalOutflow!A32</f>
        <v>45017</v>
      </c>
      <c r="B32" s="97"/>
      <c r="C32" s="97"/>
      <c r="D32" s="97">
        <v>32.994999999999997</v>
      </c>
      <c r="E32" s="10">
        <v>6.4497519999999966</v>
      </c>
      <c r="F32" s="10">
        <v>-1.6270880000000034</v>
      </c>
      <c r="G32" s="10">
        <v>27.136765999999998</v>
      </c>
      <c r="H32" s="10">
        <v>10.345166000000001</v>
      </c>
      <c r="I32" s="10">
        <v>35.310705999999996</v>
      </c>
      <c r="J32" s="10">
        <v>19.30078</v>
      </c>
      <c r="K32" s="10">
        <v>3.5616000000000003</v>
      </c>
      <c r="L32" s="10">
        <v>41.938178000000001</v>
      </c>
      <c r="M32" s="10">
        <v>40.074694000000001</v>
      </c>
      <c r="N32" s="10">
        <v>1.3631199999999954</v>
      </c>
      <c r="O32" s="10">
        <v>-2.5694920000000012</v>
      </c>
      <c r="P32" s="10">
        <v>-26.212883999999999</v>
      </c>
      <c r="Q32" s="10">
        <v>3.6764540000000014</v>
      </c>
      <c r="R32" s="10">
        <v>29.157019999999999</v>
      </c>
      <c r="S32" s="10">
        <v>70.294210000000007</v>
      </c>
      <c r="T32" s="10">
        <v>23.60331</v>
      </c>
      <c r="U32" s="10">
        <v>16.8</v>
      </c>
      <c r="V32" s="10">
        <v>35.028100000000002</v>
      </c>
      <c r="W32" s="10">
        <v>13.62645</v>
      </c>
      <c r="X32" s="10">
        <v>32.747109999999999</v>
      </c>
      <c r="Y32" s="10">
        <v>39.133879999999998</v>
      </c>
      <c r="Z32" s="10">
        <v>90.902479999999997</v>
      </c>
      <c r="AA32" s="10">
        <v>33.758679999999998</v>
      </c>
      <c r="AB32" s="10">
        <v>33.699169999999995</v>
      </c>
      <c r="AC32" s="10">
        <v>29.79214</v>
      </c>
      <c r="AD32" s="10">
        <v>43.080640000000002</v>
      </c>
      <c r="AE32" s="10">
        <v>88.700450000000004</v>
      </c>
      <c r="AF32" s="10">
        <v>43.635820000000002</v>
      </c>
      <c r="AG32" s="10">
        <v>17.01784</v>
      </c>
      <c r="AH32" s="10">
        <v>26.498860000000001</v>
      </c>
      <c r="AI32" s="9">
        <v>22.988139999999998</v>
      </c>
      <c r="AJ32" s="9">
        <v>25.348419999999997</v>
      </c>
      <c r="AK32" s="9">
        <v>1.8474620000000004</v>
      </c>
      <c r="AL32" s="9">
        <v>30.190056000000002</v>
      </c>
      <c r="AM32" s="9">
        <v>8.4134259999999994</v>
      </c>
      <c r="AN32" s="4"/>
      <c r="AO32" s="4"/>
      <c r="AP32" s="4"/>
      <c r="AQ32" s="4"/>
      <c r="AR32" s="4"/>
      <c r="AS32" s="4"/>
      <c r="AT32" s="4"/>
      <c r="AU32" s="4"/>
      <c r="AV32" s="4"/>
      <c r="AW32" s="4"/>
      <c r="AX32" s="4"/>
      <c r="AY32" s="4"/>
    </row>
    <row r="33" spans="1:51" ht="15" x14ac:dyDescent="0.25">
      <c r="A33" s="96">
        <f>YampaRiverInflow.TotalOutflow!A33</f>
        <v>45047</v>
      </c>
      <c r="B33" s="97"/>
      <c r="C33" s="97"/>
      <c r="D33" s="97">
        <v>28.905000000000001</v>
      </c>
      <c r="E33" s="10">
        <v>-44.029232</v>
      </c>
      <c r="F33" s="10">
        <v>-35.628662000000006</v>
      </c>
      <c r="G33" s="10">
        <v>13.395087999999999</v>
      </c>
      <c r="H33" s="10">
        <v>14.373129999999998</v>
      </c>
      <c r="I33" s="10">
        <v>12.015425999999998</v>
      </c>
      <c r="J33" s="10">
        <v>20.550333999999999</v>
      </c>
      <c r="K33" s="10">
        <v>18.579722</v>
      </c>
      <c r="L33" s="10">
        <v>24.659790000000001</v>
      </c>
      <c r="M33" s="10">
        <v>21.803582000000002</v>
      </c>
      <c r="N33" s="10">
        <v>0.19014400000000023</v>
      </c>
      <c r="O33" s="10">
        <v>-5.5054859999999994</v>
      </c>
      <c r="P33" s="10">
        <v>-26.211384000000006</v>
      </c>
      <c r="Q33" s="10">
        <v>7.738929999999999</v>
      </c>
      <c r="R33" s="10">
        <v>15.471069999999999</v>
      </c>
      <c r="S33" s="10">
        <v>41.137190000000004</v>
      </c>
      <c r="T33" s="10">
        <v>13.289260000000001</v>
      </c>
      <c r="U33" s="10">
        <v>27.570250000000001</v>
      </c>
      <c r="V33" s="10">
        <v>34.690910000000002</v>
      </c>
      <c r="W33" s="10">
        <v>21.163640000000001</v>
      </c>
      <c r="X33" s="10">
        <v>23.543800000000001</v>
      </c>
      <c r="Y33" s="10">
        <v>34.333880000000001</v>
      </c>
      <c r="Z33" s="10">
        <v>67.140500000000003</v>
      </c>
      <c r="AA33" s="10">
        <v>34.274380000000001</v>
      </c>
      <c r="AB33" s="10">
        <v>36.813220000000001</v>
      </c>
      <c r="AC33" s="10">
        <v>20.429749999999999</v>
      </c>
      <c r="AD33" s="10">
        <v>51.173209999999997</v>
      </c>
      <c r="AE33" s="10">
        <v>36.138489999999997</v>
      </c>
      <c r="AF33" s="10">
        <v>21.024139999999999</v>
      </c>
      <c r="AG33" s="10">
        <v>18.545120000000001</v>
      </c>
      <c r="AH33" s="10">
        <v>27.252549999999999</v>
      </c>
      <c r="AI33" s="9">
        <v>27.252610000000001</v>
      </c>
      <c r="AJ33" s="9">
        <v>28.958279999999998</v>
      </c>
      <c r="AK33" s="9">
        <v>-17.974883999999999</v>
      </c>
      <c r="AL33" s="9">
        <v>8.2502020000000016</v>
      </c>
      <c r="AM33" s="9">
        <v>11.781169999999998</v>
      </c>
      <c r="AN33" s="4"/>
      <c r="AO33" s="4"/>
      <c r="AP33" s="4"/>
      <c r="AQ33" s="4"/>
      <c r="AR33" s="4"/>
      <c r="AS33" s="4"/>
      <c r="AT33" s="4"/>
      <c r="AU33" s="4"/>
      <c r="AV33" s="4"/>
      <c r="AW33" s="4"/>
      <c r="AX33" s="4"/>
      <c r="AY33" s="4"/>
    </row>
    <row r="34" spans="1:51" ht="15" x14ac:dyDescent="0.25">
      <c r="A34" s="96">
        <f>YampaRiverInflow.TotalOutflow!A34</f>
        <v>45078</v>
      </c>
      <c r="B34" s="97"/>
      <c r="C34" s="97"/>
      <c r="D34" s="97">
        <v>25.827000000000002</v>
      </c>
      <c r="E34" s="10">
        <v>-27.190472000000003</v>
      </c>
      <c r="F34" s="10">
        <v>-26.814078000000002</v>
      </c>
      <c r="G34" s="10">
        <v>4.3700580000000011</v>
      </c>
      <c r="H34" s="10">
        <v>17.001467999999996</v>
      </c>
      <c r="I34" s="10">
        <v>15.287422000000003</v>
      </c>
      <c r="J34" s="10">
        <v>10.805857999999999</v>
      </c>
      <c r="K34" s="10">
        <v>17.742493999999997</v>
      </c>
      <c r="L34" s="10">
        <v>3.4259199999999983</v>
      </c>
      <c r="M34" s="10">
        <v>8.1729199999999995</v>
      </c>
      <c r="N34" s="10">
        <v>12.473674000000001</v>
      </c>
      <c r="O34" s="10">
        <v>1.061094</v>
      </c>
      <c r="P34" s="10">
        <v>22.368065999999995</v>
      </c>
      <c r="Q34" s="10">
        <v>-1.3633040000000001</v>
      </c>
      <c r="R34" s="10">
        <v>31.73554</v>
      </c>
      <c r="S34" s="10">
        <v>15.272729999999999</v>
      </c>
      <c r="T34" s="10">
        <v>13.68595</v>
      </c>
      <c r="U34" s="10">
        <v>32.07273</v>
      </c>
      <c r="V34" s="10">
        <v>48.238019999999999</v>
      </c>
      <c r="W34" s="10">
        <v>6.5057900000000002</v>
      </c>
      <c r="X34" s="10">
        <v>14.280989999999999</v>
      </c>
      <c r="Y34" s="10">
        <v>20.826450000000001</v>
      </c>
      <c r="Z34" s="10">
        <v>11.9405</v>
      </c>
      <c r="AA34" s="10">
        <v>14.67769</v>
      </c>
      <c r="AB34" s="10">
        <v>31.73554</v>
      </c>
      <c r="AC34" s="10">
        <v>13.4876</v>
      </c>
      <c r="AD34" s="10">
        <v>35.543419999999998</v>
      </c>
      <c r="AE34" s="10">
        <v>23.741799999999998</v>
      </c>
      <c r="AF34" s="10">
        <v>24.39593</v>
      </c>
      <c r="AG34" s="10">
        <v>22.730180000000001</v>
      </c>
      <c r="AH34" s="10">
        <v>25.189630000000001</v>
      </c>
      <c r="AI34" s="9">
        <v>26.0823</v>
      </c>
      <c r="AJ34" s="9">
        <v>25.58633</v>
      </c>
      <c r="AK34" s="9">
        <v>-10.634887999999998</v>
      </c>
      <c r="AL34" s="9">
        <v>9.8336339999999982</v>
      </c>
      <c r="AM34" s="9">
        <v>15.799028</v>
      </c>
      <c r="AN34" s="4"/>
      <c r="AO34" s="4"/>
      <c r="AP34" s="4"/>
      <c r="AQ34" s="4"/>
      <c r="AR34" s="4"/>
      <c r="AS34" s="4"/>
      <c r="AT34" s="4"/>
      <c r="AU34" s="4"/>
      <c r="AV34" s="4"/>
      <c r="AW34" s="4"/>
      <c r="AX34" s="4"/>
      <c r="AY34" s="4"/>
    </row>
    <row r="35" spans="1:51" ht="15" x14ac:dyDescent="0.25">
      <c r="A35" s="96">
        <f>YampaRiverInflow.TotalOutflow!A35</f>
        <v>45108</v>
      </c>
      <c r="B35" s="97"/>
      <c r="C35" s="97"/>
      <c r="D35" s="97">
        <v>32.69</v>
      </c>
      <c r="E35" s="10">
        <v>-76.904696000000001</v>
      </c>
      <c r="F35" s="10">
        <v>-26.037152000000003</v>
      </c>
      <c r="G35" s="10">
        <v>-0.99219199999999907</v>
      </c>
      <c r="H35" s="10">
        <v>23.523871999999997</v>
      </c>
      <c r="I35" s="10">
        <v>10.508421999999999</v>
      </c>
      <c r="J35" s="10">
        <v>0.38218800000000192</v>
      </c>
      <c r="K35" s="10">
        <v>-2.4426239999999999</v>
      </c>
      <c r="L35" s="10">
        <v>-0.52760200000000035</v>
      </c>
      <c r="M35" s="10">
        <v>14.445949999999996</v>
      </c>
      <c r="N35" s="10">
        <v>-5.4029160000000003</v>
      </c>
      <c r="O35" s="10">
        <v>-9.1989860000000014</v>
      </c>
      <c r="P35" s="10">
        <v>30.872809999999998</v>
      </c>
      <c r="Q35" s="10">
        <v>7.8308159999999951</v>
      </c>
      <c r="R35" s="10">
        <v>31.933880000000002</v>
      </c>
      <c r="S35" s="10">
        <v>33.12397</v>
      </c>
      <c r="T35" s="10">
        <v>30.347110000000001</v>
      </c>
      <c r="U35" s="10">
        <v>21.12397</v>
      </c>
      <c r="V35" s="10">
        <v>19.953720000000001</v>
      </c>
      <c r="W35" s="10">
        <v>10.1157</v>
      </c>
      <c r="X35" s="10">
        <v>17.2562</v>
      </c>
      <c r="Y35" s="10">
        <v>39.272730000000003</v>
      </c>
      <c r="Z35" s="10">
        <v>21.024789999999999</v>
      </c>
      <c r="AA35" s="10">
        <v>21.223140000000001</v>
      </c>
      <c r="AB35" s="10">
        <v>45.421489999999999</v>
      </c>
      <c r="AC35" s="10">
        <v>28.760330000000003</v>
      </c>
      <c r="AD35" s="10">
        <v>28.164830000000002</v>
      </c>
      <c r="AE35" s="10">
        <v>29.156560000000002</v>
      </c>
      <c r="AF35" s="10">
        <v>31.536360000000002</v>
      </c>
      <c r="AG35" s="10">
        <v>26.379669999999997</v>
      </c>
      <c r="AH35" s="10">
        <v>61.685449999999996</v>
      </c>
      <c r="AI35" s="9">
        <v>29.156569999999999</v>
      </c>
      <c r="AJ35" s="9">
        <v>33.520060000000001</v>
      </c>
      <c r="AK35" s="9">
        <v>-4.7430320000000004</v>
      </c>
      <c r="AL35" s="9">
        <v>16.804354</v>
      </c>
      <c r="AM35" s="9">
        <v>5.1790399999999934</v>
      </c>
      <c r="AN35" s="4"/>
      <c r="AO35" s="4"/>
      <c r="AP35" s="4"/>
      <c r="AQ35" s="4"/>
      <c r="AR35" s="4"/>
      <c r="AS35" s="4"/>
      <c r="AT35" s="4"/>
      <c r="AU35" s="4"/>
      <c r="AV35" s="4"/>
      <c r="AW35" s="4"/>
      <c r="AX35" s="4"/>
      <c r="AY35" s="4"/>
    </row>
    <row r="36" spans="1:51" ht="15" x14ac:dyDescent="0.25">
      <c r="A36" s="96">
        <f>YampaRiverInflow.TotalOutflow!A36</f>
        <v>45139</v>
      </c>
      <c r="B36" s="97"/>
      <c r="C36" s="97"/>
      <c r="D36" s="97">
        <v>36.578000000000003</v>
      </c>
      <c r="E36" s="10">
        <v>4.0788000000000029</v>
      </c>
      <c r="F36" s="10">
        <v>-24.940789999999996</v>
      </c>
      <c r="G36" s="10">
        <v>11.508968000000001</v>
      </c>
      <c r="H36" s="10">
        <v>34.079854000000005</v>
      </c>
      <c r="I36" s="10">
        <v>13.724534</v>
      </c>
      <c r="J36" s="10">
        <v>22.184847999999999</v>
      </c>
      <c r="K36" s="10">
        <v>11.868864000000002</v>
      </c>
      <c r="L36" s="10">
        <v>15.498979999999996</v>
      </c>
      <c r="M36" s="10">
        <v>39.663323999999996</v>
      </c>
      <c r="N36" s="10">
        <v>-27.475497999999998</v>
      </c>
      <c r="O36" s="10">
        <v>-21.766008000000003</v>
      </c>
      <c r="P36" s="10">
        <v>29.917686</v>
      </c>
      <c r="Q36" s="10">
        <v>25.019824</v>
      </c>
      <c r="R36" s="10">
        <v>50.280989999999996</v>
      </c>
      <c r="S36" s="10">
        <v>20.826450000000001</v>
      </c>
      <c r="T36" s="10">
        <v>44.033059999999999</v>
      </c>
      <c r="U36" s="10">
        <v>23.404959999999999</v>
      </c>
      <c r="V36" s="10">
        <v>52.066120000000005</v>
      </c>
      <c r="W36" s="10">
        <v>17.851240000000001</v>
      </c>
      <c r="X36" s="10">
        <v>42.049589999999995</v>
      </c>
      <c r="Y36" s="10">
        <v>50.578510000000001</v>
      </c>
      <c r="Z36" s="10">
        <v>28.36364</v>
      </c>
      <c r="AA36" s="10">
        <v>66.446280000000002</v>
      </c>
      <c r="AB36" s="10">
        <v>91.636359999999996</v>
      </c>
      <c r="AC36" s="10">
        <v>39.272730000000003</v>
      </c>
      <c r="AD36" s="10">
        <v>23.60284</v>
      </c>
      <c r="AE36" s="10">
        <v>91.04083</v>
      </c>
      <c r="AF36" s="10">
        <v>36.693379999999998</v>
      </c>
      <c r="AG36" s="10">
        <v>68.607789999999994</v>
      </c>
      <c r="AH36" s="10">
        <v>66.842500000000001</v>
      </c>
      <c r="AI36" s="9">
        <v>41.057389999999998</v>
      </c>
      <c r="AJ36" s="9">
        <v>44.429290000000002</v>
      </c>
      <c r="AK36" s="9">
        <v>-20.440944000000002</v>
      </c>
      <c r="AL36" s="9">
        <v>26.649618</v>
      </c>
      <c r="AM36" s="9">
        <v>-38.384042000000001</v>
      </c>
      <c r="AN36" s="4"/>
      <c r="AO36" s="4"/>
      <c r="AP36" s="4"/>
      <c r="AQ36" s="4"/>
      <c r="AR36" s="4"/>
      <c r="AS36" s="4"/>
      <c r="AT36" s="4"/>
      <c r="AU36" s="4"/>
      <c r="AV36" s="4"/>
      <c r="AW36" s="4"/>
      <c r="AX36" s="4"/>
      <c r="AY36" s="4"/>
    </row>
    <row r="37" spans="1:51" ht="15" x14ac:dyDescent="0.25">
      <c r="A37" s="96">
        <f>YampaRiverInflow.TotalOutflow!A37</f>
        <v>45170</v>
      </c>
      <c r="B37" s="97"/>
      <c r="C37" s="97"/>
      <c r="D37" s="97">
        <v>34.392000000000003</v>
      </c>
      <c r="E37" s="10">
        <v>32.618159999999996</v>
      </c>
      <c r="F37" s="10">
        <v>1.7953199999999998</v>
      </c>
      <c r="G37" s="10">
        <v>31.247597999999996</v>
      </c>
      <c r="H37" s="10">
        <v>10.680847999999996</v>
      </c>
      <c r="I37" s="10">
        <v>16.744351999999999</v>
      </c>
      <c r="J37" s="10">
        <v>7.7189679999999967</v>
      </c>
      <c r="K37" s="10">
        <v>23.211606</v>
      </c>
      <c r="L37" s="10">
        <v>19.180725999999996</v>
      </c>
      <c r="M37" s="10">
        <v>38.334448000000002</v>
      </c>
      <c r="N37" s="10">
        <v>-11.254766</v>
      </c>
      <c r="O37" s="10">
        <v>-1.109622000000003</v>
      </c>
      <c r="P37" s="10">
        <v>14.515779999999999</v>
      </c>
      <c r="Q37" s="10">
        <v>21.008659999999999</v>
      </c>
      <c r="R37" s="10">
        <v>59.246279999999999</v>
      </c>
      <c r="S37" s="10">
        <v>36.099170000000001</v>
      </c>
      <c r="T37" s="10">
        <v>49.190080000000002</v>
      </c>
      <c r="U37" s="10">
        <v>39.133879999999998</v>
      </c>
      <c r="V37" s="10">
        <v>48.456199999999995</v>
      </c>
      <c r="W37" s="10">
        <v>103.95372</v>
      </c>
      <c r="X37" s="10">
        <v>34.373550000000002</v>
      </c>
      <c r="Y37" s="10">
        <v>57.381819999999998</v>
      </c>
      <c r="Z37" s="10">
        <v>38.360330000000005</v>
      </c>
      <c r="AA37" s="10">
        <v>50.87603</v>
      </c>
      <c r="AB37" s="10">
        <v>33.83802</v>
      </c>
      <c r="AC37" s="10">
        <v>38.677690000000005</v>
      </c>
      <c r="AD37" s="10">
        <v>28.363289999999999</v>
      </c>
      <c r="AE37" s="10">
        <v>44.250949999999996</v>
      </c>
      <c r="AF37" s="10">
        <v>41.255660000000006</v>
      </c>
      <c r="AG37" s="10">
        <v>47.999720000000003</v>
      </c>
      <c r="AH37" s="10">
        <v>78.703759999999988</v>
      </c>
      <c r="AI37" s="9">
        <v>38.875680000000003</v>
      </c>
      <c r="AJ37" s="9">
        <v>32.726860000000002</v>
      </c>
      <c r="AK37" s="9">
        <v>-9.8468000000002581E-2</v>
      </c>
      <c r="AL37" s="9">
        <v>31.357489999999999</v>
      </c>
      <c r="AM37" s="9">
        <v>-20.597570000000001</v>
      </c>
      <c r="AN37" s="4"/>
      <c r="AO37" s="4"/>
      <c r="AP37" s="4"/>
      <c r="AQ37" s="4"/>
      <c r="AR37" s="4"/>
      <c r="AS37" s="4"/>
      <c r="AT37" s="4"/>
      <c r="AU37" s="4"/>
      <c r="AV37" s="4"/>
      <c r="AW37" s="4"/>
      <c r="AX37" s="4"/>
      <c r="AY37" s="4"/>
    </row>
    <row r="38" spans="1:51" ht="15" x14ac:dyDescent="0.25">
      <c r="A38" s="96">
        <f>YampaRiverInflow.TotalOutflow!A38</f>
        <v>45200</v>
      </c>
      <c r="B38" s="97"/>
      <c r="C38" s="97"/>
      <c r="D38" s="97">
        <v>39.886000000000003</v>
      </c>
      <c r="E38" s="10">
        <v>21.466443999999996</v>
      </c>
      <c r="F38" s="10">
        <v>16.894756000000001</v>
      </c>
      <c r="G38" s="10">
        <v>-7.0494780000000024</v>
      </c>
      <c r="H38" s="10">
        <v>28.589822000000002</v>
      </c>
      <c r="I38" s="10">
        <v>8.7653100000000013</v>
      </c>
      <c r="J38" s="10">
        <v>19.033143999999997</v>
      </c>
      <c r="K38" s="10">
        <v>24.070353999999998</v>
      </c>
      <c r="L38" s="10">
        <v>26.040343999999997</v>
      </c>
      <c r="M38" s="10">
        <v>13.166246000000003</v>
      </c>
      <c r="N38" s="10">
        <v>20.811032000000001</v>
      </c>
      <c r="O38" s="10">
        <v>15.392737999999998</v>
      </c>
      <c r="P38" s="10">
        <v>31.104225999999993</v>
      </c>
      <c r="Q38" s="10">
        <v>32.409004000000003</v>
      </c>
      <c r="R38" s="10">
        <v>36.495870000000004</v>
      </c>
      <c r="S38" s="10">
        <v>22.413220000000003</v>
      </c>
      <c r="T38" s="10">
        <v>37.884300000000003</v>
      </c>
      <c r="U38" s="10">
        <v>47.385120000000001</v>
      </c>
      <c r="V38" s="10">
        <v>23.34545</v>
      </c>
      <c r="W38" s="10">
        <v>20.647929999999999</v>
      </c>
      <c r="X38" s="10">
        <v>30.664459999999998</v>
      </c>
      <c r="Y38" s="10">
        <v>41.077690000000004</v>
      </c>
      <c r="Z38" s="10">
        <v>31.060849999999999</v>
      </c>
      <c r="AA38" s="10">
        <v>69.758679999999998</v>
      </c>
      <c r="AB38" s="10">
        <v>20.94511</v>
      </c>
      <c r="AC38" s="10">
        <v>34.908660000000005</v>
      </c>
      <c r="AD38" s="10">
        <v>24.793029999999998</v>
      </c>
      <c r="AE38" s="10">
        <v>40.680699999999995</v>
      </c>
      <c r="AF38" s="10">
        <v>34.511849999999995</v>
      </c>
      <c r="AG38" s="10">
        <v>29.513770000000001</v>
      </c>
      <c r="AH38" s="10">
        <v>19.080719999999999</v>
      </c>
      <c r="AI38" s="9">
        <v>42.445929999999997</v>
      </c>
      <c r="AJ38" s="9">
        <v>56.012860000000003</v>
      </c>
      <c r="AK38" s="9">
        <v>42.068716000000002</v>
      </c>
      <c r="AL38" s="9">
        <v>-39.506182000000003</v>
      </c>
      <c r="AM38" s="9">
        <v>16.431793999999996</v>
      </c>
      <c r="AN38" s="4"/>
      <c r="AO38" s="4"/>
      <c r="AP38" s="4"/>
      <c r="AQ38" s="4"/>
      <c r="AR38" s="4"/>
      <c r="AS38" s="4"/>
      <c r="AT38" s="4"/>
      <c r="AU38" s="4"/>
      <c r="AV38" s="4"/>
      <c r="AW38" s="4"/>
      <c r="AX38" s="4"/>
      <c r="AY38" s="4"/>
    </row>
    <row r="39" spans="1:51" ht="15" x14ac:dyDescent="0.25">
      <c r="A39" s="96">
        <f>YampaRiverInflow.TotalOutflow!A39</f>
        <v>45231</v>
      </c>
      <c r="B39" s="97"/>
      <c r="C39" s="97"/>
      <c r="D39" s="97">
        <v>25.577000000000002</v>
      </c>
      <c r="E39" s="10">
        <v>-7.6327240000000023</v>
      </c>
      <c r="F39" s="10">
        <v>19.806198000000002</v>
      </c>
      <c r="G39" s="10">
        <v>-15.417266000000001</v>
      </c>
      <c r="H39" s="10">
        <v>42.873334</v>
      </c>
      <c r="I39" s="10">
        <v>18.651169999999997</v>
      </c>
      <c r="J39" s="10">
        <v>25.675046000000002</v>
      </c>
      <c r="K39" s="10">
        <v>19.488983999999995</v>
      </c>
      <c r="L39" s="10">
        <v>17.507805999999995</v>
      </c>
      <c r="M39" s="10">
        <v>8.8944699999999983</v>
      </c>
      <c r="N39" s="10">
        <v>1.1222839999999996</v>
      </c>
      <c r="O39" s="10">
        <v>9.8448719999999987</v>
      </c>
      <c r="P39" s="10">
        <v>28.013811999999998</v>
      </c>
      <c r="Q39" s="10">
        <v>15.793877999999999</v>
      </c>
      <c r="R39" s="10">
        <v>24.595040000000001</v>
      </c>
      <c r="S39" s="10">
        <v>18.446279999999998</v>
      </c>
      <c r="T39" s="10">
        <v>36.495870000000004</v>
      </c>
      <c r="U39" s="10">
        <v>27.966939999999997</v>
      </c>
      <c r="V39" s="10">
        <v>25.487599999999997</v>
      </c>
      <c r="W39" s="10">
        <v>23.10744</v>
      </c>
      <c r="X39" s="10">
        <v>22.472729999999999</v>
      </c>
      <c r="Y39" s="10">
        <v>35.166530000000002</v>
      </c>
      <c r="Z39" s="10">
        <v>20.925319999999999</v>
      </c>
      <c r="AA39" s="10">
        <v>16.066120000000002</v>
      </c>
      <c r="AB39" s="10">
        <v>25.54711</v>
      </c>
      <c r="AC39" s="10">
        <v>41.950060000000001</v>
      </c>
      <c r="AD39" s="10">
        <v>23.00787</v>
      </c>
      <c r="AE39" s="10">
        <v>14.39954</v>
      </c>
      <c r="AF39" s="10">
        <v>23.602700000000002</v>
      </c>
      <c r="AG39" s="10">
        <v>28.581400000000002</v>
      </c>
      <c r="AH39" s="10">
        <v>27.807869999999998</v>
      </c>
      <c r="AI39" s="9">
        <v>24.69378</v>
      </c>
      <c r="AJ39" s="9">
        <v>22.293890000000001</v>
      </c>
      <c r="AK39" s="9">
        <v>-3.1421840000000012</v>
      </c>
      <c r="AL39" s="9">
        <v>-44.165469999999999</v>
      </c>
      <c r="AM39" s="9">
        <v>8.787177999999999</v>
      </c>
      <c r="AN39" s="4"/>
      <c r="AO39" s="4"/>
      <c r="AP39" s="4"/>
      <c r="AQ39" s="4"/>
      <c r="AR39" s="4"/>
      <c r="AS39" s="4"/>
      <c r="AT39" s="4"/>
      <c r="AU39" s="4"/>
      <c r="AV39" s="4"/>
      <c r="AW39" s="4"/>
      <c r="AX39" s="4"/>
      <c r="AY39" s="4"/>
    </row>
    <row r="40" spans="1:51" ht="15" x14ac:dyDescent="0.25">
      <c r="A40" s="96">
        <f>YampaRiverInflow.TotalOutflow!A40</f>
        <v>45261</v>
      </c>
      <c r="B40" s="97"/>
      <c r="C40" s="97"/>
      <c r="D40" s="97">
        <v>27.497</v>
      </c>
      <c r="E40" s="10">
        <v>6.4705519999999996</v>
      </c>
      <c r="F40" s="10">
        <v>17.637533999999999</v>
      </c>
      <c r="G40" s="10">
        <v>-3.9600340000000016</v>
      </c>
      <c r="H40" s="10">
        <v>24.396989999999999</v>
      </c>
      <c r="I40" s="10">
        <v>10.800360000000001</v>
      </c>
      <c r="J40" s="10">
        <v>21.260485999999997</v>
      </c>
      <c r="K40" s="10">
        <v>13.424811999999998</v>
      </c>
      <c r="L40" s="10">
        <v>8.4644880000000011</v>
      </c>
      <c r="M40" s="10">
        <v>2.3967059999999982</v>
      </c>
      <c r="N40" s="10">
        <v>-6.7709719999999995</v>
      </c>
      <c r="O40" s="10">
        <v>0.60159199999999691</v>
      </c>
      <c r="P40" s="10">
        <v>44.223798000000002</v>
      </c>
      <c r="Q40" s="10">
        <v>1.110544</v>
      </c>
      <c r="R40" s="10">
        <v>15.07438</v>
      </c>
      <c r="S40" s="10">
        <v>12.69421</v>
      </c>
      <c r="T40" s="10">
        <v>35.305790000000002</v>
      </c>
      <c r="U40" s="10">
        <v>29.355370000000001</v>
      </c>
      <c r="V40" s="10">
        <v>13.4876</v>
      </c>
      <c r="W40" s="10">
        <v>18.723970000000001</v>
      </c>
      <c r="X40" s="10">
        <v>15.471069999999999</v>
      </c>
      <c r="Y40" s="10">
        <v>19.100490000000001</v>
      </c>
      <c r="Z40" s="10">
        <v>3.9664899999999998</v>
      </c>
      <c r="AA40" s="10">
        <v>23.801650000000002</v>
      </c>
      <c r="AB40" s="10">
        <v>57.520660000000007</v>
      </c>
      <c r="AC40" s="10">
        <v>23.99954</v>
      </c>
      <c r="AD40" s="10">
        <v>19.4375</v>
      </c>
      <c r="AE40" s="10">
        <v>33.916870000000003</v>
      </c>
      <c r="AF40" s="10">
        <v>31.734860000000001</v>
      </c>
      <c r="AG40" s="10">
        <v>22.7103</v>
      </c>
      <c r="AH40" s="10">
        <v>25.368259999999999</v>
      </c>
      <c r="AI40" s="9">
        <v>31.6557</v>
      </c>
      <c r="AJ40" s="9">
        <v>22.412740000000003</v>
      </c>
      <c r="AK40" s="9">
        <v>28.144819999999999</v>
      </c>
      <c r="AL40" s="9">
        <v>-12.281395999999999</v>
      </c>
      <c r="AM40" s="9">
        <v>17.994698</v>
      </c>
      <c r="AN40" s="4"/>
      <c r="AO40" s="4"/>
      <c r="AP40" s="4"/>
      <c r="AQ40" s="4"/>
      <c r="AR40" s="4"/>
      <c r="AS40" s="4"/>
      <c r="AT40" s="4"/>
      <c r="AU40" s="4"/>
      <c r="AV40" s="4"/>
      <c r="AW40" s="4"/>
      <c r="AX40" s="4"/>
      <c r="AY40" s="4"/>
    </row>
    <row r="41" spans="1:51" ht="15" x14ac:dyDescent="0.25">
      <c r="A41" s="96">
        <f>YampaRiverInflow.TotalOutflow!A41</f>
        <v>45292</v>
      </c>
      <c r="B41" s="97"/>
      <c r="C41" s="97"/>
      <c r="D41" s="97">
        <v>35.625999999999998</v>
      </c>
      <c r="E41" s="10">
        <v>19.310572000000001</v>
      </c>
      <c r="F41" s="10">
        <v>30.633921999999998</v>
      </c>
      <c r="G41" s="10">
        <v>-8.3519860000000001</v>
      </c>
      <c r="H41" s="10">
        <v>20.166415999999998</v>
      </c>
      <c r="I41" s="10">
        <v>-5.3256900000000025</v>
      </c>
      <c r="J41" s="10">
        <v>2.6823760000000001</v>
      </c>
      <c r="K41" s="10">
        <v>29.809785999999992</v>
      </c>
      <c r="L41" s="10">
        <v>0.14888199999999779</v>
      </c>
      <c r="M41" s="10">
        <v>188.36769600000002</v>
      </c>
      <c r="N41" s="10">
        <v>-19.261465999999999</v>
      </c>
      <c r="O41" s="10">
        <v>-11.55139</v>
      </c>
      <c r="P41" s="10">
        <v>25.526097999999998</v>
      </c>
      <c r="Q41" s="10">
        <v>1.3745679999999993</v>
      </c>
      <c r="R41" s="10">
        <v>21.421490000000002</v>
      </c>
      <c r="S41" s="10">
        <v>24.198349999999998</v>
      </c>
      <c r="T41" s="10">
        <v>42.049589999999995</v>
      </c>
      <c r="U41" s="10">
        <v>21.61983</v>
      </c>
      <c r="V41" s="10">
        <v>18.446279999999998</v>
      </c>
      <c r="W41" s="10">
        <v>23.206610000000001</v>
      </c>
      <c r="X41" s="10">
        <v>20.033060000000003</v>
      </c>
      <c r="Y41" s="10">
        <v>101.09752</v>
      </c>
      <c r="Z41" s="10">
        <v>22.61157</v>
      </c>
      <c r="AA41" s="10">
        <v>23.206610000000001</v>
      </c>
      <c r="AB41" s="10">
        <v>42.247930000000004</v>
      </c>
      <c r="AC41" s="10">
        <v>34.11524</v>
      </c>
      <c r="AD41" s="10">
        <v>41.255679999999998</v>
      </c>
      <c r="AE41" s="10">
        <v>24.792830000000002</v>
      </c>
      <c r="AF41" s="10">
        <v>40.065640000000002</v>
      </c>
      <c r="AG41" s="10">
        <v>37.883839999999999</v>
      </c>
      <c r="AH41" s="10">
        <v>23.007810000000003</v>
      </c>
      <c r="AI41" s="9">
        <v>30.743310000000001</v>
      </c>
      <c r="AJ41" s="9">
        <v>-35.333798000000002</v>
      </c>
      <c r="AK41" s="9">
        <v>15.72175</v>
      </c>
      <c r="AL41" s="9">
        <v>-20.231422000000002</v>
      </c>
      <c r="AM41" s="9">
        <v>12.730970000000001</v>
      </c>
      <c r="AN41" s="4"/>
      <c r="AO41" s="4"/>
      <c r="AP41" s="4"/>
      <c r="AQ41" s="4"/>
      <c r="AR41" s="4"/>
      <c r="AS41" s="4"/>
      <c r="AT41" s="4"/>
      <c r="AU41" s="4"/>
      <c r="AV41" s="4"/>
      <c r="AW41" s="4"/>
      <c r="AX41" s="4"/>
      <c r="AY41" s="4"/>
    </row>
    <row r="42" spans="1:51" ht="15" x14ac:dyDescent="0.25">
      <c r="A42" s="96">
        <f>YampaRiverInflow.TotalOutflow!A42</f>
        <v>45323</v>
      </c>
      <c r="B42" s="97"/>
      <c r="C42" s="97"/>
      <c r="D42" s="97">
        <v>47.545999999999999</v>
      </c>
      <c r="E42" s="10">
        <v>5.149061999999998</v>
      </c>
      <c r="F42" s="10">
        <v>31.733646</v>
      </c>
      <c r="G42" s="10">
        <v>-5.7021720000000027</v>
      </c>
      <c r="H42" s="10">
        <v>24.577362000000001</v>
      </c>
      <c r="I42" s="10">
        <v>5.5440619999999985</v>
      </c>
      <c r="J42" s="10">
        <v>2.5809760000000006</v>
      </c>
      <c r="K42" s="10">
        <v>19.033522000000001</v>
      </c>
      <c r="L42" s="10">
        <v>7.0302340000000001</v>
      </c>
      <c r="M42" s="10">
        <v>85.799055999999993</v>
      </c>
      <c r="N42" s="10">
        <v>-9.7793939999999999</v>
      </c>
      <c r="O42" s="10">
        <v>38.657699999999991</v>
      </c>
      <c r="P42" s="10">
        <v>12.339405999999999</v>
      </c>
      <c r="Q42" s="10">
        <v>23.60331</v>
      </c>
      <c r="R42" s="10">
        <v>17.2562</v>
      </c>
      <c r="S42" s="10">
        <v>16.066120000000002</v>
      </c>
      <c r="T42" s="10">
        <v>48.99174</v>
      </c>
      <c r="U42" s="10">
        <v>36.297519999999999</v>
      </c>
      <c r="V42" s="10">
        <v>25.745450000000002</v>
      </c>
      <c r="W42" s="10">
        <v>24.39669</v>
      </c>
      <c r="X42" s="10">
        <v>35.66281</v>
      </c>
      <c r="Y42" s="10">
        <v>125.57355</v>
      </c>
      <c r="Z42" s="10">
        <v>20.429749999999999</v>
      </c>
      <c r="AA42" s="10">
        <v>29.355370000000001</v>
      </c>
      <c r="AB42" s="10">
        <v>90.644630000000006</v>
      </c>
      <c r="AC42" s="10">
        <v>38.478989999999996</v>
      </c>
      <c r="AD42" s="10">
        <v>35.16657</v>
      </c>
      <c r="AE42" s="10">
        <v>33.321769999999994</v>
      </c>
      <c r="AF42" s="10">
        <v>18.842610000000001</v>
      </c>
      <c r="AG42" s="10">
        <v>38.875690000000006</v>
      </c>
      <c r="AH42" s="10">
        <v>32.449240000000003</v>
      </c>
      <c r="AI42" s="9">
        <v>39.450900000000004</v>
      </c>
      <c r="AJ42" s="9">
        <v>-35.678773999999997</v>
      </c>
      <c r="AK42" s="9">
        <v>36.358820000000009</v>
      </c>
      <c r="AL42" s="9">
        <v>10.028786</v>
      </c>
      <c r="AM42" s="9">
        <v>8.8950399999999981</v>
      </c>
      <c r="AN42" s="4"/>
      <c r="AO42" s="4"/>
      <c r="AP42" s="4"/>
      <c r="AQ42" s="4"/>
      <c r="AR42" s="4"/>
      <c r="AS42" s="4"/>
      <c r="AT42" s="4"/>
      <c r="AU42" s="4"/>
      <c r="AV42" s="4"/>
      <c r="AW42" s="4"/>
      <c r="AX42" s="4"/>
      <c r="AY42" s="4"/>
    </row>
    <row r="43" spans="1:51" ht="15" x14ac:dyDescent="0.25">
      <c r="A43" s="96">
        <f>YampaRiverInflow.TotalOutflow!A43</f>
        <v>45352</v>
      </c>
      <c r="B43" s="97"/>
      <c r="C43" s="97"/>
      <c r="D43" s="97">
        <v>58.646000000000001</v>
      </c>
      <c r="E43" s="10">
        <v>64.980252000000007</v>
      </c>
      <c r="F43" s="10">
        <v>40.112389999999998</v>
      </c>
      <c r="G43" s="10">
        <v>-5.6985580000000011</v>
      </c>
      <c r="H43" s="10">
        <v>30.219604</v>
      </c>
      <c r="I43" s="10">
        <v>24.668741999999998</v>
      </c>
      <c r="J43" s="10">
        <v>25.485123999999995</v>
      </c>
      <c r="K43" s="10">
        <v>37.985829999999993</v>
      </c>
      <c r="L43" s="10">
        <v>23.852601999999997</v>
      </c>
      <c r="M43" s="10">
        <v>33.571293999999995</v>
      </c>
      <c r="N43" s="10">
        <v>18.785719999999998</v>
      </c>
      <c r="O43" s="10">
        <v>66.418819999999997</v>
      </c>
      <c r="P43" s="10">
        <v>7.6782579999999996</v>
      </c>
      <c r="Q43" s="10">
        <v>63.272730000000003</v>
      </c>
      <c r="R43" s="10">
        <v>48.99174</v>
      </c>
      <c r="S43" s="10">
        <v>19.834709999999998</v>
      </c>
      <c r="T43" s="10">
        <v>54.009920000000001</v>
      </c>
      <c r="U43" s="10">
        <v>55.160330000000002</v>
      </c>
      <c r="V43" s="10">
        <v>23.22645</v>
      </c>
      <c r="W43" s="10">
        <v>42.842980000000004</v>
      </c>
      <c r="X43" s="10">
        <v>27.59008</v>
      </c>
      <c r="Y43" s="10">
        <v>69.104129999999998</v>
      </c>
      <c r="Z43" s="10">
        <v>49.190080000000002</v>
      </c>
      <c r="AA43" s="10">
        <v>44.628099999999996</v>
      </c>
      <c r="AB43" s="10">
        <v>82.373550000000009</v>
      </c>
      <c r="AC43" s="10">
        <v>74.04258999999999</v>
      </c>
      <c r="AD43" s="10">
        <v>59.404600000000002</v>
      </c>
      <c r="AE43" s="10">
        <v>42.445689999999999</v>
      </c>
      <c r="AF43" s="10">
        <v>22.21454</v>
      </c>
      <c r="AG43" s="10">
        <v>58.769889999999997</v>
      </c>
      <c r="AH43" s="10">
        <v>31.517060000000001</v>
      </c>
      <c r="AI43" s="9">
        <v>41.176480000000005</v>
      </c>
      <c r="AJ43" s="9">
        <v>1.4208999999999996</v>
      </c>
      <c r="AK43" s="9">
        <v>53.899988000000008</v>
      </c>
      <c r="AL43" s="9">
        <v>48.854016000000001</v>
      </c>
      <c r="AM43" s="9">
        <v>11.592746</v>
      </c>
      <c r="AN43" s="4"/>
      <c r="AO43" s="4"/>
      <c r="AP43" s="4"/>
      <c r="AQ43" s="4"/>
      <c r="AR43" s="4"/>
      <c r="AS43" s="4"/>
      <c r="AT43" s="4"/>
      <c r="AU43" s="4"/>
      <c r="AV43" s="4"/>
      <c r="AW43" s="4"/>
      <c r="AX43" s="4"/>
      <c r="AY43" s="4"/>
    </row>
    <row r="44" spans="1:51" ht="15" x14ac:dyDescent="0.25">
      <c r="A44" s="96">
        <f>YampaRiverInflow.TotalOutflow!A44</f>
        <v>45383</v>
      </c>
      <c r="B44" s="97"/>
      <c r="C44" s="97"/>
      <c r="D44" s="97">
        <v>32.994999999999997</v>
      </c>
      <c r="E44" s="10">
        <v>-1.6270880000000034</v>
      </c>
      <c r="F44" s="10">
        <v>27.136765999999998</v>
      </c>
      <c r="G44" s="10">
        <v>10.345166000000001</v>
      </c>
      <c r="H44" s="10">
        <v>35.310705999999996</v>
      </c>
      <c r="I44" s="10">
        <v>19.30078</v>
      </c>
      <c r="J44" s="10">
        <v>3.5616000000000003</v>
      </c>
      <c r="K44" s="10">
        <v>41.938178000000001</v>
      </c>
      <c r="L44" s="10">
        <v>40.074694000000001</v>
      </c>
      <c r="M44" s="10">
        <v>1.3631199999999954</v>
      </c>
      <c r="N44" s="10">
        <v>-2.5694920000000012</v>
      </c>
      <c r="O44" s="10">
        <v>-26.212883999999999</v>
      </c>
      <c r="P44" s="10">
        <v>3.6764540000000014</v>
      </c>
      <c r="Q44" s="10">
        <v>29.157019999999999</v>
      </c>
      <c r="R44" s="10">
        <v>70.294210000000007</v>
      </c>
      <c r="S44" s="10">
        <v>23.60331</v>
      </c>
      <c r="T44" s="10">
        <v>16.8</v>
      </c>
      <c r="U44" s="10">
        <v>35.028100000000002</v>
      </c>
      <c r="V44" s="10">
        <v>13.62645</v>
      </c>
      <c r="W44" s="10">
        <v>32.747109999999999</v>
      </c>
      <c r="X44" s="10">
        <v>39.133879999999998</v>
      </c>
      <c r="Y44" s="10">
        <v>90.902479999999997</v>
      </c>
      <c r="Z44" s="10">
        <v>33.758679999999998</v>
      </c>
      <c r="AA44" s="10">
        <v>33.699169999999995</v>
      </c>
      <c r="AB44" s="10">
        <v>29.79214</v>
      </c>
      <c r="AC44" s="10">
        <v>43.080640000000002</v>
      </c>
      <c r="AD44" s="10">
        <v>88.700450000000004</v>
      </c>
      <c r="AE44" s="10">
        <v>43.635820000000002</v>
      </c>
      <c r="AF44" s="10">
        <v>17.01784</v>
      </c>
      <c r="AG44" s="10">
        <v>26.498860000000001</v>
      </c>
      <c r="AH44" s="10">
        <v>22.988139999999998</v>
      </c>
      <c r="AI44" s="9">
        <v>25.348419999999997</v>
      </c>
      <c r="AJ44" s="9">
        <v>1.8474620000000004</v>
      </c>
      <c r="AK44" s="9">
        <v>30.190056000000002</v>
      </c>
      <c r="AL44" s="9">
        <v>8.4134259999999994</v>
      </c>
      <c r="AM44" s="9">
        <v>6.4895579999999971</v>
      </c>
      <c r="AN44" s="4"/>
      <c r="AO44" s="4"/>
      <c r="AP44" s="4"/>
      <c r="AQ44" s="4"/>
      <c r="AR44" s="4"/>
      <c r="AS44" s="4"/>
      <c r="AT44" s="4"/>
      <c r="AU44" s="4"/>
      <c r="AV44" s="4"/>
      <c r="AW44" s="4"/>
      <c r="AX44" s="4"/>
      <c r="AY44" s="4"/>
    </row>
    <row r="45" spans="1:51" ht="15" x14ac:dyDescent="0.25">
      <c r="A45" s="96">
        <f>YampaRiverInflow.TotalOutflow!A45</f>
        <v>45413</v>
      </c>
      <c r="B45" s="97"/>
      <c r="C45" s="97"/>
      <c r="D45" s="97">
        <v>28.905000000000001</v>
      </c>
      <c r="E45" s="10">
        <v>-35.628662000000006</v>
      </c>
      <c r="F45" s="10">
        <v>13.395087999999999</v>
      </c>
      <c r="G45" s="10">
        <v>14.373129999999998</v>
      </c>
      <c r="H45" s="10">
        <v>12.015425999999998</v>
      </c>
      <c r="I45" s="10">
        <v>20.550333999999999</v>
      </c>
      <c r="J45" s="10">
        <v>18.579722</v>
      </c>
      <c r="K45" s="10">
        <v>24.659790000000001</v>
      </c>
      <c r="L45" s="10">
        <v>21.803582000000002</v>
      </c>
      <c r="M45" s="10">
        <v>0.19014400000000023</v>
      </c>
      <c r="N45" s="10">
        <v>-5.5054859999999994</v>
      </c>
      <c r="O45" s="10">
        <v>-26.211384000000006</v>
      </c>
      <c r="P45" s="10">
        <v>7.738929999999999</v>
      </c>
      <c r="Q45" s="10">
        <v>15.471069999999999</v>
      </c>
      <c r="R45" s="10">
        <v>41.137190000000004</v>
      </c>
      <c r="S45" s="10">
        <v>13.289260000000001</v>
      </c>
      <c r="T45" s="10">
        <v>27.570250000000001</v>
      </c>
      <c r="U45" s="10">
        <v>34.690910000000002</v>
      </c>
      <c r="V45" s="10">
        <v>21.163640000000001</v>
      </c>
      <c r="W45" s="10">
        <v>23.543800000000001</v>
      </c>
      <c r="X45" s="10">
        <v>34.333880000000001</v>
      </c>
      <c r="Y45" s="10">
        <v>67.140500000000003</v>
      </c>
      <c r="Z45" s="10">
        <v>34.274380000000001</v>
      </c>
      <c r="AA45" s="10">
        <v>36.813220000000001</v>
      </c>
      <c r="AB45" s="10">
        <v>20.429749999999999</v>
      </c>
      <c r="AC45" s="10">
        <v>51.173209999999997</v>
      </c>
      <c r="AD45" s="10">
        <v>36.138489999999997</v>
      </c>
      <c r="AE45" s="10">
        <v>21.024139999999999</v>
      </c>
      <c r="AF45" s="10">
        <v>18.545120000000001</v>
      </c>
      <c r="AG45" s="10">
        <v>27.252549999999999</v>
      </c>
      <c r="AH45" s="10">
        <v>27.252610000000001</v>
      </c>
      <c r="AI45" s="9">
        <v>28.958279999999998</v>
      </c>
      <c r="AJ45" s="9">
        <v>-17.974883999999999</v>
      </c>
      <c r="AK45" s="9">
        <v>8.2502020000000016</v>
      </c>
      <c r="AL45" s="9">
        <v>11.781169999999998</v>
      </c>
      <c r="AM45" s="9">
        <v>-43.34975</v>
      </c>
      <c r="AN45" s="4"/>
      <c r="AO45" s="4"/>
      <c r="AP45" s="4"/>
      <c r="AQ45" s="4"/>
      <c r="AR45" s="4"/>
      <c r="AS45" s="4"/>
      <c r="AT45" s="4"/>
      <c r="AU45" s="4"/>
      <c r="AV45" s="4"/>
      <c r="AW45" s="4"/>
      <c r="AX45" s="4"/>
      <c r="AY45" s="4"/>
    </row>
    <row r="46" spans="1:51" ht="15" x14ac:dyDescent="0.25">
      <c r="A46" s="96">
        <f>YampaRiverInflow.TotalOutflow!A46</f>
        <v>45444</v>
      </c>
      <c r="B46" s="97"/>
      <c r="C46" s="97"/>
      <c r="D46" s="97">
        <v>25.827000000000002</v>
      </c>
      <c r="E46" s="10">
        <v>-26.814078000000002</v>
      </c>
      <c r="F46" s="10">
        <v>4.3700580000000011</v>
      </c>
      <c r="G46" s="10">
        <v>17.001467999999996</v>
      </c>
      <c r="H46" s="10">
        <v>15.287422000000003</v>
      </c>
      <c r="I46" s="10">
        <v>10.805857999999999</v>
      </c>
      <c r="J46" s="10">
        <v>17.742493999999997</v>
      </c>
      <c r="K46" s="10">
        <v>3.4259199999999983</v>
      </c>
      <c r="L46" s="10">
        <v>8.1729199999999995</v>
      </c>
      <c r="M46" s="10">
        <v>12.473674000000001</v>
      </c>
      <c r="N46" s="10">
        <v>1.061094</v>
      </c>
      <c r="O46" s="10">
        <v>22.368065999999995</v>
      </c>
      <c r="P46" s="10">
        <v>-1.3633040000000001</v>
      </c>
      <c r="Q46" s="10">
        <v>31.73554</v>
      </c>
      <c r="R46" s="10">
        <v>15.272729999999999</v>
      </c>
      <c r="S46" s="10">
        <v>13.68595</v>
      </c>
      <c r="T46" s="10">
        <v>32.07273</v>
      </c>
      <c r="U46" s="10">
        <v>48.238019999999999</v>
      </c>
      <c r="V46" s="10">
        <v>6.5057900000000002</v>
      </c>
      <c r="W46" s="10">
        <v>14.280989999999999</v>
      </c>
      <c r="X46" s="10">
        <v>20.826450000000001</v>
      </c>
      <c r="Y46" s="10">
        <v>11.9405</v>
      </c>
      <c r="Z46" s="10">
        <v>14.67769</v>
      </c>
      <c r="AA46" s="10">
        <v>31.73554</v>
      </c>
      <c r="AB46" s="10">
        <v>13.4876</v>
      </c>
      <c r="AC46" s="10">
        <v>35.543419999999998</v>
      </c>
      <c r="AD46" s="10">
        <v>23.741799999999998</v>
      </c>
      <c r="AE46" s="10">
        <v>24.39593</v>
      </c>
      <c r="AF46" s="10">
        <v>22.730180000000001</v>
      </c>
      <c r="AG46" s="10">
        <v>25.189630000000001</v>
      </c>
      <c r="AH46" s="10">
        <v>26.0823</v>
      </c>
      <c r="AI46" s="9">
        <v>25.58633</v>
      </c>
      <c r="AJ46" s="9">
        <v>-10.634887999999998</v>
      </c>
      <c r="AK46" s="9">
        <v>9.8336339999999982</v>
      </c>
      <c r="AL46" s="9">
        <v>15.799028</v>
      </c>
      <c r="AM46" s="9">
        <v>-26.687349999999999</v>
      </c>
      <c r="AN46" s="4"/>
      <c r="AO46" s="4"/>
      <c r="AP46" s="4"/>
      <c r="AQ46" s="4"/>
      <c r="AR46" s="4"/>
      <c r="AS46" s="4"/>
      <c r="AT46" s="4"/>
      <c r="AU46" s="4"/>
      <c r="AV46" s="4"/>
      <c r="AW46" s="4"/>
      <c r="AX46" s="4"/>
      <c r="AY46" s="4"/>
    </row>
    <row r="47" spans="1:51" ht="15" x14ac:dyDescent="0.25">
      <c r="A47" s="96">
        <f>YampaRiverInflow.TotalOutflow!A47</f>
        <v>45474</v>
      </c>
      <c r="B47" s="97"/>
      <c r="C47" s="97"/>
      <c r="D47" s="97">
        <v>32.69</v>
      </c>
      <c r="E47" s="10">
        <v>-26.037152000000003</v>
      </c>
      <c r="F47" s="10">
        <v>-0.99219199999999907</v>
      </c>
      <c r="G47" s="10">
        <v>23.523871999999997</v>
      </c>
      <c r="H47" s="10">
        <v>10.508421999999999</v>
      </c>
      <c r="I47" s="10">
        <v>0.38218800000000192</v>
      </c>
      <c r="J47" s="10">
        <v>-2.4426239999999999</v>
      </c>
      <c r="K47" s="10">
        <v>-0.52760200000000035</v>
      </c>
      <c r="L47" s="10">
        <v>14.445949999999996</v>
      </c>
      <c r="M47" s="10">
        <v>-5.4029160000000003</v>
      </c>
      <c r="N47" s="10">
        <v>-9.1989860000000014</v>
      </c>
      <c r="O47" s="10">
        <v>30.872809999999998</v>
      </c>
      <c r="P47" s="10">
        <v>7.8308159999999951</v>
      </c>
      <c r="Q47" s="10">
        <v>31.933880000000002</v>
      </c>
      <c r="R47" s="10">
        <v>33.12397</v>
      </c>
      <c r="S47" s="10">
        <v>30.347110000000001</v>
      </c>
      <c r="T47" s="10">
        <v>21.12397</v>
      </c>
      <c r="U47" s="10">
        <v>19.953720000000001</v>
      </c>
      <c r="V47" s="10">
        <v>10.1157</v>
      </c>
      <c r="W47" s="10">
        <v>17.2562</v>
      </c>
      <c r="X47" s="10">
        <v>39.272730000000003</v>
      </c>
      <c r="Y47" s="10">
        <v>21.024789999999999</v>
      </c>
      <c r="Z47" s="10">
        <v>21.223140000000001</v>
      </c>
      <c r="AA47" s="10">
        <v>45.421489999999999</v>
      </c>
      <c r="AB47" s="10">
        <v>28.760330000000003</v>
      </c>
      <c r="AC47" s="10">
        <v>28.164830000000002</v>
      </c>
      <c r="AD47" s="10">
        <v>29.156560000000002</v>
      </c>
      <c r="AE47" s="10">
        <v>31.536360000000002</v>
      </c>
      <c r="AF47" s="10">
        <v>26.379669999999997</v>
      </c>
      <c r="AG47" s="10">
        <v>61.685449999999996</v>
      </c>
      <c r="AH47" s="10">
        <v>29.156569999999999</v>
      </c>
      <c r="AI47" s="9">
        <v>33.520060000000001</v>
      </c>
      <c r="AJ47" s="9">
        <v>-4.7430320000000004</v>
      </c>
      <c r="AK47" s="9">
        <v>16.804354</v>
      </c>
      <c r="AL47" s="9">
        <v>5.1790399999999934</v>
      </c>
      <c r="AM47" s="9">
        <v>-76.626987999999997</v>
      </c>
      <c r="AN47" s="4"/>
      <c r="AO47" s="4"/>
      <c r="AP47" s="4"/>
      <c r="AQ47" s="4"/>
      <c r="AR47" s="4"/>
      <c r="AS47" s="4"/>
      <c r="AT47" s="4"/>
      <c r="AU47" s="4"/>
      <c r="AV47" s="4"/>
      <c r="AW47" s="4"/>
      <c r="AX47" s="4"/>
      <c r="AY47" s="4"/>
    </row>
    <row r="48" spans="1:51" ht="15" x14ac:dyDescent="0.25">
      <c r="A48" s="96">
        <f>YampaRiverInflow.TotalOutflow!A48</f>
        <v>45505</v>
      </c>
      <c r="B48" s="97"/>
      <c r="C48" s="97"/>
      <c r="D48" s="97">
        <v>36.578000000000003</v>
      </c>
      <c r="E48" s="10">
        <v>-24.940789999999996</v>
      </c>
      <c r="F48" s="10">
        <v>11.508968000000001</v>
      </c>
      <c r="G48" s="10">
        <v>34.079854000000005</v>
      </c>
      <c r="H48" s="10">
        <v>13.724534</v>
      </c>
      <c r="I48" s="10">
        <v>22.184847999999999</v>
      </c>
      <c r="J48" s="10">
        <v>11.868864000000002</v>
      </c>
      <c r="K48" s="10">
        <v>15.498979999999996</v>
      </c>
      <c r="L48" s="10">
        <v>39.663323999999996</v>
      </c>
      <c r="M48" s="10">
        <v>-27.475497999999998</v>
      </c>
      <c r="N48" s="10">
        <v>-21.766008000000003</v>
      </c>
      <c r="O48" s="10">
        <v>29.917686</v>
      </c>
      <c r="P48" s="10">
        <v>25.019824</v>
      </c>
      <c r="Q48" s="10">
        <v>50.280989999999996</v>
      </c>
      <c r="R48" s="10">
        <v>20.826450000000001</v>
      </c>
      <c r="S48" s="10">
        <v>44.033059999999999</v>
      </c>
      <c r="T48" s="10">
        <v>23.404959999999999</v>
      </c>
      <c r="U48" s="10">
        <v>52.066120000000005</v>
      </c>
      <c r="V48" s="10">
        <v>17.851240000000001</v>
      </c>
      <c r="W48" s="10">
        <v>42.049589999999995</v>
      </c>
      <c r="X48" s="10">
        <v>50.578510000000001</v>
      </c>
      <c r="Y48" s="10">
        <v>28.36364</v>
      </c>
      <c r="Z48" s="10">
        <v>66.446280000000002</v>
      </c>
      <c r="AA48" s="10">
        <v>91.636359999999996</v>
      </c>
      <c r="AB48" s="10">
        <v>39.272730000000003</v>
      </c>
      <c r="AC48" s="10">
        <v>23.60284</v>
      </c>
      <c r="AD48" s="10">
        <v>91.04083</v>
      </c>
      <c r="AE48" s="10">
        <v>36.693379999999998</v>
      </c>
      <c r="AF48" s="10">
        <v>68.607789999999994</v>
      </c>
      <c r="AG48" s="10">
        <v>66.842500000000001</v>
      </c>
      <c r="AH48" s="10">
        <v>41.057389999999998</v>
      </c>
      <c r="AI48" s="9">
        <v>44.429290000000002</v>
      </c>
      <c r="AJ48" s="9">
        <v>-20.440944000000002</v>
      </c>
      <c r="AK48" s="9">
        <v>26.649618</v>
      </c>
      <c r="AL48" s="9">
        <v>-38.384042000000001</v>
      </c>
      <c r="AM48" s="9">
        <v>3.944417999999998</v>
      </c>
      <c r="AN48" s="4"/>
      <c r="AO48" s="4"/>
      <c r="AP48" s="4"/>
      <c r="AQ48" s="4"/>
      <c r="AR48" s="4"/>
      <c r="AS48" s="4"/>
      <c r="AT48" s="4"/>
      <c r="AU48" s="4"/>
      <c r="AV48" s="4"/>
      <c r="AW48" s="4"/>
      <c r="AX48" s="4"/>
      <c r="AY48" s="4"/>
    </row>
    <row r="49" spans="1:1005" ht="15" x14ac:dyDescent="0.25">
      <c r="A49" s="96">
        <f>YampaRiverInflow.TotalOutflow!A49</f>
        <v>45536</v>
      </c>
      <c r="B49" s="97"/>
      <c r="C49" s="97"/>
      <c r="D49" s="97">
        <v>34.392000000000003</v>
      </c>
      <c r="E49" s="10">
        <v>1.7953199999999998</v>
      </c>
      <c r="F49" s="10">
        <v>31.247597999999996</v>
      </c>
      <c r="G49" s="10">
        <v>10.680847999999996</v>
      </c>
      <c r="H49" s="10">
        <v>16.744351999999999</v>
      </c>
      <c r="I49" s="10">
        <v>7.7189679999999967</v>
      </c>
      <c r="J49" s="10">
        <v>23.211606</v>
      </c>
      <c r="K49" s="10">
        <v>19.180725999999996</v>
      </c>
      <c r="L49" s="10">
        <v>38.334448000000002</v>
      </c>
      <c r="M49" s="10">
        <v>-11.254766</v>
      </c>
      <c r="N49" s="10">
        <v>-1.109622000000003</v>
      </c>
      <c r="O49" s="10">
        <v>14.515779999999999</v>
      </c>
      <c r="P49" s="10">
        <v>21.008659999999999</v>
      </c>
      <c r="Q49" s="10">
        <v>59.246279999999999</v>
      </c>
      <c r="R49" s="10">
        <v>36.099170000000001</v>
      </c>
      <c r="S49" s="10">
        <v>49.190080000000002</v>
      </c>
      <c r="T49" s="10">
        <v>39.133879999999998</v>
      </c>
      <c r="U49" s="10">
        <v>48.456199999999995</v>
      </c>
      <c r="V49" s="10">
        <v>103.95372</v>
      </c>
      <c r="W49" s="10">
        <v>34.373550000000002</v>
      </c>
      <c r="X49" s="10">
        <v>57.381819999999998</v>
      </c>
      <c r="Y49" s="10">
        <v>38.360330000000005</v>
      </c>
      <c r="Z49" s="10">
        <v>50.87603</v>
      </c>
      <c r="AA49" s="10">
        <v>33.83802</v>
      </c>
      <c r="AB49" s="10">
        <v>38.677690000000005</v>
      </c>
      <c r="AC49" s="10">
        <v>28.363289999999999</v>
      </c>
      <c r="AD49" s="10">
        <v>44.250949999999996</v>
      </c>
      <c r="AE49" s="10">
        <v>41.255660000000006</v>
      </c>
      <c r="AF49" s="10">
        <v>47.999720000000003</v>
      </c>
      <c r="AG49" s="10">
        <v>78.703759999999988</v>
      </c>
      <c r="AH49" s="10">
        <v>38.875680000000003</v>
      </c>
      <c r="AI49" s="9">
        <v>32.726860000000002</v>
      </c>
      <c r="AJ49" s="9">
        <v>-9.8468000000002581E-2</v>
      </c>
      <c r="AK49" s="9">
        <v>31.357489999999999</v>
      </c>
      <c r="AL49" s="9">
        <v>-20.597570000000001</v>
      </c>
      <c r="AM49" s="9">
        <v>32.537457999999994</v>
      </c>
      <c r="AN49" s="4"/>
      <c r="AO49" s="4"/>
      <c r="AP49" s="4"/>
      <c r="AQ49" s="4"/>
      <c r="AR49" s="4"/>
      <c r="AS49" s="4"/>
      <c r="AT49" s="4"/>
      <c r="AU49" s="4"/>
      <c r="AV49" s="4"/>
      <c r="AW49" s="4"/>
      <c r="AX49" s="4"/>
      <c r="AY49" s="4"/>
    </row>
    <row r="50" spans="1:1005" ht="15" x14ac:dyDescent="0.25">
      <c r="A50" s="96">
        <f>YampaRiverInflow.TotalOutflow!A50</f>
        <v>45566</v>
      </c>
      <c r="B50" s="97"/>
      <c r="C50" s="97"/>
      <c r="D50" s="97">
        <v>39.886000000000003</v>
      </c>
      <c r="E50" s="10">
        <v>16.894756000000001</v>
      </c>
      <c r="F50" s="10">
        <v>-7.0494780000000024</v>
      </c>
      <c r="G50" s="10">
        <v>28.589822000000002</v>
      </c>
      <c r="H50" s="10">
        <v>8.7653100000000013</v>
      </c>
      <c r="I50" s="10">
        <v>19.033143999999997</v>
      </c>
      <c r="J50" s="10">
        <v>24.070353999999998</v>
      </c>
      <c r="K50" s="10">
        <v>26.040343999999997</v>
      </c>
      <c r="L50" s="10">
        <v>13.166246000000003</v>
      </c>
      <c r="M50" s="10">
        <v>20.811032000000001</v>
      </c>
      <c r="N50" s="10">
        <v>15.392737999999998</v>
      </c>
      <c r="O50" s="10">
        <v>31.104225999999993</v>
      </c>
      <c r="P50" s="10">
        <v>32.409004000000003</v>
      </c>
      <c r="Q50" s="10">
        <v>36.495870000000004</v>
      </c>
      <c r="R50" s="10">
        <v>22.413220000000003</v>
      </c>
      <c r="S50" s="10">
        <v>37.884300000000003</v>
      </c>
      <c r="T50" s="10">
        <v>47.385120000000001</v>
      </c>
      <c r="U50" s="10">
        <v>23.34545</v>
      </c>
      <c r="V50" s="10">
        <v>20.647929999999999</v>
      </c>
      <c r="W50" s="10">
        <v>30.664459999999998</v>
      </c>
      <c r="X50" s="10">
        <v>41.077690000000004</v>
      </c>
      <c r="Y50" s="10">
        <v>31.060849999999999</v>
      </c>
      <c r="Z50" s="10">
        <v>69.758679999999998</v>
      </c>
      <c r="AA50" s="10">
        <v>20.94511</v>
      </c>
      <c r="AB50" s="10">
        <v>34.908660000000005</v>
      </c>
      <c r="AC50" s="10">
        <v>24.793029999999998</v>
      </c>
      <c r="AD50" s="10">
        <v>40.680699999999995</v>
      </c>
      <c r="AE50" s="10">
        <v>34.511849999999995</v>
      </c>
      <c r="AF50" s="10">
        <v>29.513770000000001</v>
      </c>
      <c r="AG50" s="10">
        <v>19.080719999999999</v>
      </c>
      <c r="AH50" s="10">
        <v>42.445929999999997</v>
      </c>
      <c r="AI50" s="9">
        <v>56.012860000000003</v>
      </c>
      <c r="AJ50" s="9">
        <v>42.068716000000002</v>
      </c>
      <c r="AK50" s="9">
        <v>-39.506182000000003</v>
      </c>
      <c r="AL50" s="9">
        <v>16.431793999999996</v>
      </c>
      <c r="AM50" s="9">
        <v>21.307351999999995</v>
      </c>
      <c r="AN50" s="4"/>
      <c r="AO50" s="4"/>
      <c r="AP50" s="4"/>
      <c r="AQ50" s="4"/>
      <c r="AR50" s="4"/>
      <c r="AS50" s="4"/>
      <c r="AT50" s="4"/>
      <c r="AU50" s="4"/>
      <c r="AV50" s="4"/>
      <c r="AW50" s="4"/>
      <c r="AX50" s="4"/>
      <c r="AY50" s="4"/>
    </row>
    <row r="51" spans="1:1005" ht="15" x14ac:dyDescent="0.25">
      <c r="A51" s="96">
        <f>YampaRiverInflow.TotalOutflow!A51</f>
        <v>45597</v>
      </c>
      <c r="B51" s="97"/>
      <c r="C51" s="97"/>
      <c r="D51" s="97">
        <v>25.577000000000002</v>
      </c>
      <c r="E51" s="10">
        <v>19.806198000000002</v>
      </c>
      <c r="F51" s="10">
        <v>-15.417266000000001</v>
      </c>
      <c r="G51" s="10">
        <v>42.873334</v>
      </c>
      <c r="H51" s="10">
        <v>18.651169999999997</v>
      </c>
      <c r="I51" s="10">
        <v>25.675046000000002</v>
      </c>
      <c r="J51" s="10">
        <v>19.488983999999995</v>
      </c>
      <c r="K51" s="10">
        <v>17.507805999999995</v>
      </c>
      <c r="L51" s="10">
        <v>8.8944699999999983</v>
      </c>
      <c r="M51" s="10">
        <v>1.1222839999999996</v>
      </c>
      <c r="N51" s="10">
        <v>9.8448719999999987</v>
      </c>
      <c r="O51" s="10">
        <v>28.013811999999998</v>
      </c>
      <c r="P51" s="10">
        <v>15.793877999999999</v>
      </c>
      <c r="Q51" s="10">
        <v>24.595040000000001</v>
      </c>
      <c r="R51" s="10">
        <v>18.446279999999998</v>
      </c>
      <c r="S51" s="10">
        <v>36.495870000000004</v>
      </c>
      <c r="T51" s="10">
        <v>27.966939999999997</v>
      </c>
      <c r="U51" s="10">
        <v>25.487599999999997</v>
      </c>
      <c r="V51" s="10">
        <v>23.10744</v>
      </c>
      <c r="W51" s="10">
        <v>22.472729999999999</v>
      </c>
      <c r="X51" s="10">
        <v>35.166530000000002</v>
      </c>
      <c r="Y51" s="10">
        <v>20.925319999999999</v>
      </c>
      <c r="Z51" s="10">
        <v>16.066120000000002</v>
      </c>
      <c r="AA51" s="10">
        <v>25.54711</v>
      </c>
      <c r="AB51" s="10">
        <v>41.950060000000001</v>
      </c>
      <c r="AC51" s="10">
        <v>23.00787</v>
      </c>
      <c r="AD51" s="10">
        <v>14.39954</v>
      </c>
      <c r="AE51" s="10">
        <v>23.602700000000002</v>
      </c>
      <c r="AF51" s="10">
        <v>28.581400000000002</v>
      </c>
      <c r="AG51" s="10">
        <v>27.807869999999998</v>
      </c>
      <c r="AH51" s="10">
        <v>24.69378</v>
      </c>
      <c r="AI51" s="9">
        <v>22.293890000000001</v>
      </c>
      <c r="AJ51" s="9">
        <v>-3.1421840000000012</v>
      </c>
      <c r="AK51" s="9">
        <v>-44.165469999999999</v>
      </c>
      <c r="AL51" s="9">
        <v>8.787177999999999</v>
      </c>
      <c r="AM51" s="9">
        <v>-7.608582000000002</v>
      </c>
      <c r="AN51" s="4"/>
      <c r="AO51" s="4"/>
      <c r="AP51" s="4"/>
      <c r="AQ51" s="4"/>
      <c r="AR51" s="4"/>
      <c r="AS51" s="4"/>
      <c r="AT51" s="4"/>
      <c r="AU51" s="4"/>
      <c r="AV51" s="4"/>
      <c r="AW51" s="4"/>
      <c r="AX51" s="4"/>
      <c r="AY51" s="4"/>
    </row>
    <row r="52" spans="1:1005" ht="15" x14ac:dyDescent="0.25">
      <c r="A52" s="96">
        <f>YampaRiverInflow.TotalOutflow!A52</f>
        <v>45627</v>
      </c>
      <c r="B52" s="97"/>
      <c r="C52" s="97"/>
      <c r="D52" s="97">
        <v>27.497</v>
      </c>
      <c r="E52" s="10">
        <v>17.637533999999999</v>
      </c>
      <c r="F52" s="10">
        <v>-3.9600340000000016</v>
      </c>
      <c r="G52" s="10">
        <v>24.396989999999999</v>
      </c>
      <c r="H52" s="10">
        <v>10.800360000000001</v>
      </c>
      <c r="I52" s="10">
        <v>21.260485999999997</v>
      </c>
      <c r="J52" s="10">
        <v>13.424811999999998</v>
      </c>
      <c r="K52" s="10">
        <v>8.4644880000000011</v>
      </c>
      <c r="L52" s="10">
        <v>2.3967059999999982</v>
      </c>
      <c r="M52" s="10">
        <v>-6.7709719999999995</v>
      </c>
      <c r="N52" s="10">
        <v>0.60159199999999691</v>
      </c>
      <c r="O52" s="10">
        <v>44.223798000000002</v>
      </c>
      <c r="P52" s="10">
        <v>1.110544</v>
      </c>
      <c r="Q52" s="10">
        <v>15.07438</v>
      </c>
      <c r="R52" s="10">
        <v>12.69421</v>
      </c>
      <c r="S52" s="10">
        <v>35.305790000000002</v>
      </c>
      <c r="T52" s="10">
        <v>29.355370000000001</v>
      </c>
      <c r="U52" s="10">
        <v>13.4876</v>
      </c>
      <c r="V52" s="10">
        <v>18.723970000000001</v>
      </c>
      <c r="W52" s="10">
        <v>15.471069999999999</v>
      </c>
      <c r="X52" s="10">
        <v>19.100490000000001</v>
      </c>
      <c r="Y52" s="10">
        <v>3.9664899999999998</v>
      </c>
      <c r="Z52" s="10">
        <v>23.801650000000002</v>
      </c>
      <c r="AA52" s="10">
        <v>57.520660000000007</v>
      </c>
      <c r="AB52" s="10">
        <v>23.99954</v>
      </c>
      <c r="AC52" s="10">
        <v>19.4375</v>
      </c>
      <c r="AD52" s="10">
        <v>33.916870000000003</v>
      </c>
      <c r="AE52" s="10">
        <v>31.734860000000001</v>
      </c>
      <c r="AF52" s="10">
        <v>22.7103</v>
      </c>
      <c r="AG52" s="10">
        <v>25.368259999999999</v>
      </c>
      <c r="AH52" s="10">
        <v>31.6557</v>
      </c>
      <c r="AI52" s="9">
        <v>22.412740000000003</v>
      </c>
      <c r="AJ52" s="9">
        <v>28.144819999999999</v>
      </c>
      <c r="AK52" s="9">
        <v>-12.281395999999999</v>
      </c>
      <c r="AL52" s="9">
        <v>17.994698</v>
      </c>
      <c r="AM52" s="9">
        <v>6.4737880000000008</v>
      </c>
      <c r="AN52" s="4"/>
      <c r="AO52" s="4"/>
      <c r="AP52" s="4"/>
      <c r="AQ52" s="4"/>
      <c r="AR52" s="4"/>
      <c r="AS52" s="4"/>
      <c r="AT52" s="4"/>
      <c r="AU52" s="4"/>
      <c r="AV52" s="4"/>
      <c r="AW52" s="4"/>
      <c r="AX52" s="4"/>
      <c r="AY52" s="4"/>
    </row>
    <row r="53" spans="1:1005" ht="15" x14ac:dyDescent="0.25">
      <c r="A53" s="96">
        <f>YampaRiverInflow.TotalOutflow!A53</f>
        <v>45658</v>
      </c>
      <c r="B53" s="97"/>
      <c r="C53" s="97"/>
      <c r="D53" s="97">
        <v>35.625999999999998</v>
      </c>
      <c r="E53" s="10">
        <v>30.633921999999998</v>
      </c>
      <c r="F53" s="10">
        <v>-8.3519860000000001</v>
      </c>
      <c r="G53" s="10">
        <v>20.166415999999998</v>
      </c>
      <c r="H53" s="10">
        <v>-5.3256900000000025</v>
      </c>
      <c r="I53" s="10">
        <v>2.6823760000000001</v>
      </c>
      <c r="J53" s="10">
        <v>29.809785999999992</v>
      </c>
      <c r="K53" s="10">
        <v>0.14888199999999779</v>
      </c>
      <c r="L53" s="10">
        <v>188.36769600000002</v>
      </c>
      <c r="M53" s="10">
        <v>-19.261465999999999</v>
      </c>
      <c r="N53" s="10">
        <v>-11.55139</v>
      </c>
      <c r="O53" s="10">
        <v>25.526097999999998</v>
      </c>
      <c r="P53" s="10">
        <v>1.3745679999999993</v>
      </c>
      <c r="Q53" s="10">
        <v>21.421490000000002</v>
      </c>
      <c r="R53" s="10">
        <v>24.198349999999998</v>
      </c>
      <c r="S53" s="10">
        <v>42.049589999999995</v>
      </c>
      <c r="T53" s="10">
        <v>21.61983</v>
      </c>
      <c r="U53" s="10">
        <v>18.446279999999998</v>
      </c>
      <c r="V53" s="10">
        <v>23.206610000000001</v>
      </c>
      <c r="W53" s="10">
        <v>20.033060000000003</v>
      </c>
      <c r="X53" s="10">
        <v>101.09752</v>
      </c>
      <c r="Y53" s="10">
        <v>22.61157</v>
      </c>
      <c r="Z53" s="10">
        <v>23.206610000000001</v>
      </c>
      <c r="AA53" s="10">
        <v>42.247930000000004</v>
      </c>
      <c r="AB53" s="10">
        <v>34.11524</v>
      </c>
      <c r="AC53" s="10">
        <v>41.255679999999998</v>
      </c>
      <c r="AD53" s="10">
        <v>24.792830000000002</v>
      </c>
      <c r="AE53" s="10">
        <v>40.065640000000002</v>
      </c>
      <c r="AF53" s="10">
        <v>37.883839999999999</v>
      </c>
      <c r="AG53" s="10">
        <v>23.007810000000003</v>
      </c>
      <c r="AH53" s="10">
        <v>30.743310000000001</v>
      </c>
      <c r="AI53" s="9">
        <v>-35.333798000000002</v>
      </c>
      <c r="AJ53" s="9">
        <v>15.72175</v>
      </c>
      <c r="AK53" s="9">
        <v>-20.231422000000002</v>
      </c>
      <c r="AL53" s="9">
        <v>12.730970000000001</v>
      </c>
      <c r="AM53" s="9">
        <v>18.789630000000002</v>
      </c>
      <c r="AN53" s="4"/>
      <c r="AO53" s="4"/>
      <c r="AP53" s="4"/>
      <c r="AQ53" s="4"/>
      <c r="AR53" s="4"/>
      <c r="AS53" s="4"/>
      <c r="AT53" s="4"/>
      <c r="AU53" s="4"/>
      <c r="AV53" s="4"/>
      <c r="AW53" s="4"/>
      <c r="AX53" s="4"/>
      <c r="AY53" s="4"/>
    </row>
    <row r="54" spans="1:1005" ht="15" x14ac:dyDescent="0.25">
      <c r="A54" s="96">
        <f>YampaRiverInflow.TotalOutflow!A54</f>
        <v>45689</v>
      </c>
      <c r="B54" s="97"/>
      <c r="C54" s="97"/>
      <c r="D54" s="97">
        <v>47.545999999999999</v>
      </c>
      <c r="E54" s="10">
        <v>31.733646</v>
      </c>
      <c r="F54" s="10">
        <v>-5.7021720000000027</v>
      </c>
      <c r="G54" s="10">
        <v>24.577362000000001</v>
      </c>
      <c r="H54" s="10">
        <v>5.5440619999999985</v>
      </c>
      <c r="I54" s="10">
        <v>2.5809760000000006</v>
      </c>
      <c r="J54" s="10">
        <v>19.033522000000001</v>
      </c>
      <c r="K54" s="10">
        <v>7.0302340000000001</v>
      </c>
      <c r="L54" s="10">
        <v>85.799055999999993</v>
      </c>
      <c r="M54" s="10">
        <v>-9.7793939999999999</v>
      </c>
      <c r="N54" s="10">
        <v>38.657699999999991</v>
      </c>
      <c r="O54" s="10">
        <v>12.339405999999999</v>
      </c>
      <c r="P54" s="10">
        <v>23.60331</v>
      </c>
      <c r="Q54" s="10">
        <v>17.2562</v>
      </c>
      <c r="R54" s="10">
        <v>16.066120000000002</v>
      </c>
      <c r="S54" s="10">
        <v>48.99174</v>
      </c>
      <c r="T54" s="10">
        <v>36.297519999999999</v>
      </c>
      <c r="U54" s="10">
        <v>25.745450000000002</v>
      </c>
      <c r="V54" s="10">
        <v>24.39669</v>
      </c>
      <c r="W54" s="10">
        <v>35.66281</v>
      </c>
      <c r="X54" s="10">
        <v>125.57355</v>
      </c>
      <c r="Y54" s="10">
        <v>20.429749999999999</v>
      </c>
      <c r="Z54" s="10">
        <v>29.355370000000001</v>
      </c>
      <c r="AA54" s="10">
        <v>90.644630000000006</v>
      </c>
      <c r="AB54" s="10">
        <v>38.478989999999996</v>
      </c>
      <c r="AC54" s="10">
        <v>35.16657</v>
      </c>
      <c r="AD54" s="10">
        <v>33.321769999999994</v>
      </c>
      <c r="AE54" s="10">
        <v>18.842610000000001</v>
      </c>
      <c r="AF54" s="10">
        <v>38.875690000000006</v>
      </c>
      <c r="AG54" s="10">
        <v>32.449240000000003</v>
      </c>
      <c r="AH54" s="10">
        <v>39.450900000000004</v>
      </c>
      <c r="AI54" s="9">
        <v>-35.678773999999997</v>
      </c>
      <c r="AJ54" s="9">
        <v>36.358820000000009</v>
      </c>
      <c r="AK54" s="9">
        <v>10.028786</v>
      </c>
      <c r="AL54" s="9">
        <v>8.8950399999999981</v>
      </c>
      <c r="AM54" s="9">
        <v>5.2061219999999997</v>
      </c>
      <c r="AN54" s="4"/>
      <c r="AO54" s="4"/>
      <c r="AP54" s="4"/>
      <c r="AQ54" s="4"/>
      <c r="AR54" s="4"/>
      <c r="AS54" s="4"/>
      <c r="AT54" s="4"/>
      <c r="AU54" s="4"/>
      <c r="AV54" s="4"/>
      <c r="AW54" s="4"/>
      <c r="AX54" s="4"/>
      <c r="AY54" s="4"/>
    </row>
    <row r="55" spans="1:1005" ht="15" x14ac:dyDescent="0.25">
      <c r="A55" s="96">
        <f>YampaRiverInflow.TotalOutflow!A55</f>
        <v>45717</v>
      </c>
      <c r="B55" s="97"/>
      <c r="C55" s="97"/>
      <c r="D55" s="97">
        <v>58.646000000000001</v>
      </c>
      <c r="E55" s="10">
        <v>40.112389999999998</v>
      </c>
      <c r="F55" s="10">
        <v>-5.6985580000000011</v>
      </c>
      <c r="G55" s="10">
        <v>30.219604</v>
      </c>
      <c r="H55" s="10">
        <v>24.668741999999998</v>
      </c>
      <c r="I55" s="10">
        <v>25.485123999999995</v>
      </c>
      <c r="J55" s="10">
        <v>37.985829999999993</v>
      </c>
      <c r="K55" s="10">
        <v>23.852601999999997</v>
      </c>
      <c r="L55" s="10">
        <v>33.571293999999995</v>
      </c>
      <c r="M55" s="10">
        <v>18.785719999999998</v>
      </c>
      <c r="N55" s="10">
        <v>66.418819999999997</v>
      </c>
      <c r="O55" s="10">
        <v>7.6782579999999996</v>
      </c>
      <c r="P55" s="10">
        <v>63.272730000000003</v>
      </c>
      <c r="Q55" s="10">
        <v>48.99174</v>
      </c>
      <c r="R55" s="10">
        <v>19.834709999999998</v>
      </c>
      <c r="S55" s="10">
        <v>54.009920000000001</v>
      </c>
      <c r="T55" s="10">
        <v>55.160330000000002</v>
      </c>
      <c r="U55" s="10">
        <v>23.22645</v>
      </c>
      <c r="V55" s="10">
        <v>42.842980000000004</v>
      </c>
      <c r="W55" s="10">
        <v>27.59008</v>
      </c>
      <c r="X55" s="10">
        <v>69.104129999999998</v>
      </c>
      <c r="Y55" s="10">
        <v>49.190080000000002</v>
      </c>
      <c r="Z55" s="10">
        <v>44.628099999999996</v>
      </c>
      <c r="AA55" s="10">
        <v>82.373550000000009</v>
      </c>
      <c r="AB55" s="10">
        <v>74.04258999999999</v>
      </c>
      <c r="AC55" s="10">
        <v>59.404600000000002</v>
      </c>
      <c r="AD55" s="10">
        <v>42.445689999999999</v>
      </c>
      <c r="AE55" s="10">
        <v>22.21454</v>
      </c>
      <c r="AF55" s="10">
        <v>58.769889999999997</v>
      </c>
      <c r="AG55" s="10">
        <v>31.517060000000001</v>
      </c>
      <c r="AH55" s="10">
        <v>41.176480000000005</v>
      </c>
      <c r="AI55" s="9">
        <v>1.4208999999999996</v>
      </c>
      <c r="AJ55" s="9">
        <v>53.899988000000008</v>
      </c>
      <c r="AK55" s="9">
        <v>48.854016000000001</v>
      </c>
      <c r="AL55" s="9">
        <v>11.592746</v>
      </c>
      <c r="AM55" s="9">
        <v>65.656910000000011</v>
      </c>
      <c r="AN55" s="4"/>
      <c r="AO55" s="4"/>
      <c r="AP55" s="4"/>
      <c r="AQ55" s="4"/>
      <c r="AR55" s="4"/>
      <c r="AS55" s="4"/>
      <c r="AT55" s="4"/>
      <c r="AU55" s="4"/>
      <c r="AV55" s="4"/>
      <c r="AW55" s="4"/>
      <c r="AX55" s="4"/>
      <c r="AY55" s="4"/>
    </row>
    <row r="56" spans="1:1005" ht="15" x14ac:dyDescent="0.25">
      <c r="A56" s="96">
        <f>YampaRiverInflow.TotalOutflow!A56</f>
        <v>45748</v>
      </c>
      <c r="B56" s="97"/>
      <c r="C56" s="97"/>
      <c r="D56" s="97">
        <v>32.994999999999997</v>
      </c>
      <c r="E56" s="10">
        <v>27.136765999999998</v>
      </c>
      <c r="F56" s="10">
        <v>10.345166000000001</v>
      </c>
      <c r="G56" s="10">
        <v>35.310705999999996</v>
      </c>
      <c r="H56" s="10">
        <v>19.30078</v>
      </c>
      <c r="I56" s="10">
        <v>3.5616000000000003</v>
      </c>
      <c r="J56" s="10">
        <v>41.938178000000001</v>
      </c>
      <c r="K56" s="10">
        <v>40.074694000000001</v>
      </c>
      <c r="L56" s="10">
        <v>1.3631199999999954</v>
      </c>
      <c r="M56" s="10">
        <v>-2.5694920000000012</v>
      </c>
      <c r="N56" s="10">
        <v>-26.212883999999999</v>
      </c>
      <c r="O56" s="10">
        <v>3.6764540000000014</v>
      </c>
      <c r="P56" s="10">
        <v>29.157019999999999</v>
      </c>
      <c r="Q56" s="10">
        <v>70.294210000000007</v>
      </c>
      <c r="R56" s="10">
        <v>23.60331</v>
      </c>
      <c r="S56" s="10">
        <v>16.8</v>
      </c>
      <c r="T56" s="10">
        <v>35.028100000000002</v>
      </c>
      <c r="U56" s="10">
        <v>13.62645</v>
      </c>
      <c r="V56" s="10">
        <v>32.747109999999999</v>
      </c>
      <c r="W56" s="10">
        <v>39.133879999999998</v>
      </c>
      <c r="X56" s="10">
        <v>90.902479999999997</v>
      </c>
      <c r="Y56" s="10">
        <v>33.758679999999998</v>
      </c>
      <c r="Z56" s="10">
        <v>33.699169999999995</v>
      </c>
      <c r="AA56" s="10">
        <v>29.79214</v>
      </c>
      <c r="AB56" s="10">
        <v>43.080640000000002</v>
      </c>
      <c r="AC56" s="10">
        <v>88.700450000000004</v>
      </c>
      <c r="AD56" s="10">
        <v>43.635820000000002</v>
      </c>
      <c r="AE56" s="10">
        <v>17.01784</v>
      </c>
      <c r="AF56" s="10">
        <v>26.498860000000001</v>
      </c>
      <c r="AG56" s="10">
        <v>22.988139999999998</v>
      </c>
      <c r="AH56" s="10">
        <v>25.348419999999997</v>
      </c>
      <c r="AI56" s="9">
        <v>1.8474620000000004</v>
      </c>
      <c r="AJ56" s="9">
        <v>30.190056000000002</v>
      </c>
      <c r="AK56" s="9">
        <v>8.4134259999999994</v>
      </c>
      <c r="AL56" s="9">
        <v>6.4895579999999971</v>
      </c>
      <c r="AM56" s="9">
        <v>-2.1714279999999997</v>
      </c>
      <c r="AN56" s="4"/>
      <c r="AO56" s="4"/>
      <c r="AP56" s="4"/>
      <c r="AQ56" s="4"/>
      <c r="AR56" s="4"/>
      <c r="AS56" s="4"/>
      <c r="AT56" s="4"/>
      <c r="AU56" s="4"/>
      <c r="AV56" s="4"/>
      <c r="AW56" s="4"/>
      <c r="AX56" s="4"/>
      <c r="AY56" s="4"/>
    </row>
    <row r="57" spans="1:1005" ht="15" x14ac:dyDescent="0.25">
      <c r="A57" s="96">
        <f>YampaRiverInflow.TotalOutflow!A57</f>
        <v>45778</v>
      </c>
      <c r="B57" s="97"/>
      <c r="C57" s="97"/>
      <c r="D57" s="97">
        <v>28.905000000000001</v>
      </c>
      <c r="E57" s="10">
        <v>13.395087999999999</v>
      </c>
      <c r="F57" s="10">
        <v>14.373129999999998</v>
      </c>
      <c r="G57" s="10">
        <v>12.015425999999998</v>
      </c>
      <c r="H57" s="10">
        <v>20.550333999999999</v>
      </c>
      <c r="I57" s="10">
        <v>18.579722</v>
      </c>
      <c r="J57" s="10">
        <v>24.659790000000001</v>
      </c>
      <c r="K57" s="10">
        <v>21.803582000000002</v>
      </c>
      <c r="L57" s="10">
        <v>0.19014400000000023</v>
      </c>
      <c r="M57" s="10">
        <v>-5.5054859999999994</v>
      </c>
      <c r="N57" s="10">
        <v>-26.211384000000006</v>
      </c>
      <c r="O57" s="10">
        <v>7.738929999999999</v>
      </c>
      <c r="P57" s="10">
        <v>15.471069999999999</v>
      </c>
      <c r="Q57" s="10">
        <v>41.137190000000004</v>
      </c>
      <c r="R57" s="10">
        <v>13.289260000000001</v>
      </c>
      <c r="S57" s="10">
        <v>27.570250000000001</v>
      </c>
      <c r="T57" s="10">
        <v>34.690910000000002</v>
      </c>
      <c r="U57" s="10">
        <v>21.163640000000001</v>
      </c>
      <c r="V57" s="10">
        <v>23.543800000000001</v>
      </c>
      <c r="W57" s="10">
        <v>34.333880000000001</v>
      </c>
      <c r="X57" s="10">
        <v>67.140500000000003</v>
      </c>
      <c r="Y57" s="10">
        <v>34.274380000000001</v>
      </c>
      <c r="Z57" s="10">
        <v>36.813220000000001</v>
      </c>
      <c r="AA57" s="10">
        <v>20.429749999999999</v>
      </c>
      <c r="AB57" s="10">
        <v>51.173209999999997</v>
      </c>
      <c r="AC57" s="10">
        <v>36.138489999999997</v>
      </c>
      <c r="AD57" s="10">
        <v>21.024139999999999</v>
      </c>
      <c r="AE57" s="10">
        <v>18.545120000000001</v>
      </c>
      <c r="AF57" s="10">
        <v>27.252549999999999</v>
      </c>
      <c r="AG57" s="10">
        <v>27.252610000000001</v>
      </c>
      <c r="AH57" s="10">
        <v>28.958279999999998</v>
      </c>
      <c r="AI57" s="9">
        <v>-17.974883999999999</v>
      </c>
      <c r="AJ57" s="9">
        <v>8.2502020000000016</v>
      </c>
      <c r="AK57" s="9">
        <v>11.781169999999998</v>
      </c>
      <c r="AL57" s="9">
        <v>-43.34975</v>
      </c>
      <c r="AM57" s="9">
        <v>-34.957054000000007</v>
      </c>
      <c r="AN57" s="4"/>
      <c r="AO57" s="4"/>
      <c r="AP57" s="4"/>
      <c r="AQ57" s="4"/>
      <c r="AR57" s="4"/>
      <c r="AS57" s="4"/>
      <c r="AT57" s="4"/>
      <c r="AU57" s="4"/>
      <c r="AV57" s="4"/>
      <c r="AW57" s="4"/>
      <c r="AX57" s="4"/>
      <c r="AY57" s="4"/>
    </row>
    <row r="58" spans="1:1005" ht="15" x14ac:dyDescent="0.25">
      <c r="A58" s="96">
        <f>YampaRiverInflow.TotalOutflow!A58</f>
        <v>45809</v>
      </c>
      <c r="B58" s="97"/>
      <c r="C58" s="97"/>
      <c r="D58" s="97">
        <v>25.827000000000002</v>
      </c>
      <c r="E58" s="10">
        <v>4.3700580000000011</v>
      </c>
      <c r="F58" s="10">
        <v>17.001467999999996</v>
      </c>
      <c r="G58" s="10">
        <v>15.287422000000003</v>
      </c>
      <c r="H58" s="10">
        <v>10.805857999999999</v>
      </c>
      <c r="I58" s="10">
        <v>17.742493999999997</v>
      </c>
      <c r="J58" s="10">
        <v>3.4259199999999983</v>
      </c>
      <c r="K58" s="10">
        <v>8.1729199999999995</v>
      </c>
      <c r="L58" s="10">
        <v>12.473674000000001</v>
      </c>
      <c r="M58" s="10">
        <v>1.061094</v>
      </c>
      <c r="N58" s="10">
        <v>22.368065999999995</v>
      </c>
      <c r="O58" s="10">
        <v>-1.3633040000000001</v>
      </c>
      <c r="P58" s="10">
        <v>31.73554</v>
      </c>
      <c r="Q58" s="10">
        <v>15.272729999999999</v>
      </c>
      <c r="R58" s="10">
        <v>13.68595</v>
      </c>
      <c r="S58" s="10">
        <v>32.07273</v>
      </c>
      <c r="T58" s="10">
        <v>48.238019999999999</v>
      </c>
      <c r="U58" s="10">
        <v>6.5057900000000002</v>
      </c>
      <c r="V58" s="10">
        <v>14.280989999999999</v>
      </c>
      <c r="W58" s="10">
        <v>20.826450000000001</v>
      </c>
      <c r="X58" s="10">
        <v>11.9405</v>
      </c>
      <c r="Y58" s="10">
        <v>14.67769</v>
      </c>
      <c r="Z58" s="10">
        <v>31.73554</v>
      </c>
      <c r="AA58" s="10">
        <v>13.4876</v>
      </c>
      <c r="AB58" s="10">
        <v>35.543419999999998</v>
      </c>
      <c r="AC58" s="10">
        <v>23.741799999999998</v>
      </c>
      <c r="AD58" s="10">
        <v>24.39593</v>
      </c>
      <c r="AE58" s="10">
        <v>22.730180000000001</v>
      </c>
      <c r="AF58" s="10">
        <v>25.189630000000001</v>
      </c>
      <c r="AG58" s="10">
        <v>26.0823</v>
      </c>
      <c r="AH58" s="10">
        <v>25.58633</v>
      </c>
      <c r="AI58" s="9">
        <v>-10.634887999999998</v>
      </c>
      <c r="AJ58" s="9">
        <v>9.8336339999999982</v>
      </c>
      <c r="AK58" s="9">
        <v>15.799028</v>
      </c>
      <c r="AL58" s="9">
        <v>-26.687349999999999</v>
      </c>
      <c r="AM58" s="9">
        <v>-25.920556000000005</v>
      </c>
      <c r="AN58" s="4"/>
      <c r="AO58" s="4"/>
      <c r="AP58" s="4"/>
      <c r="AQ58" s="4"/>
      <c r="AR58" s="4"/>
      <c r="AS58" s="4"/>
      <c r="AT58" s="4"/>
      <c r="AU58" s="4"/>
      <c r="AV58" s="4"/>
      <c r="AW58" s="4"/>
      <c r="AX58" s="4"/>
      <c r="AY58" s="4"/>
    </row>
    <row r="59" spans="1:1005" ht="15" x14ac:dyDescent="0.25">
      <c r="A59" s="96">
        <f>YampaRiverInflow.TotalOutflow!A59</f>
        <v>45839</v>
      </c>
      <c r="B59" s="97"/>
      <c r="C59" s="97"/>
      <c r="D59" s="97">
        <v>32.69</v>
      </c>
      <c r="E59" s="10">
        <v>-0.99219199999999907</v>
      </c>
      <c r="F59" s="10">
        <v>23.523871999999997</v>
      </c>
      <c r="G59" s="10">
        <v>10.508421999999999</v>
      </c>
      <c r="H59" s="10">
        <v>0.38218800000000192</v>
      </c>
      <c r="I59" s="10">
        <v>-2.4426239999999999</v>
      </c>
      <c r="J59" s="10">
        <v>-0.52760200000000035</v>
      </c>
      <c r="K59" s="10">
        <v>14.445949999999996</v>
      </c>
      <c r="L59" s="10">
        <v>-5.4029160000000003</v>
      </c>
      <c r="M59" s="10">
        <v>-9.1989860000000014</v>
      </c>
      <c r="N59" s="10">
        <v>30.872809999999998</v>
      </c>
      <c r="O59" s="10">
        <v>7.8308159999999951</v>
      </c>
      <c r="P59" s="10">
        <v>31.933880000000002</v>
      </c>
      <c r="Q59" s="10">
        <v>33.12397</v>
      </c>
      <c r="R59" s="10">
        <v>30.347110000000001</v>
      </c>
      <c r="S59" s="10">
        <v>21.12397</v>
      </c>
      <c r="T59" s="10">
        <v>19.953720000000001</v>
      </c>
      <c r="U59" s="10">
        <v>10.1157</v>
      </c>
      <c r="V59" s="10">
        <v>17.2562</v>
      </c>
      <c r="W59" s="10">
        <v>39.272730000000003</v>
      </c>
      <c r="X59" s="10">
        <v>21.024789999999999</v>
      </c>
      <c r="Y59" s="10">
        <v>21.223140000000001</v>
      </c>
      <c r="Z59" s="10">
        <v>45.421489999999999</v>
      </c>
      <c r="AA59" s="10">
        <v>28.760330000000003</v>
      </c>
      <c r="AB59" s="10">
        <v>28.164830000000002</v>
      </c>
      <c r="AC59" s="10">
        <v>29.156560000000002</v>
      </c>
      <c r="AD59" s="10">
        <v>31.536360000000002</v>
      </c>
      <c r="AE59" s="10">
        <v>26.379669999999997</v>
      </c>
      <c r="AF59" s="10">
        <v>61.685449999999996</v>
      </c>
      <c r="AG59" s="10">
        <v>29.156569999999999</v>
      </c>
      <c r="AH59" s="10">
        <v>33.520060000000001</v>
      </c>
      <c r="AI59" s="9">
        <v>-4.7430320000000004</v>
      </c>
      <c r="AJ59" s="9">
        <v>16.804354</v>
      </c>
      <c r="AK59" s="9">
        <v>5.1790399999999934</v>
      </c>
      <c r="AL59" s="9">
        <v>-76.626987999999997</v>
      </c>
      <c r="AM59" s="9">
        <v>-25.963596000000003</v>
      </c>
      <c r="AN59" s="4"/>
      <c r="AO59" s="4"/>
      <c r="AP59" s="4"/>
      <c r="AQ59" s="4"/>
      <c r="AR59" s="4"/>
      <c r="AS59" s="4"/>
      <c r="AT59" s="4"/>
      <c r="AU59" s="4"/>
      <c r="AV59" s="4"/>
      <c r="AW59" s="4"/>
      <c r="AX59" s="4"/>
      <c r="AY59" s="4"/>
    </row>
    <row r="60" spans="1:1005" ht="15" x14ac:dyDescent="0.25">
      <c r="A60" s="96">
        <f>YampaRiverInflow.TotalOutflow!A60</f>
        <v>45870</v>
      </c>
      <c r="B60" s="97"/>
      <c r="C60" s="97"/>
      <c r="D60" s="97">
        <v>36.578000000000003</v>
      </c>
      <c r="E60" s="10">
        <v>11.508968000000001</v>
      </c>
      <c r="F60" s="10">
        <v>34.079854000000005</v>
      </c>
      <c r="G60" s="10">
        <v>13.724534</v>
      </c>
      <c r="H60" s="10">
        <v>22.184847999999999</v>
      </c>
      <c r="I60" s="10">
        <v>11.868864000000002</v>
      </c>
      <c r="J60" s="10">
        <v>15.498979999999996</v>
      </c>
      <c r="K60" s="10">
        <v>39.663323999999996</v>
      </c>
      <c r="L60" s="10">
        <v>-27.475497999999998</v>
      </c>
      <c r="M60" s="10">
        <v>-21.766008000000003</v>
      </c>
      <c r="N60" s="10">
        <v>29.917686</v>
      </c>
      <c r="O60" s="10">
        <v>25.019824</v>
      </c>
      <c r="P60" s="10">
        <v>50.280989999999996</v>
      </c>
      <c r="Q60" s="10">
        <v>20.826450000000001</v>
      </c>
      <c r="R60" s="10">
        <v>44.033059999999999</v>
      </c>
      <c r="S60" s="10">
        <v>23.404959999999999</v>
      </c>
      <c r="T60" s="10">
        <v>52.066120000000005</v>
      </c>
      <c r="U60" s="10">
        <v>17.851240000000001</v>
      </c>
      <c r="V60" s="10">
        <v>42.049589999999995</v>
      </c>
      <c r="W60" s="10">
        <v>50.578510000000001</v>
      </c>
      <c r="X60" s="10">
        <v>28.36364</v>
      </c>
      <c r="Y60" s="10">
        <v>66.446280000000002</v>
      </c>
      <c r="Z60" s="10">
        <v>91.636359999999996</v>
      </c>
      <c r="AA60" s="10">
        <v>39.272730000000003</v>
      </c>
      <c r="AB60" s="10">
        <v>23.60284</v>
      </c>
      <c r="AC60" s="10">
        <v>91.04083</v>
      </c>
      <c r="AD60" s="10">
        <v>36.693379999999998</v>
      </c>
      <c r="AE60" s="10">
        <v>68.607789999999994</v>
      </c>
      <c r="AF60" s="10">
        <v>66.842500000000001</v>
      </c>
      <c r="AG60" s="10">
        <v>41.057389999999998</v>
      </c>
      <c r="AH60" s="10">
        <v>44.429290000000002</v>
      </c>
      <c r="AI60" s="9">
        <v>-20.440944000000002</v>
      </c>
      <c r="AJ60" s="9">
        <v>26.649618</v>
      </c>
      <c r="AK60" s="9">
        <v>-38.384042000000001</v>
      </c>
      <c r="AL60" s="9">
        <v>3.944417999999998</v>
      </c>
      <c r="AM60" s="9">
        <v>-24.962649999999996</v>
      </c>
      <c r="AN60" s="4"/>
      <c r="AO60" s="4"/>
      <c r="AP60" s="4"/>
      <c r="AQ60" s="4"/>
      <c r="AR60" s="4"/>
      <c r="AS60" s="4"/>
      <c r="AT60" s="4"/>
      <c r="AU60" s="4"/>
      <c r="AV60" s="4"/>
      <c r="AW60" s="4"/>
      <c r="AX60" s="4"/>
      <c r="AY60" s="4"/>
    </row>
    <row r="61" spans="1:1005" ht="15" x14ac:dyDescent="0.25">
      <c r="A61" s="96">
        <f>YampaRiverInflow.TotalOutflow!A61</f>
        <v>45901</v>
      </c>
      <c r="B61" s="97"/>
      <c r="C61" s="97"/>
      <c r="D61" s="97">
        <v>34.392000000000003</v>
      </c>
      <c r="E61" s="10">
        <v>31.247597999999996</v>
      </c>
      <c r="F61" s="10">
        <v>10.680847999999996</v>
      </c>
      <c r="G61" s="10">
        <v>16.744351999999999</v>
      </c>
      <c r="H61" s="10">
        <v>7.7189679999999967</v>
      </c>
      <c r="I61" s="10">
        <v>23.211606</v>
      </c>
      <c r="J61" s="10">
        <v>19.180725999999996</v>
      </c>
      <c r="K61" s="10">
        <v>38.334448000000002</v>
      </c>
      <c r="L61" s="10">
        <v>-11.254766</v>
      </c>
      <c r="M61" s="10">
        <v>-1.109622000000003</v>
      </c>
      <c r="N61" s="10">
        <v>14.515779999999999</v>
      </c>
      <c r="O61" s="10">
        <v>21.008659999999999</v>
      </c>
      <c r="P61" s="10">
        <v>59.246279999999999</v>
      </c>
      <c r="Q61" s="10">
        <v>36.099170000000001</v>
      </c>
      <c r="R61" s="10">
        <v>49.190080000000002</v>
      </c>
      <c r="S61" s="10">
        <v>39.133879999999998</v>
      </c>
      <c r="T61" s="10">
        <v>48.456199999999995</v>
      </c>
      <c r="U61" s="10">
        <v>103.95372</v>
      </c>
      <c r="V61" s="10">
        <v>34.373550000000002</v>
      </c>
      <c r="W61" s="10">
        <v>57.381819999999998</v>
      </c>
      <c r="X61" s="10">
        <v>38.360330000000005</v>
      </c>
      <c r="Y61" s="10">
        <v>50.87603</v>
      </c>
      <c r="Z61" s="10">
        <v>33.83802</v>
      </c>
      <c r="AA61" s="10">
        <v>38.677690000000005</v>
      </c>
      <c r="AB61" s="10">
        <v>28.363289999999999</v>
      </c>
      <c r="AC61" s="10">
        <v>44.250949999999996</v>
      </c>
      <c r="AD61" s="10">
        <v>41.255660000000006</v>
      </c>
      <c r="AE61" s="10">
        <v>47.999720000000003</v>
      </c>
      <c r="AF61" s="10">
        <v>78.703759999999988</v>
      </c>
      <c r="AG61" s="10">
        <v>38.875680000000003</v>
      </c>
      <c r="AH61" s="10">
        <v>32.726860000000002</v>
      </c>
      <c r="AI61" s="9">
        <v>-9.8468000000002581E-2</v>
      </c>
      <c r="AJ61" s="9">
        <v>31.357489999999999</v>
      </c>
      <c r="AK61" s="9">
        <v>-20.597570000000001</v>
      </c>
      <c r="AL61" s="9">
        <v>32.537457999999994</v>
      </c>
      <c r="AM61" s="9">
        <v>1.9679220000000004</v>
      </c>
      <c r="AN61" s="4"/>
      <c r="AO61" s="4"/>
      <c r="AP61" s="4"/>
      <c r="AQ61" s="4"/>
      <c r="AR61" s="4"/>
      <c r="AS61" s="4"/>
      <c r="AT61" s="4"/>
      <c r="AU61" s="4"/>
      <c r="AV61" s="4"/>
      <c r="AW61" s="4"/>
      <c r="AX61" s="4"/>
      <c r="AY61" s="4"/>
    </row>
    <row r="62" spans="1:1005" ht="15" x14ac:dyDescent="0.25">
      <c r="A62" s="96">
        <f>YampaRiverInflow.TotalOutflow!A62</f>
        <v>45931</v>
      </c>
      <c r="B62" s="97"/>
      <c r="C62" s="97"/>
      <c r="D62" s="97">
        <v>39.886000000000003</v>
      </c>
      <c r="E62" s="10">
        <v>-7.0494780000000024</v>
      </c>
      <c r="F62" s="10">
        <v>28.589822000000002</v>
      </c>
      <c r="G62" s="10">
        <v>8.7653100000000013</v>
      </c>
      <c r="H62" s="10">
        <v>19.033143999999997</v>
      </c>
      <c r="I62" s="10">
        <v>24.070353999999998</v>
      </c>
      <c r="J62" s="10">
        <v>26.040343999999997</v>
      </c>
      <c r="K62" s="10">
        <v>13.166246000000003</v>
      </c>
      <c r="L62" s="10">
        <v>20.811032000000001</v>
      </c>
      <c r="M62" s="10">
        <v>15.392737999999998</v>
      </c>
      <c r="N62" s="10">
        <v>31.104225999999993</v>
      </c>
      <c r="O62" s="10">
        <v>32.409004000000003</v>
      </c>
      <c r="P62" s="10">
        <v>36.495870000000004</v>
      </c>
      <c r="Q62" s="10">
        <v>22.413220000000003</v>
      </c>
      <c r="R62" s="10">
        <v>37.884300000000003</v>
      </c>
      <c r="S62" s="10">
        <v>47.385120000000001</v>
      </c>
      <c r="T62" s="10">
        <v>23.34545</v>
      </c>
      <c r="U62" s="10">
        <v>20.647929999999999</v>
      </c>
      <c r="V62" s="10">
        <v>30.664459999999998</v>
      </c>
      <c r="W62" s="10">
        <v>41.077690000000004</v>
      </c>
      <c r="X62" s="10">
        <v>31.060849999999999</v>
      </c>
      <c r="Y62" s="10">
        <v>69.758679999999998</v>
      </c>
      <c r="Z62" s="10">
        <v>20.94511</v>
      </c>
      <c r="AA62" s="10">
        <v>34.908660000000005</v>
      </c>
      <c r="AB62" s="10">
        <v>24.793029999999998</v>
      </c>
      <c r="AC62" s="10">
        <v>40.680699999999995</v>
      </c>
      <c r="AD62" s="10">
        <v>34.511849999999995</v>
      </c>
      <c r="AE62" s="10">
        <v>29.513770000000001</v>
      </c>
      <c r="AF62" s="10">
        <v>19.080719999999999</v>
      </c>
      <c r="AG62" s="10">
        <v>42.445929999999997</v>
      </c>
      <c r="AH62" s="10">
        <v>56.012860000000003</v>
      </c>
      <c r="AI62" s="9">
        <v>42.068716000000002</v>
      </c>
      <c r="AJ62" s="9">
        <v>-39.506182000000003</v>
      </c>
      <c r="AK62" s="9">
        <v>16.431793999999996</v>
      </c>
      <c r="AL62" s="9">
        <v>21.307351999999995</v>
      </c>
      <c r="AM62" s="9">
        <v>16.697756000000002</v>
      </c>
      <c r="AN62" s="4"/>
      <c r="AO62" s="4"/>
      <c r="AP62" s="4"/>
      <c r="AQ62" s="4"/>
      <c r="AR62" s="4"/>
      <c r="AS62" s="4"/>
      <c r="AT62" s="4"/>
      <c r="AU62" s="4"/>
      <c r="AV62" s="4"/>
      <c r="AW62" s="4"/>
      <c r="AX62" s="4"/>
      <c r="AY62" s="4"/>
    </row>
    <row r="63" spans="1:1005" ht="15" x14ac:dyDescent="0.25">
      <c r="A63" s="96">
        <f>YampaRiverInflow.TotalOutflow!A63</f>
        <v>45962</v>
      </c>
      <c r="B63" s="97"/>
      <c r="C63" s="97"/>
      <c r="D63" s="97">
        <v>25.577000000000002</v>
      </c>
      <c r="E63" s="10">
        <v>-15.417266000000001</v>
      </c>
      <c r="F63" s="10">
        <v>42.873334</v>
      </c>
      <c r="G63" s="10">
        <v>18.651169999999997</v>
      </c>
      <c r="H63" s="10">
        <v>25.675046000000002</v>
      </c>
      <c r="I63" s="10">
        <v>19.488983999999995</v>
      </c>
      <c r="J63" s="10">
        <v>17.507805999999995</v>
      </c>
      <c r="K63" s="10">
        <v>8.8944699999999983</v>
      </c>
      <c r="L63" s="10">
        <v>1.1222839999999996</v>
      </c>
      <c r="M63" s="10">
        <v>9.8448719999999987</v>
      </c>
      <c r="N63" s="10">
        <v>28.013811999999998</v>
      </c>
      <c r="O63" s="10">
        <v>15.793877999999999</v>
      </c>
      <c r="P63" s="10">
        <v>24.595040000000001</v>
      </c>
      <c r="Q63" s="10">
        <v>18.446279999999998</v>
      </c>
      <c r="R63" s="10">
        <v>36.495870000000004</v>
      </c>
      <c r="S63" s="10">
        <v>27.966939999999997</v>
      </c>
      <c r="T63" s="10">
        <v>25.487599999999997</v>
      </c>
      <c r="U63" s="10">
        <v>23.10744</v>
      </c>
      <c r="V63" s="10">
        <v>22.472729999999999</v>
      </c>
      <c r="W63" s="10">
        <v>35.166530000000002</v>
      </c>
      <c r="X63" s="10">
        <v>20.925319999999999</v>
      </c>
      <c r="Y63" s="10">
        <v>16.066120000000002</v>
      </c>
      <c r="Z63" s="10">
        <v>25.54711</v>
      </c>
      <c r="AA63" s="10">
        <v>41.950060000000001</v>
      </c>
      <c r="AB63" s="10">
        <v>23.00787</v>
      </c>
      <c r="AC63" s="10">
        <v>14.39954</v>
      </c>
      <c r="AD63" s="10">
        <v>23.602700000000002</v>
      </c>
      <c r="AE63" s="10">
        <v>28.581400000000002</v>
      </c>
      <c r="AF63" s="10">
        <v>27.807869999999998</v>
      </c>
      <c r="AG63" s="10">
        <v>24.69378</v>
      </c>
      <c r="AH63" s="10">
        <v>22.293890000000001</v>
      </c>
      <c r="AI63" s="9">
        <v>-3.1421840000000012</v>
      </c>
      <c r="AJ63" s="9">
        <v>-44.165469999999999</v>
      </c>
      <c r="AK63" s="9">
        <v>8.787177999999999</v>
      </c>
      <c r="AL63" s="9">
        <v>-7.608582000000002</v>
      </c>
      <c r="AM63" s="9">
        <v>19.452354</v>
      </c>
      <c r="AN63" s="4"/>
      <c r="AO63" s="4"/>
      <c r="AP63" s="4"/>
      <c r="AQ63" s="4"/>
      <c r="AR63" s="4"/>
      <c r="AS63" s="4"/>
      <c r="AT63" s="4"/>
      <c r="AU63" s="4"/>
      <c r="AV63" s="4"/>
      <c r="AW63" s="4"/>
      <c r="AX63" s="4"/>
      <c r="AY63" s="4"/>
    </row>
    <row r="64" spans="1:1005" ht="15" x14ac:dyDescent="0.25">
      <c r="A64" s="96"/>
      <c r="B64" s="97"/>
      <c r="C64" s="97"/>
      <c r="D64" s="97"/>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9"/>
      <c r="AJ64" s="9"/>
      <c r="AK64" s="9"/>
      <c r="AL64" s="9"/>
      <c r="AM64" s="9"/>
      <c r="AN64" s="4"/>
      <c r="AO64" s="4"/>
      <c r="AP64" s="4"/>
      <c r="AQ64" s="4"/>
      <c r="AR64" s="4"/>
      <c r="AS64" s="4"/>
      <c r="AT64" s="4"/>
      <c r="AU64" s="4"/>
      <c r="AV64" s="4"/>
      <c r="AW64" s="4"/>
      <c r="AX64" s="4"/>
      <c r="AY64" s="4"/>
      <c r="ALQ64" t="e">
        <v>#N/A</v>
      </c>
    </row>
    <row r="65" spans="1:1005" ht="15" x14ac:dyDescent="0.25">
      <c r="A65" s="96"/>
      <c r="B65" s="97"/>
      <c r="C65" s="97"/>
      <c r="D65" s="97"/>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9"/>
      <c r="AJ65" s="9"/>
      <c r="AK65" s="9"/>
      <c r="AL65" s="9"/>
      <c r="AM65" s="9"/>
      <c r="AN65" s="4"/>
      <c r="AO65" s="4"/>
      <c r="AP65" s="4"/>
      <c r="AQ65" s="4"/>
      <c r="AR65" s="4"/>
      <c r="AS65" s="4"/>
      <c r="AT65" s="4"/>
      <c r="AU65" s="4"/>
      <c r="AV65" s="4"/>
      <c r="AW65" s="4"/>
      <c r="AX65" s="4"/>
      <c r="AY65" s="4"/>
      <c r="ALQ65" t="e">
        <v>#N/A</v>
      </c>
    </row>
    <row r="66" spans="1:1005" ht="15" x14ac:dyDescent="0.25">
      <c r="A66" s="96"/>
      <c r="B66" s="97"/>
      <c r="C66" s="97"/>
      <c r="D66" s="97"/>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96"/>
      <c r="B67" s="97"/>
      <c r="C67" s="97"/>
      <c r="D67" s="97"/>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96"/>
      <c r="B68" s="97"/>
      <c r="C68" s="97"/>
      <c r="D68" s="97"/>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96"/>
      <c r="B69" s="97"/>
      <c r="C69" s="97"/>
      <c r="D69" s="97"/>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96"/>
      <c r="B70" s="97"/>
      <c r="C70" s="97"/>
      <c r="D70" s="97"/>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96"/>
      <c r="B71" s="97"/>
      <c r="C71" s="97"/>
      <c r="D71" s="97"/>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F5D21-6DF0-4E98-A14B-9BFE1ED5D52E}">
  <sheetPr codeName="Sheet18">
    <tabColor theme="8" tint="0.39997558519241921"/>
  </sheetPr>
  <dimension ref="A1:ALQ72"/>
  <sheetViews>
    <sheetView workbookViewId="0">
      <selection activeCell="B4" sqref="B4:AZ100"/>
    </sheetView>
  </sheetViews>
  <sheetFormatPr defaultColWidth="18.7109375" defaultRowHeight="12.75" customHeight="1" x14ac:dyDescent="0.25"/>
  <cols>
    <col min="1" max="34" width="9.140625" customWidth="1"/>
    <col min="35" max="39" width="9.140625" style="10" customWidth="1"/>
    <col min="40" max="54" width="9.140625" customWidth="1"/>
  </cols>
  <sheetData>
    <row r="1" spans="1:54" ht="15" x14ac:dyDescent="0.25">
      <c r="A1" s="98"/>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8"/>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s="93">
        <v>2021</v>
      </c>
      <c r="AT2" s="93">
        <v>2022</v>
      </c>
      <c r="AU2" s="93">
        <v>2023</v>
      </c>
      <c r="AV2">
        <v>2024</v>
      </c>
      <c r="AW2">
        <v>2025</v>
      </c>
      <c r="AX2">
        <v>2026</v>
      </c>
      <c r="AY2">
        <v>2027</v>
      </c>
      <c r="AZ2">
        <v>2028</v>
      </c>
      <c r="BA2">
        <v>2029</v>
      </c>
      <c r="BB2">
        <v>2030</v>
      </c>
    </row>
    <row r="3" spans="1:54" ht="15" x14ac:dyDescent="0.25">
      <c r="A3" s="99"/>
      <c r="B3" s="100" t="s">
        <v>3</v>
      </c>
      <c r="C3" s="100" t="s">
        <v>4</v>
      </c>
      <c r="D3" s="100" t="s">
        <v>5</v>
      </c>
      <c r="E3" s="100" t="s">
        <v>6</v>
      </c>
      <c r="F3" s="100" t="s">
        <v>7</v>
      </c>
      <c r="G3" s="100" t="s">
        <v>8</v>
      </c>
      <c r="H3" s="100" t="s">
        <v>9</v>
      </c>
      <c r="I3" s="100" t="s">
        <v>10</v>
      </c>
      <c r="J3" s="100" t="s">
        <v>11</v>
      </c>
      <c r="K3" s="100" t="s">
        <v>12</v>
      </c>
      <c r="L3" s="100" t="s">
        <v>13</v>
      </c>
      <c r="M3" s="100" t="s">
        <v>14</v>
      </c>
      <c r="N3" s="100" t="s">
        <v>15</v>
      </c>
      <c r="O3" s="100" t="s">
        <v>16</v>
      </c>
      <c r="P3" s="100" t="s">
        <v>17</v>
      </c>
      <c r="Q3" s="100" t="s">
        <v>18</v>
      </c>
      <c r="R3" s="100" t="s">
        <v>19</v>
      </c>
      <c r="S3" s="100" t="s">
        <v>20</v>
      </c>
      <c r="T3" s="100" t="s">
        <v>21</v>
      </c>
      <c r="U3" s="100" t="s">
        <v>22</v>
      </c>
      <c r="V3" s="100" t="s">
        <v>23</v>
      </c>
      <c r="W3" s="100" t="s">
        <v>24</v>
      </c>
      <c r="X3" s="100" t="s">
        <v>25</v>
      </c>
      <c r="Y3" s="100" t="s">
        <v>26</v>
      </c>
      <c r="Z3" s="100" t="s">
        <v>27</v>
      </c>
      <c r="AA3" s="100" t="s">
        <v>28</v>
      </c>
      <c r="AB3" s="100" t="s">
        <v>29</v>
      </c>
      <c r="AC3" s="100" t="s">
        <v>30</v>
      </c>
      <c r="AD3" s="100" t="s">
        <v>31</v>
      </c>
      <c r="AE3" s="100" t="s">
        <v>32</v>
      </c>
      <c r="AF3" s="100" t="s">
        <v>33</v>
      </c>
      <c r="AG3" s="100" t="s">
        <v>34</v>
      </c>
      <c r="AH3" s="100" t="s">
        <v>35</v>
      </c>
      <c r="AI3" s="100" t="s">
        <v>36</v>
      </c>
      <c r="AJ3" s="100" t="s">
        <v>37</v>
      </c>
      <c r="AK3" s="100" t="s">
        <v>38</v>
      </c>
      <c r="AL3" s="100" t="s">
        <v>39</v>
      </c>
      <c r="AM3" s="100" t="s">
        <v>40</v>
      </c>
      <c r="AN3" s="100" t="s">
        <v>41</v>
      </c>
      <c r="AO3" s="100" t="s">
        <v>42</v>
      </c>
      <c r="AP3" s="100" t="s">
        <v>43</v>
      </c>
      <c r="AQ3" s="100" t="s">
        <v>44</v>
      </c>
      <c r="AR3" s="100" t="s">
        <v>45</v>
      </c>
      <c r="AS3" s="100" t="s">
        <v>46</v>
      </c>
      <c r="AT3" s="100" t="s">
        <v>47</v>
      </c>
      <c r="AU3" s="100" t="s">
        <v>48</v>
      </c>
      <c r="AV3" t="s">
        <v>49</v>
      </c>
      <c r="AW3" t="s">
        <v>50</v>
      </c>
      <c r="AX3" t="s">
        <v>51</v>
      </c>
      <c r="AY3" t="s">
        <v>52</v>
      </c>
      <c r="AZ3" t="s">
        <v>53</v>
      </c>
      <c r="BA3" t="s">
        <v>54</v>
      </c>
      <c r="BB3" t="s">
        <v>55</v>
      </c>
    </row>
    <row r="4" spans="1:54" ht="15" x14ac:dyDescent="0.25">
      <c r="A4" s="101">
        <f>YampaRiverInflow.TotalOutflow!A4</f>
        <v>44166</v>
      </c>
      <c r="B4" s="9"/>
      <c r="C4" s="9"/>
      <c r="D4" s="9">
        <v>31.451000000000001</v>
      </c>
      <c r="E4" s="10">
        <v>21.911330000000003</v>
      </c>
      <c r="F4" s="10">
        <v>119.91215</v>
      </c>
      <c r="G4" s="10">
        <v>105.89599000000001</v>
      </c>
      <c r="H4" s="10">
        <v>94.589410000000001</v>
      </c>
      <c r="I4" s="10">
        <v>51.131320000000002</v>
      </c>
      <c r="J4" s="10">
        <v>61.849769999999999</v>
      </c>
      <c r="K4" s="10">
        <v>34.074580000000005</v>
      </c>
      <c r="L4" s="10">
        <v>38.824640000000002</v>
      </c>
      <c r="M4" s="10">
        <v>35.952129999999997</v>
      </c>
      <c r="N4" s="10">
        <v>20.8627</v>
      </c>
      <c r="O4" s="10">
        <v>57.803160000000005</v>
      </c>
      <c r="P4" s="10">
        <v>92.029710000000009</v>
      </c>
      <c r="Q4" s="10">
        <v>54.482939999999999</v>
      </c>
      <c r="R4" s="10">
        <v>74.188720000000004</v>
      </c>
      <c r="S4" s="10">
        <v>20.86449</v>
      </c>
      <c r="T4" s="10">
        <v>23.802630000000001</v>
      </c>
      <c r="U4" s="10">
        <v>17.31991</v>
      </c>
      <c r="V4" s="10">
        <v>3.7025900000000003</v>
      </c>
      <c r="W4" s="10">
        <v>4.0086300000000001</v>
      </c>
      <c r="X4" s="10">
        <v>16.006059999999998</v>
      </c>
      <c r="Y4" s="10">
        <v>32.989669999999997</v>
      </c>
      <c r="Z4" s="10">
        <v>24.059549999999998</v>
      </c>
      <c r="AA4" s="10">
        <v>18.055310000000002</v>
      </c>
      <c r="AB4" s="10">
        <v>72.941210000000012</v>
      </c>
      <c r="AC4" s="10">
        <v>9.4193499999999997</v>
      </c>
      <c r="AD4" s="10">
        <v>-6.6252899999999997</v>
      </c>
      <c r="AE4" s="10">
        <v>25.260439999999999</v>
      </c>
      <c r="AF4" s="10">
        <v>20.1906</v>
      </c>
      <c r="AG4" s="10">
        <v>8.2487399999999997</v>
      </c>
      <c r="AH4" s="10">
        <v>198.80347</v>
      </c>
      <c r="AI4" s="10">
        <v>47.475259999999999</v>
      </c>
      <c r="AJ4" s="10">
        <v>29.025639999999999</v>
      </c>
      <c r="AK4" s="10">
        <v>23.17662</v>
      </c>
      <c r="AL4" s="10">
        <v>8.44069</v>
      </c>
      <c r="AM4" s="10">
        <v>14.2028</v>
      </c>
      <c r="AN4" s="4"/>
      <c r="AO4" s="4"/>
      <c r="AP4" s="4"/>
      <c r="AQ4" s="4"/>
      <c r="AR4" s="4"/>
      <c r="AS4" s="4"/>
      <c r="AT4" s="4"/>
      <c r="AU4" s="4"/>
      <c r="AV4" s="4"/>
      <c r="AW4" s="4"/>
      <c r="AX4" s="4"/>
      <c r="AY4" s="4"/>
    </row>
    <row r="5" spans="1:54" ht="15" x14ac:dyDescent="0.25">
      <c r="A5" s="101">
        <f>YampaRiverInflow.TotalOutflow!A5</f>
        <v>44197</v>
      </c>
      <c r="B5" s="9"/>
      <c r="C5" s="9"/>
      <c r="D5" s="9">
        <v>48.27</v>
      </c>
      <c r="E5" s="10">
        <v>40.936629999999994</v>
      </c>
      <c r="F5" s="10">
        <v>73.067050000000009</v>
      </c>
      <c r="G5" s="10">
        <v>67.109080000000006</v>
      </c>
      <c r="H5" s="10">
        <v>85.926450000000003</v>
      </c>
      <c r="I5" s="10">
        <v>22.962630000000001</v>
      </c>
      <c r="J5" s="10">
        <v>38.586370000000002</v>
      </c>
      <c r="K5" s="10">
        <v>50.149720000000002</v>
      </c>
      <c r="L5" s="10">
        <v>73.993719999999996</v>
      </c>
      <c r="M5" s="10">
        <v>66.085639999999998</v>
      </c>
      <c r="N5" s="10">
        <v>35.41386</v>
      </c>
      <c r="O5" s="10">
        <v>73.120070000000013</v>
      </c>
      <c r="P5" s="10">
        <v>216.50864000000001</v>
      </c>
      <c r="Q5" s="10">
        <v>75.599890000000002</v>
      </c>
      <c r="R5" s="10">
        <v>153.67762999999999</v>
      </c>
      <c r="S5" s="10">
        <v>19.93974</v>
      </c>
      <c r="T5" s="10">
        <v>50.25112</v>
      </c>
      <c r="U5" s="10">
        <v>51.307099999999998</v>
      </c>
      <c r="V5" s="10">
        <v>48.592469999999999</v>
      </c>
      <c r="W5" s="10">
        <v>21.595279999999999</v>
      </c>
      <c r="X5" s="10">
        <v>50.7896</v>
      </c>
      <c r="Y5" s="10">
        <v>15.387979999999999</v>
      </c>
      <c r="Z5" s="10">
        <v>33.643239999999999</v>
      </c>
      <c r="AA5" s="10">
        <v>8.7414400000000008</v>
      </c>
      <c r="AB5" s="10">
        <v>308.55319000000003</v>
      </c>
      <c r="AC5" s="10">
        <v>17.535499999999999</v>
      </c>
      <c r="AD5" s="10">
        <v>-4.3097500000000002</v>
      </c>
      <c r="AE5" s="10">
        <v>33.658019999999993</v>
      </c>
      <c r="AF5" s="10">
        <v>9.6820599999999999</v>
      </c>
      <c r="AG5" s="10">
        <v>57.667650000000002</v>
      </c>
      <c r="AH5" s="10">
        <v>40.798379999999995</v>
      </c>
      <c r="AI5" s="9">
        <v>20.18862</v>
      </c>
      <c r="AJ5" s="9">
        <v>17.98648</v>
      </c>
      <c r="AK5" s="9">
        <v>11.416129999999999</v>
      </c>
      <c r="AL5" s="9">
        <v>26.265250000000002</v>
      </c>
      <c r="AM5" s="9">
        <v>62.10371</v>
      </c>
      <c r="AN5" s="4"/>
      <c r="AO5" s="4"/>
      <c r="AP5" s="4"/>
      <c r="AQ5" s="4"/>
      <c r="AR5" s="4"/>
      <c r="AS5" s="4"/>
      <c r="AT5" s="4"/>
      <c r="AU5" s="4"/>
      <c r="AV5" s="4"/>
      <c r="AW5" s="4"/>
      <c r="AX5" s="4"/>
      <c r="AY5" s="4"/>
    </row>
    <row r="6" spans="1:54" ht="15" x14ac:dyDescent="0.25">
      <c r="A6" s="101">
        <f>YampaRiverInflow.TotalOutflow!A6</f>
        <v>44228</v>
      </c>
      <c r="B6" s="9"/>
      <c r="C6" s="9"/>
      <c r="D6" s="9">
        <v>43.753999999999998</v>
      </c>
      <c r="E6" s="10">
        <v>66.352500000000006</v>
      </c>
      <c r="F6" s="10">
        <v>72.912189999999995</v>
      </c>
      <c r="G6" s="10">
        <v>61.891629999999999</v>
      </c>
      <c r="H6" s="10">
        <v>81.362130000000008</v>
      </c>
      <c r="I6" s="10">
        <v>65.860690000000005</v>
      </c>
      <c r="J6" s="10">
        <v>96.742260000000002</v>
      </c>
      <c r="K6" s="10">
        <v>56.577669999999998</v>
      </c>
      <c r="L6" s="10">
        <v>76.689610000000002</v>
      </c>
      <c r="M6" s="10">
        <v>27.47861</v>
      </c>
      <c r="N6" s="10">
        <v>58.670389999999998</v>
      </c>
      <c r="O6" s="10">
        <v>103.05712</v>
      </c>
      <c r="P6" s="10">
        <v>217.21960000000001</v>
      </c>
      <c r="Q6" s="10">
        <v>68.652330000000006</v>
      </c>
      <c r="R6" s="10">
        <v>95.266850000000005</v>
      </c>
      <c r="S6" s="10">
        <v>30.53435</v>
      </c>
      <c r="T6" s="10">
        <v>0.87429999999999997</v>
      </c>
      <c r="U6" s="10">
        <v>79.516630000000006</v>
      </c>
      <c r="V6" s="10">
        <v>42.740839999999999</v>
      </c>
      <c r="W6" s="10">
        <v>27.866959999999999</v>
      </c>
      <c r="X6" s="10">
        <v>42.402940000000001</v>
      </c>
      <c r="Y6" s="10">
        <v>9.2639599999999991</v>
      </c>
      <c r="Z6" s="10">
        <v>42.885899999999999</v>
      </c>
      <c r="AA6" s="10">
        <v>23.858460000000001</v>
      </c>
      <c r="AB6" s="10">
        <v>198.39957999999999</v>
      </c>
      <c r="AC6" s="10">
        <v>14.859780000000001</v>
      </c>
      <c r="AD6" s="10">
        <v>22.055709999999998</v>
      </c>
      <c r="AE6" s="10">
        <v>46.185139999999997</v>
      </c>
      <c r="AF6" s="10">
        <v>33.257949999999994</v>
      </c>
      <c r="AG6" s="10">
        <v>61.041400000000003</v>
      </c>
      <c r="AH6" s="10">
        <v>40.438339999999997</v>
      </c>
      <c r="AI6" s="9">
        <v>24.008119999999998</v>
      </c>
      <c r="AJ6" s="9">
        <v>33.928449999999998</v>
      </c>
      <c r="AK6" s="9">
        <v>39.258580000000002</v>
      </c>
      <c r="AL6" s="9">
        <v>44.198879999999996</v>
      </c>
      <c r="AM6" s="9">
        <v>81.362470000000002</v>
      </c>
      <c r="AN6" s="4"/>
      <c r="AO6" s="4"/>
      <c r="AP6" s="4"/>
      <c r="AQ6" s="4"/>
      <c r="AR6" s="4"/>
      <c r="AS6" s="4"/>
      <c r="AT6" s="4"/>
      <c r="AU6" s="4"/>
      <c r="AV6" s="4"/>
      <c r="AW6" s="4"/>
      <c r="AX6" s="4"/>
      <c r="AY6" s="4"/>
    </row>
    <row r="7" spans="1:54" ht="15" x14ac:dyDescent="0.25">
      <c r="A7" s="101">
        <f>YampaRiverInflow.TotalOutflow!A7</f>
        <v>44256</v>
      </c>
      <c r="B7" s="9"/>
      <c r="C7" s="9"/>
      <c r="D7" s="9">
        <v>18.689</v>
      </c>
      <c r="E7" s="10">
        <v>51.192050000000002</v>
      </c>
      <c r="F7" s="10">
        <v>151.50628</v>
      </c>
      <c r="G7" s="10">
        <v>66.457669999999993</v>
      </c>
      <c r="H7" s="10">
        <v>78.140059999999991</v>
      </c>
      <c r="I7" s="10">
        <v>46.975250000000003</v>
      </c>
      <c r="J7" s="10">
        <v>33.411790000000003</v>
      </c>
      <c r="K7" s="10">
        <v>9.7218199999999992</v>
      </c>
      <c r="L7" s="10">
        <v>-6.2396000000000003</v>
      </c>
      <c r="M7" s="10">
        <v>11.97274</v>
      </c>
      <c r="N7" s="10">
        <v>69.191539999999989</v>
      </c>
      <c r="O7" s="10">
        <v>135.81139999999999</v>
      </c>
      <c r="P7" s="10">
        <v>231.93197000000001</v>
      </c>
      <c r="Q7" s="10">
        <v>51.73753</v>
      </c>
      <c r="R7" s="10">
        <v>184.00505999999999</v>
      </c>
      <c r="S7" s="10">
        <v>-49.657410000000006</v>
      </c>
      <c r="T7" s="10">
        <v>44.784990000000001</v>
      </c>
      <c r="U7" s="10">
        <v>91.549779999999998</v>
      </c>
      <c r="V7" s="10">
        <v>-1.9535199999999999</v>
      </c>
      <c r="W7" s="10">
        <v>-1.3108900000000001</v>
      </c>
      <c r="X7" s="10">
        <v>38.696649999999998</v>
      </c>
      <c r="Y7" s="10">
        <v>-25.373279999999998</v>
      </c>
      <c r="Z7" s="10">
        <v>13.9216</v>
      </c>
      <c r="AA7" s="10">
        <v>0.71389999999999998</v>
      </c>
      <c r="AB7" s="10">
        <v>113.0411</v>
      </c>
      <c r="AC7" s="10">
        <v>23.902099999999997</v>
      </c>
      <c r="AD7" s="10">
        <v>-3.2670700000000004</v>
      </c>
      <c r="AE7" s="10">
        <v>14.70945</v>
      </c>
      <c r="AF7" s="10">
        <v>-18.02298</v>
      </c>
      <c r="AG7" s="10">
        <v>19.158650000000002</v>
      </c>
      <c r="AH7" s="10">
        <v>22.104689999999998</v>
      </c>
      <c r="AI7" s="9">
        <v>14.295219999999999</v>
      </c>
      <c r="AJ7" s="9">
        <v>17.065750000000001</v>
      </c>
      <c r="AK7" s="9">
        <v>-8.489469999999999</v>
      </c>
      <c r="AL7" s="9">
        <v>9.3208599999999997</v>
      </c>
      <c r="AM7" s="9">
        <v>51.526900000000005</v>
      </c>
      <c r="AN7" s="4"/>
      <c r="AO7" s="4"/>
      <c r="AP7" s="4"/>
      <c r="AQ7" s="4"/>
      <c r="AR7" s="4"/>
      <c r="AS7" s="4"/>
      <c r="AT7" s="4"/>
      <c r="AU7" s="4"/>
      <c r="AV7" s="4"/>
      <c r="AW7" s="4"/>
      <c r="AX7" s="4"/>
      <c r="AY7" s="4"/>
    </row>
    <row r="8" spans="1:54" ht="15" x14ac:dyDescent="0.25">
      <c r="A8" s="101">
        <f>YampaRiverInflow.TotalOutflow!A8</f>
        <v>44287</v>
      </c>
      <c r="B8" s="9"/>
      <c r="C8" s="9"/>
      <c r="D8" s="9">
        <v>20.425000000000001</v>
      </c>
      <c r="E8" s="10">
        <v>38.499319999999997</v>
      </c>
      <c r="F8" s="10">
        <v>96.20026</v>
      </c>
      <c r="G8" s="10">
        <v>93.1066</v>
      </c>
      <c r="H8" s="10">
        <v>113.65612</v>
      </c>
      <c r="I8" s="10">
        <v>66.630200000000002</v>
      </c>
      <c r="J8" s="10">
        <v>71.963399999999993</v>
      </c>
      <c r="K8" s="10">
        <v>66.69935000000001</v>
      </c>
      <c r="L8" s="10">
        <v>32.739060000000002</v>
      </c>
      <c r="M8" s="10">
        <v>14.244879999999998</v>
      </c>
      <c r="N8" s="10">
        <v>31.657869999999999</v>
      </c>
      <c r="O8" s="10">
        <v>78.978619999999992</v>
      </c>
      <c r="P8" s="10">
        <v>163.68356</v>
      </c>
      <c r="Q8" s="10">
        <v>33.634209999999996</v>
      </c>
      <c r="R8" s="10">
        <v>85.047899999999998</v>
      </c>
      <c r="S8" s="10">
        <v>90.867329999999995</v>
      </c>
      <c r="T8" s="10">
        <v>42.873559999999998</v>
      </c>
      <c r="U8" s="10">
        <v>92.717320000000001</v>
      </c>
      <c r="V8" s="10">
        <v>-50.942349999999998</v>
      </c>
      <c r="W8" s="10">
        <v>-20.665459999999999</v>
      </c>
      <c r="X8" s="10">
        <v>-6.8614199999999999</v>
      </c>
      <c r="Y8" s="10">
        <v>-36.738260000000004</v>
      </c>
      <c r="Z8" s="10">
        <v>-5.1315900000000001</v>
      </c>
      <c r="AA8" s="10">
        <v>8.6379099999999998</v>
      </c>
      <c r="AB8" s="10">
        <v>92.931869999999989</v>
      </c>
      <c r="AC8" s="10">
        <v>8.7707999999999995</v>
      </c>
      <c r="AD8" s="10">
        <v>-11.025589999999999</v>
      </c>
      <c r="AE8" s="10">
        <v>-2.8896199999999999</v>
      </c>
      <c r="AF8" s="10">
        <v>-12.4717</v>
      </c>
      <c r="AG8" s="10">
        <v>37.547419999999995</v>
      </c>
      <c r="AH8" s="10">
        <v>73.938360000000003</v>
      </c>
      <c r="AI8" s="9">
        <v>23.613019999999999</v>
      </c>
      <c r="AJ8" s="9">
        <v>12.379110000000001</v>
      </c>
      <c r="AK8" s="9">
        <v>-15.7683</v>
      </c>
      <c r="AL8" s="9">
        <v>-8.9777900000000006</v>
      </c>
      <c r="AM8" s="9">
        <v>26.227169999999997</v>
      </c>
      <c r="AN8" s="4"/>
      <c r="AO8" s="4"/>
      <c r="AP8" s="4"/>
      <c r="AQ8" s="4"/>
      <c r="AR8" s="4"/>
      <c r="AS8" s="4"/>
      <c r="AT8" s="4"/>
      <c r="AU8" s="4"/>
      <c r="AV8" s="4"/>
      <c r="AW8" s="4"/>
      <c r="AX8" s="4"/>
      <c r="AY8" s="4"/>
    </row>
    <row r="9" spans="1:54" ht="15" x14ac:dyDescent="0.25">
      <c r="A9" s="101">
        <f>YampaRiverInflow.TotalOutflow!A9</f>
        <v>44317</v>
      </c>
      <c r="B9" s="9"/>
      <c r="C9" s="9"/>
      <c r="D9" s="9">
        <v>3.4889999999999999</v>
      </c>
      <c r="E9" s="10">
        <v>76.283210000000011</v>
      </c>
      <c r="F9" s="10">
        <v>160.22148999999999</v>
      </c>
      <c r="G9" s="10">
        <v>79.716399999999993</v>
      </c>
      <c r="H9" s="10">
        <v>34.539989999999996</v>
      </c>
      <c r="I9" s="10">
        <v>-75.702719999999999</v>
      </c>
      <c r="J9" s="10">
        <v>26.673189999999998</v>
      </c>
      <c r="K9" s="10">
        <v>47.744349999999997</v>
      </c>
      <c r="L9" s="10">
        <v>-46.262440000000005</v>
      </c>
      <c r="M9" s="10">
        <v>-30.300249999999998</v>
      </c>
      <c r="N9" s="10">
        <v>12.60849</v>
      </c>
      <c r="O9" s="10">
        <v>48.945730000000005</v>
      </c>
      <c r="P9" s="10">
        <v>120.83439999999999</v>
      </c>
      <c r="Q9" s="10">
        <v>43.791910000000001</v>
      </c>
      <c r="R9" s="10">
        <v>143.51311999999999</v>
      </c>
      <c r="S9" s="10">
        <v>14.462389999999999</v>
      </c>
      <c r="T9" s="10">
        <v>25.07938</v>
      </c>
      <c r="U9" s="10">
        <v>110.48378</v>
      </c>
      <c r="V9" s="10">
        <v>4.4198699999999995</v>
      </c>
      <c r="W9" s="10">
        <v>-9.4710400000000003</v>
      </c>
      <c r="X9" s="10">
        <v>-11.55878</v>
      </c>
      <c r="Y9" s="10">
        <v>-20.12107</v>
      </c>
      <c r="Z9" s="10">
        <v>-6.2686999999999999</v>
      </c>
      <c r="AA9" s="10">
        <v>3.8273699999999997</v>
      </c>
      <c r="AB9" s="10">
        <v>135.48492000000002</v>
      </c>
      <c r="AC9" s="10">
        <v>-18.09918</v>
      </c>
      <c r="AD9" s="10">
        <v>-26.76895</v>
      </c>
      <c r="AE9" s="10">
        <v>12.218399999999999</v>
      </c>
      <c r="AF9" s="10">
        <v>8.8367199999999997</v>
      </c>
      <c r="AG9" s="10">
        <v>40.216769999999997</v>
      </c>
      <c r="AH9" s="10">
        <v>62.942929999999997</v>
      </c>
      <c r="AI9" s="9">
        <v>-7.97098</v>
      </c>
      <c r="AJ9" s="9">
        <v>-0.19831000000000001</v>
      </c>
      <c r="AK9" s="9">
        <v>-19.161000000000001</v>
      </c>
      <c r="AL9" s="9">
        <v>-13.035030000000001</v>
      </c>
      <c r="AM9" s="9">
        <v>50.601709999999997</v>
      </c>
      <c r="AN9" s="4"/>
      <c r="AO9" s="4"/>
      <c r="AP9" s="4"/>
      <c r="AQ9" s="4"/>
      <c r="AR9" s="4"/>
      <c r="AS9" s="4"/>
      <c r="AT9" s="4"/>
      <c r="AU9" s="4"/>
      <c r="AV9" s="4"/>
      <c r="AW9" s="4"/>
      <c r="AX9" s="4"/>
      <c r="AY9" s="4"/>
    </row>
    <row r="10" spans="1:54" ht="15" x14ac:dyDescent="0.25">
      <c r="A10" s="101">
        <f>YampaRiverInflow.TotalOutflow!A10</f>
        <v>44348</v>
      </c>
      <c r="B10" s="9"/>
      <c r="C10" s="9"/>
      <c r="D10" s="9">
        <v>-14.398</v>
      </c>
      <c r="E10" s="10">
        <v>12.11844</v>
      </c>
      <c r="F10" s="10">
        <v>-24.413979999999999</v>
      </c>
      <c r="G10" s="10">
        <v>59.826749999999997</v>
      </c>
      <c r="H10" s="10">
        <v>109.47535999999999</v>
      </c>
      <c r="I10" s="10">
        <v>52.728230000000003</v>
      </c>
      <c r="J10" s="10">
        <v>39.237310000000001</v>
      </c>
      <c r="K10" s="10">
        <v>-5.3495100000000004</v>
      </c>
      <c r="L10" s="10">
        <v>-3.2524600000000001</v>
      </c>
      <c r="M10" s="10">
        <v>22.28257</v>
      </c>
      <c r="N10" s="10">
        <v>74.744810000000001</v>
      </c>
      <c r="O10" s="10">
        <v>-3.0993200000000001</v>
      </c>
      <c r="P10" s="10">
        <v>7.29115</v>
      </c>
      <c r="Q10" s="10">
        <v>-5.7815200000000004</v>
      </c>
      <c r="R10" s="10">
        <v>44.457190000000004</v>
      </c>
      <c r="S10" s="10">
        <v>6.8165200000000006</v>
      </c>
      <c r="T10" s="10">
        <v>-20.784119999999998</v>
      </c>
      <c r="U10" s="10">
        <v>54.98883</v>
      </c>
      <c r="V10" s="10">
        <v>15.635149999999999</v>
      </c>
      <c r="W10" s="10">
        <v>-4.4930099999999999</v>
      </c>
      <c r="X10" s="10">
        <v>-44.942190000000004</v>
      </c>
      <c r="Y10" s="10">
        <v>-28.13184</v>
      </c>
      <c r="Z10" s="10">
        <v>-44.289410000000004</v>
      </c>
      <c r="AA10" s="10">
        <v>-35.671800000000005</v>
      </c>
      <c r="AB10" s="10">
        <v>27.88485</v>
      </c>
      <c r="AC10" s="10">
        <v>-19.299349999999997</v>
      </c>
      <c r="AD10" s="10">
        <v>-31.8673</v>
      </c>
      <c r="AE10" s="10">
        <v>12.303469999999999</v>
      </c>
      <c r="AF10" s="10">
        <v>-30.751990000000003</v>
      </c>
      <c r="AG10" s="10">
        <v>-8.8943600000000007</v>
      </c>
      <c r="AH10" s="10">
        <v>32.357529999999997</v>
      </c>
      <c r="AI10" s="9">
        <v>-19.29664</v>
      </c>
      <c r="AJ10" s="9">
        <v>-30.338090000000001</v>
      </c>
      <c r="AK10" s="9">
        <v>-26.509810000000002</v>
      </c>
      <c r="AL10" s="9">
        <v>-10.61144</v>
      </c>
      <c r="AM10" s="9">
        <v>25.167849999999998</v>
      </c>
      <c r="AN10" s="4"/>
      <c r="AO10" s="4"/>
      <c r="AP10" s="4"/>
      <c r="AQ10" s="4"/>
      <c r="AR10" s="4"/>
      <c r="AS10" s="4"/>
      <c r="AT10" s="4"/>
      <c r="AU10" s="4"/>
      <c r="AV10" s="4"/>
      <c r="AW10" s="4"/>
      <c r="AX10" s="4"/>
      <c r="AY10" s="4"/>
    </row>
    <row r="11" spans="1:54" ht="15" x14ac:dyDescent="0.25">
      <c r="A11" s="101">
        <f>YampaRiverInflow.TotalOutflow!A11</f>
        <v>44378</v>
      </c>
      <c r="B11" s="9"/>
      <c r="C11" s="9"/>
      <c r="D11" s="9">
        <v>16.077999999999999</v>
      </c>
      <c r="E11" s="10">
        <v>43.604440000000004</v>
      </c>
      <c r="F11" s="10">
        <v>162.26229999999998</v>
      </c>
      <c r="G11" s="10">
        <v>263.92844000000002</v>
      </c>
      <c r="H11" s="10">
        <v>81.789079999999998</v>
      </c>
      <c r="I11" s="10">
        <v>-37.088639999999998</v>
      </c>
      <c r="J11" s="10">
        <v>41.058320000000002</v>
      </c>
      <c r="K11" s="10">
        <v>23.067810000000001</v>
      </c>
      <c r="L11" s="10">
        <v>96.231220000000008</v>
      </c>
      <c r="M11" s="10">
        <v>36.173430000000003</v>
      </c>
      <c r="N11" s="10">
        <v>14.53885</v>
      </c>
      <c r="O11" s="10">
        <v>48.365290000000002</v>
      </c>
      <c r="P11" s="10">
        <v>13.52698</v>
      </c>
      <c r="Q11" s="10">
        <v>41.234610000000004</v>
      </c>
      <c r="R11" s="10">
        <v>51.91695</v>
      </c>
      <c r="S11" s="10">
        <v>63.193040000000003</v>
      </c>
      <c r="T11" s="10">
        <v>38.002940000000002</v>
      </c>
      <c r="U11" s="10">
        <v>100.30158999999999</v>
      </c>
      <c r="V11" s="10">
        <v>89.86345</v>
      </c>
      <c r="W11" s="10">
        <v>-26.052589999999999</v>
      </c>
      <c r="X11" s="10">
        <v>-16.813580000000002</v>
      </c>
      <c r="Y11" s="10">
        <v>9.49343</v>
      </c>
      <c r="Z11" s="10">
        <v>3.8433299999999999</v>
      </c>
      <c r="AA11" s="10">
        <v>-10.612440000000001</v>
      </c>
      <c r="AB11" s="10">
        <v>41.559800000000003</v>
      </c>
      <c r="AC11" s="10">
        <v>2.9969000000000001</v>
      </c>
      <c r="AD11" s="10">
        <v>6.9309099999999999</v>
      </c>
      <c r="AE11" s="10">
        <v>11.99058</v>
      </c>
      <c r="AF11" s="10">
        <v>-16.260439999999999</v>
      </c>
      <c r="AG11" s="10">
        <v>-22.835750000000001</v>
      </c>
      <c r="AH11" s="10">
        <v>21.93834</v>
      </c>
      <c r="AI11" s="9">
        <v>36.23865</v>
      </c>
      <c r="AJ11" s="9">
        <v>36.61777</v>
      </c>
      <c r="AK11" s="9">
        <v>9.9708400000000008</v>
      </c>
      <c r="AL11" s="9">
        <v>18.92069</v>
      </c>
      <c r="AM11" s="9">
        <v>11.734999999999999</v>
      </c>
      <c r="AN11" s="4"/>
      <c r="AO11" s="4"/>
      <c r="AP11" s="4"/>
      <c r="AQ11" s="4"/>
      <c r="AR11" s="4"/>
      <c r="AS11" s="4"/>
      <c r="AT11" s="4"/>
      <c r="AU11" s="4"/>
      <c r="AV11" s="4"/>
      <c r="AW11" s="4"/>
      <c r="AX11" s="4"/>
      <c r="AY11" s="4"/>
    </row>
    <row r="12" spans="1:54" ht="15" x14ac:dyDescent="0.25">
      <c r="A12" s="101">
        <f>YampaRiverInflow.TotalOutflow!A12</f>
        <v>44409</v>
      </c>
      <c r="B12" s="9"/>
      <c r="C12" s="9"/>
      <c r="D12" s="9">
        <v>33.622999999999998</v>
      </c>
      <c r="E12" s="10">
        <v>69.949160000000006</v>
      </c>
      <c r="F12" s="10">
        <v>173.46905999999998</v>
      </c>
      <c r="G12" s="10">
        <v>181.92004</v>
      </c>
      <c r="H12" s="10">
        <v>27.910540000000001</v>
      </c>
      <c r="I12" s="10">
        <v>47.18244</v>
      </c>
      <c r="J12" s="10">
        <v>96.179249999999996</v>
      </c>
      <c r="K12" s="10">
        <v>61.017019999999995</v>
      </c>
      <c r="L12" s="10">
        <v>51.164999999999999</v>
      </c>
      <c r="M12" s="10">
        <v>53.872199999999999</v>
      </c>
      <c r="N12" s="10">
        <v>72.455490000000012</v>
      </c>
      <c r="O12" s="10">
        <v>75.402380000000008</v>
      </c>
      <c r="P12" s="10">
        <v>106.43533000000001</v>
      </c>
      <c r="Q12" s="10">
        <v>67.57383999999999</v>
      </c>
      <c r="R12" s="10">
        <v>52.7256</v>
      </c>
      <c r="S12" s="10">
        <v>30.167000000000002</v>
      </c>
      <c r="T12" s="10">
        <v>95.579899999999995</v>
      </c>
      <c r="U12" s="10">
        <v>79.560249999999996</v>
      </c>
      <c r="V12" s="10">
        <v>70.709090000000003</v>
      </c>
      <c r="W12" s="10">
        <v>34.237900000000003</v>
      </c>
      <c r="X12" s="10">
        <v>44.544559999999997</v>
      </c>
      <c r="Y12" s="10">
        <v>14.0466</v>
      </c>
      <c r="Z12" s="10">
        <v>56.732959999999999</v>
      </c>
      <c r="AA12" s="10">
        <v>22.905419999999999</v>
      </c>
      <c r="AB12" s="10">
        <v>62.430010000000003</v>
      </c>
      <c r="AC12" s="10">
        <v>21.733169999999998</v>
      </c>
      <c r="AD12" s="10">
        <v>32.04927</v>
      </c>
      <c r="AE12" s="10">
        <v>31.077919999999999</v>
      </c>
      <c r="AF12" s="10">
        <v>9.1049699999999998</v>
      </c>
      <c r="AG12" s="10">
        <v>11.513950000000001</v>
      </c>
      <c r="AH12" s="10">
        <v>35.979999999999997</v>
      </c>
      <c r="AI12" s="9">
        <v>89.903379999999999</v>
      </c>
      <c r="AJ12" s="9">
        <v>51.304139999999997</v>
      </c>
      <c r="AK12" s="9">
        <v>54.512869999999999</v>
      </c>
      <c r="AL12" s="9">
        <v>55.313870000000001</v>
      </c>
      <c r="AM12" s="9">
        <v>113.31216000000001</v>
      </c>
      <c r="AN12" s="4"/>
      <c r="AO12" s="4"/>
      <c r="AP12" s="4"/>
      <c r="AQ12" s="4"/>
      <c r="AR12" s="4"/>
      <c r="AS12" s="4"/>
      <c r="AT12" s="4"/>
      <c r="AU12" s="4"/>
      <c r="AV12" s="4"/>
      <c r="AW12" s="4"/>
      <c r="AX12" s="4"/>
      <c r="AY12" s="4"/>
    </row>
    <row r="13" spans="1:54" ht="15" x14ac:dyDescent="0.25">
      <c r="A13" s="101">
        <f>YampaRiverInflow.TotalOutflow!A13</f>
        <v>44440</v>
      </c>
      <c r="B13" s="9"/>
      <c r="C13" s="9"/>
      <c r="D13" s="9">
        <v>26.303999999999998</v>
      </c>
      <c r="E13" s="10">
        <v>67.976089999999999</v>
      </c>
      <c r="F13" s="10">
        <v>58.039279999999998</v>
      </c>
      <c r="G13" s="10">
        <v>49.537279999999996</v>
      </c>
      <c r="H13" s="10">
        <v>48.147349999999996</v>
      </c>
      <c r="I13" s="10">
        <v>19.100849999999998</v>
      </c>
      <c r="J13" s="10">
        <v>44.182519999999997</v>
      </c>
      <c r="K13" s="10">
        <v>39.570800000000006</v>
      </c>
      <c r="L13" s="10">
        <v>60.816720000000004</v>
      </c>
      <c r="M13" s="10">
        <v>123.70398</v>
      </c>
      <c r="N13" s="10">
        <v>66.820329999999998</v>
      </c>
      <c r="O13" s="10">
        <v>67.131079999999997</v>
      </c>
      <c r="P13" s="10">
        <v>74.204390000000004</v>
      </c>
      <c r="Q13" s="10">
        <v>60.767949999999999</v>
      </c>
      <c r="R13" s="10">
        <v>44.842580000000005</v>
      </c>
      <c r="S13" s="10">
        <v>21.581499999999998</v>
      </c>
      <c r="T13" s="10">
        <v>40.702069999999999</v>
      </c>
      <c r="U13" s="10">
        <v>105.37634</v>
      </c>
      <c r="V13" s="10">
        <v>66.257890000000003</v>
      </c>
      <c r="W13" s="10">
        <v>1.6861700000000002</v>
      </c>
      <c r="X13" s="10">
        <v>30.615169999999999</v>
      </c>
      <c r="Y13" s="10">
        <v>57.502429999999997</v>
      </c>
      <c r="Z13" s="10">
        <v>34.311339999999994</v>
      </c>
      <c r="AA13" s="10">
        <v>33.011309999999995</v>
      </c>
      <c r="AB13" s="10">
        <v>31.35323</v>
      </c>
      <c r="AC13" s="10">
        <v>-3.86361</v>
      </c>
      <c r="AD13" s="10">
        <v>15.656870000000001</v>
      </c>
      <c r="AE13" s="10">
        <v>22.814970000000002</v>
      </c>
      <c r="AF13" s="10">
        <v>11.3721</v>
      </c>
      <c r="AG13" s="10">
        <v>27.015340000000002</v>
      </c>
      <c r="AH13" s="10">
        <v>19.485970000000002</v>
      </c>
      <c r="AI13" s="9">
        <v>51.889110000000002</v>
      </c>
      <c r="AJ13" s="9">
        <v>69.938880000000012</v>
      </c>
      <c r="AK13" s="9">
        <v>85.735799999999998</v>
      </c>
      <c r="AL13" s="9">
        <v>28.291240000000002</v>
      </c>
      <c r="AM13" s="9">
        <v>61.583260000000003</v>
      </c>
      <c r="AN13" s="4"/>
      <c r="AO13" s="4"/>
      <c r="AP13" s="4"/>
      <c r="AQ13" s="4"/>
      <c r="AR13" s="4"/>
      <c r="AS13" s="4"/>
      <c r="AT13" s="4"/>
      <c r="AU13" s="4"/>
      <c r="AV13" s="4"/>
      <c r="AW13" s="4"/>
      <c r="AX13" s="4"/>
      <c r="AY13" s="4"/>
    </row>
    <row r="14" spans="1:54" ht="15" x14ac:dyDescent="0.25">
      <c r="A14" s="101">
        <f>YampaRiverInflow.TotalOutflow!A14</f>
        <v>44470</v>
      </c>
      <c r="B14" s="9"/>
      <c r="C14" s="9"/>
      <c r="D14" s="9">
        <v>26.123999999999999</v>
      </c>
      <c r="E14" s="10">
        <v>44.708550000000002</v>
      </c>
      <c r="F14" s="10">
        <v>94.210949999999997</v>
      </c>
      <c r="G14" s="10">
        <v>62.611580000000004</v>
      </c>
      <c r="H14" s="10">
        <v>44.29318</v>
      </c>
      <c r="I14" s="10">
        <v>76.503590000000003</v>
      </c>
      <c r="J14" s="10">
        <v>31.99305</v>
      </c>
      <c r="K14" s="10">
        <v>68.755240000000001</v>
      </c>
      <c r="L14" s="10">
        <v>34.473959999999998</v>
      </c>
      <c r="M14" s="10">
        <v>-5.0724499999999999</v>
      </c>
      <c r="N14" s="10">
        <v>8.4032400000000003</v>
      </c>
      <c r="O14" s="10">
        <v>58.572089999999996</v>
      </c>
      <c r="P14" s="10">
        <v>26.536560000000001</v>
      </c>
      <c r="Q14" s="10">
        <v>30.619790000000002</v>
      </c>
      <c r="R14" s="10">
        <v>17.437549999999998</v>
      </c>
      <c r="S14" s="10">
        <v>-6.8582700000000001</v>
      </c>
      <c r="T14" s="10">
        <v>-5.2950000000000004E-2</v>
      </c>
      <c r="U14" s="10">
        <v>34.554230000000004</v>
      </c>
      <c r="V14" s="10">
        <v>-2.5649999999999999</v>
      </c>
      <c r="W14" s="10">
        <v>14.550549999999999</v>
      </c>
      <c r="X14" s="10">
        <v>-9.9389500000000002</v>
      </c>
      <c r="Y14" s="10">
        <v>23.19021</v>
      </c>
      <c r="Z14" s="10">
        <v>-14.36961</v>
      </c>
      <c r="AA14" s="10">
        <v>71.068789999999993</v>
      </c>
      <c r="AB14" s="10">
        <v>6.2742899999999997</v>
      </c>
      <c r="AC14" s="10">
        <v>27.342230000000001</v>
      </c>
      <c r="AD14" s="10">
        <v>-0.23946999999999999</v>
      </c>
      <c r="AE14" s="10">
        <v>-2.2455599999999998</v>
      </c>
      <c r="AF14" s="10">
        <v>-16.214659999999999</v>
      </c>
      <c r="AG14" s="10">
        <v>31.133290000000002</v>
      </c>
      <c r="AH14" s="10">
        <v>10.062709999999999</v>
      </c>
      <c r="AI14" s="9">
        <v>26.87743</v>
      </c>
      <c r="AJ14" s="9">
        <v>16.168790000000001</v>
      </c>
      <c r="AK14" s="9">
        <v>10.55016</v>
      </c>
      <c r="AL14" s="9">
        <v>53.043779999999998</v>
      </c>
      <c r="AM14" s="9">
        <v>3.4746300000000003</v>
      </c>
      <c r="AN14" s="4"/>
      <c r="AO14" s="4"/>
      <c r="AP14" s="4"/>
      <c r="AQ14" s="4"/>
      <c r="AR14" s="4"/>
      <c r="AS14" s="4"/>
      <c r="AT14" s="4"/>
      <c r="AU14" s="4"/>
      <c r="AV14" s="4"/>
      <c r="AW14" s="4"/>
      <c r="AX14" s="4"/>
      <c r="AY14" s="4"/>
    </row>
    <row r="15" spans="1:54" ht="15" x14ac:dyDescent="0.25">
      <c r="A15" s="101">
        <f>YampaRiverInflow.TotalOutflow!A15</f>
        <v>44501</v>
      </c>
      <c r="B15" s="9"/>
      <c r="C15" s="9"/>
      <c r="D15" s="9">
        <v>40.941000000000003</v>
      </c>
      <c r="E15" s="10">
        <v>96.544960000000003</v>
      </c>
      <c r="F15" s="10">
        <v>74.925269999999998</v>
      </c>
      <c r="G15" s="10">
        <v>84.97354</v>
      </c>
      <c r="H15" s="10">
        <v>44.572330000000001</v>
      </c>
      <c r="I15" s="10">
        <v>61.21857</v>
      </c>
      <c r="J15" s="10">
        <v>61.653169999999996</v>
      </c>
      <c r="K15" s="10">
        <v>14.882989999999999</v>
      </c>
      <c r="L15" s="10">
        <v>-19.204990000000002</v>
      </c>
      <c r="M15" s="10">
        <v>-1.52424</v>
      </c>
      <c r="N15" s="10">
        <v>18.457650000000001</v>
      </c>
      <c r="O15" s="10">
        <v>34.945860000000003</v>
      </c>
      <c r="P15" s="10">
        <v>47.466260000000005</v>
      </c>
      <c r="Q15" s="10">
        <v>4.8053999999999997</v>
      </c>
      <c r="R15" s="10">
        <v>35.269769999999994</v>
      </c>
      <c r="S15" s="10">
        <v>42.339680000000001</v>
      </c>
      <c r="T15" s="10">
        <v>55.028739999999999</v>
      </c>
      <c r="U15" s="10">
        <v>49.55097</v>
      </c>
      <c r="V15" s="10">
        <v>12.85075</v>
      </c>
      <c r="W15" s="10">
        <v>-5.0983599999999996</v>
      </c>
      <c r="X15" s="10">
        <v>3.7396100000000003</v>
      </c>
      <c r="Y15" s="10">
        <v>5.9197799999999994</v>
      </c>
      <c r="Z15" s="10">
        <v>13.224440000000001</v>
      </c>
      <c r="AA15" s="10">
        <v>88.19019999999999</v>
      </c>
      <c r="AB15" s="10">
        <v>3.3384200000000002</v>
      </c>
      <c r="AC15" s="10">
        <v>9.6611499999999992</v>
      </c>
      <c r="AD15" s="10">
        <v>28.934830000000002</v>
      </c>
      <c r="AE15" s="10">
        <v>23.146419999999999</v>
      </c>
      <c r="AF15" s="10">
        <v>6.9311699999999998</v>
      </c>
      <c r="AG15" s="10">
        <v>-18.565669999999997</v>
      </c>
      <c r="AH15" s="10">
        <v>6.0730000000000004</v>
      </c>
      <c r="AI15" s="9">
        <v>25.847069999999999</v>
      </c>
      <c r="AJ15" s="9">
        <v>73.871279999999999</v>
      </c>
      <c r="AK15" s="9">
        <v>16.733310000000003</v>
      </c>
      <c r="AL15" s="9">
        <v>13.000729999999999</v>
      </c>
      <c r="AM15" s="9">
        <v>60.45805</v>
      </c>
      <c r="AN15" s="4"/>
      <c r="AO15" s="4"/>
      <c r="AP15" s="4"/>
      <c r="AQ15" s="4"/>
      <c r="AR15" s="4"/>
      <c r="AS15" s="4"/>
      <c r="AT15" s="4"/>
      <c r="AU15" s="4"/>
      <c r="AV15" s="4"/>
      <c r="AW15" s="4"/>
      <c r="AX15" s="4"/>
      <c r="AY15" s="4"/>
    </row>
    <row r="16" spans="1:54" ht="15" x14ac:dyDescent="0.25">
      <c r="A16" s="101">
        <f>YampaRiverInflow.TotalOutflow!A16</f>
        <v>44531</v>
      </c>
      <c r="B16" s="9"/>
      <c r="C16" s="9"/>
      <c r="D16" s="9">
        <v>31.451000000000001</v>
      </c>
      <c r="E16" s="10">
        <v>119.91215</v>
      </c>
      <c r="F16" s="10">
        <v>105.89599000000001</v>
      </c>
      <c r="G16" s="10">
        <v>94.589410000000001</v>
      </c>
      <c r="H16" s="10">
        <v>51.131320000000002</v>
      </c>
      <c r="I16" s="10">
        <v>61.849769999999999</v>
      </c>
      <c r="J16" s="10">
        <v>34.074580000000005</v>
      </c>
      <c r="K16" s="10">
        <v>38.824640000000002</v>
      </c>
      <c r="L16" s="10">
        <v>35.952129999999997</v>
      </c>
      <c r="M16" s="10">
        <v>20.8627</v>
      </c>
      <c r="N16" s="10">
        <v>57.803160000000005</v>
      </c>
      <c r="O16" s="10">
        <v>92.029710000000009</v>
      </c>
      <c r="P16" s="10">
        <v>54.482939999999999</v>
      </c>
      <c r="Q16" s="10">
        <v>74.188720000000004</v>
      </c>
      <c r="R16" s="10">
        <v>20.86449</v>
      </c>
      <c r="S16" s="10">
        <v>23.802630000000001</v>
      </c>
      <c r="T16" s="10">
        <v>17.31991</v>
      </c>
      <c r="U16" s="10">
        <v>3.7025900000000003</v>
      </c>
      <c r="V16" s="10">
        <v>4.0086300000000001</v>
      </c>
      <c r="W16" s="10">
        <v>16.006059999999998</v>
      </c>
      <c r="X16" s="10">
        <v>32.989669999999997</v>
      </c>
      <c r="Y16" s="10">
        <v>24.059549999999998</v>
      </c>
      <c r="Z16" s="10">
        <v>18.055310000000002</v>
      </c>
      <c r="AA16" s="10">
        <v>72.941210000000012</v>
      </c>
      <c r="AB16" s="10">
        <v>9.4193499999999997</v>
      </c>
      <c r="AC16" s="10">
        <v>-6.6252899999999997</v>
      </c>
      <c r="AD16" s="10">
        <v>25.260439999999999</v>
      </c>
      <c r="AE16" s="10">
        <v>20.1906</v>
      </c>
      <c r="AF16" s="10">
        <v>8.2487399999999997</v>
      </c>
      <c r="AG16" s="10">
        <v>198.80347</v>
      </c>
      <c r="AH16" s="10">
        <v>47.475259999999999</v>
      </c>
      <c r="AI16" s="9">
        <v>29.025639999999999</v>
      </c>
      <c r="AJ16" s="9">
        <v>23.17662</v>
      </c>
      <c r="AK16" s="9">
        <v>8.44069</v>
      </c>
      <c r="AL16" s="9">
        <v>14.2028</v>
      </c>
      <c r="AM16" s="9">
        <v>16.20814</v>
      </c>
      <c r="AN16" s="4"/>
      <c r="AO16" s="4"/>
      <c r="AP16" s="4"/>
      <c r="AQ16" s="4"/>
      <c r="AR16" s="4"/>
      <c r="AS16" s="4"/>
      <c r="AT16" s="4"/>
      <c r="AU16" s="4"/>
      <c r="AV16" s="4"/>
      <c r="AW16" s="4"/>
      <c r="AX16" s="4"/>
      <c r="AY16" s="4"/>
    </row>
    <row r="17" spans="1:51" ht="15" x14ac:dyDescent="0.25">
      <c r="A17" s="101">
        <f>YampaRiverInflow.TotalOutflow!A17</f>
        <v>44562</v>
      </c>
      <c r="B17" s="9"/>
      <c r="C17" s="9"/>
      <c r="D17" s="9">
        <v>48.27</v>
      </c>
      <c r="E17" s="10">
        <v>73.067050000000009</v>
      </c>
      <c r="F17" s="10">
        <v>67.109080000000006</v>
      </c>
      <c r="G17" s="10">
        <v>85.926450000000003</v>
      </c>
      <c r="H17" s="10">
        <v>22.962630000000001</v>
      </c>
      <c r="I17" s="10">
        <v>38.586370000000002</v>
      </c>
      <c r="J17" s="10">
        <v>50.149720000000002</v>
      </c>
      <c r="K17" s="10">
        <v>73.993719999999996</v>
      </c>
      <c r="L17" s="10">
        <v>66.085639999999998</v>
      </c>
      <c r="M17" s="10">
        <v>35.41386</v>
      </c>
      <c r="N17" s="10">
        <v>73.120070000000013</v>
      </c>
      <c r="O17" s="10">
        <v>216.50864000000001</v>
      </c>
      <c r="P17" s="10">
        <v>75.599890000000002</v>
      </c>
      <c r="Q17" s="10">
        <v>153.67762999999999</v>
      </c>
      <c r="R17" s="10">
        <v>19.93974</v>
      </c>
      <c r="S17" s="10">
        <v>50.25112</v>
      </c>
      <c r="T17" s="10">
        <v>51.307099999999998</v>
      </c>
      <c r="U17" s="10">
        <v>48.592469999999999</v>
      </c>
      <c r="V17" s="10">
        <v>21.595279999999999</v>
      </c>
      <c r="W17" s="10">
        <v>50.7896</v>
      </c>
      <c r="X17" s="10">
        <v>15.387979999999999</v>
      </c>
      <c r="Y17" s="10">
        <v>33.643239999999999</v>
      </c>
      <c r="Z17" s="10">
        <v>8.7414400000000008</v>
      </c>
      <c r="AA17" s="10">
        <v>308.55319000000003</v>
      </c>
      <c r="AB17" s="10">
        <v>17.535499999999999</v>
      </c>
      <c r="AC17" s="10">
        <v>-4.3097500000000002</v>
      </c>
      <c r="AD17" s="10">
        <v>33.658019999999993</v>
      </c>
      <c r="AE17" s="10">
        <v>9.6820599999999999</v>
      </c>
      <c r="AF17" s="10">
        <v>57.667650000000002</v>
      </c>
      <c r="AG17" s="10">
        <v>40.798379999999995</v>
      </c>
      <c r="AH17" s="10">
        <v>20.18862</v>
      </c>
      <c r="AI17" s="9">
        <v>17.98648</v>
      </c>
      <c r="AJ17" s="9">
        <v>11.416129999999999</v>
      </c>
      <c r="AK17" s="9">
        <v>26.265250000000002</v>
      </c>
      <c r="AL17" s="9">
        <v>62.10371</v>
      </c>
      <c r="AM17" s="9">
        <v>34.369769999999995</v>
      </c>
      <c r="AN17" s="4"/>
      <c r="AO17" s="4"/>
      <c r="AP17" s="4"/>
      <c r="AQ17" s="4"/>
      <c r="AR17" s="4"/>
      <c r="AS17" s="4"/>
      <c r="AT17" s="4"/>
      <c r="AU17" s="4"/>
      <c r="AV17" s="4"/>
      <c r="AW17" s="4"/>
      <c r="AX17" s="4"/>
      <c r="AY17" s="4"/>
    </row>
    <row r="18" spans="1:51" ht="15" x14ac:dyDescent="0.25">
      <c r="A18" s="101">
        <f>YampaRiverInflow.TotalOutflow!A18</f>
        <v>44593</v>
      </c>
      <c r="B18" s="9"/>
      <c r="C18" s="9"/>
      <c r="D18" s="9">
        <v>43.753999999999998</v>
      </c>
      <c r="E18" s="10">
        <v>72.912189999999995</v>
      </c>
      <c r="F18" s="10">
        <v>61.891629999999999</v>
      </c>
      <c r="G18" s="10">
        <v>81.362130000000008</v>
      </c>
      <c r="H18" s="10">
        <v>65.860690000000005</v>
      </c>
      <c r="I18" s="10">
        <v>96.742260000000002</v>
      </c>
      <c r="J18" s="10">
        <v>56.577669999999998</v>
      </c>
      <c r="K18" s="10">
        <v>76.689610000000002</v>
      </c>
      <c r="L18" s="10">
        <v>27.47861</v>
      </c>
      <c r="M18" s="10">
        <v>58.670389999999998</v>
      </c>
      <c r="N18" s="10">
        <v>103.05712</v>
      </c>
      <c r="O18" s="10">
        <v>217.21960000000001</v>
      </c>
      <c r="P18" s="10">
        <v>68.652330000000006</v>
      </c>
      <c r="Q18" s="10">
        <v>95.266850000000005</v>
      </c>
      <c r="R18" s="10">
        <v>30.53435</v>
      </c>
      <c r="S18" s="10">
        <v>0.87429999999999997</v>
      </c>
      <c r="T18" s="10">
        <v>79.516630000000006</v>
      </c>
      <c r="U18" s="10">
        <v>42.740839999999999</v>
      </c>
      <c r="V18" s="10">
        <v>27.866959999999999</v>
      </c>
      <c r="W18" s="10">
        <v>42.402940000000001</v>
      </c>
      <c r="X18" s="10">
        <v>9.2639599999999991</v>
      </c>
      <c r="Y18" s="10">
        <v>42.885899999999999</v>
      </c>
      <c r="Z18" s="10">
        <v>23.858460000000001</v>
      </c>
      <c r="AA18" s="10">
        <v>198.39957999999999</v>
      </c>
      <c r="AB18" s="10">
        <v>14.859780000000001</v>
      </c>
      <c r="AC18" s="10">
        <v>22.055709999999998</v>
      </c>
      <c r="AD18" s="10">
        <v>46.185139999999997</v>
      </c>
      <c r="AE18" s="10">
        <v>33.257949999999994</v>
      </c>
      <c r="AF18" s="10">
        <v>61.041400000000003</v>
      </c>
      <c r="AG18" s="10">
        <v>40.438339999999997</v>
      </c>
      <c r="AH18" s="10">
        <v>24.008119999999998</v>
      </c>
      <c r="AI18" s="9">
        <v>33.928449999999998</v>
      </c>
      <c r="AJ18" s="9">
        <v>39.258580000000002</v>
      </c>
      <c r="AK18" s="9">
        <v>44.198879999999996</v>
      </c>
      <c r="AL18" s="9">
        <v>81.362470000000002</v>
      </c>
      <c r="AM18" s="9">
        <v>51.700089999999996</v>
      </c>
      <c r="AN18" s="4"/>
      <c r="AO18" s="4"/>
      <c r="AP18" s="4"/>
      <c r="AQ18" s="4"/>
      <c r="AR18" s="4"/>
      <c r="AS18" s="4"/>
      <c r="AT18" s="4"/>
      <c r="AU18" s="4"/>
      <c r="AV18" s="4"/>
      <c r="AW18" s="4"/>
      <c r="AX18" s="4"/>
      <c r="AY18" s="4"/>
    </row>
    <row r="19" spans="1:51" ht="15" x14ac:dyDescent="0.25">
      <c r="A19" s="101">
        <f>YampaRiverInflow.TotalOutflow!A19</f>
        <v>44621</v>
      </c>
      <c r="B19" s="9"/>
      <c r="C19" s="9"/>
      <c r="D19" s="9">
        <v>18.689</v>
      </c>
      <c r="E19" s="10">
        <v>151.50628</v>
      </c>
      <c r="F19" s="10">
        <v>66.457669999999993</v>
      </c>
      <c r="G19" s="10">
        <v>78.140059999999991</v>
      </c>
      <c r="H19" s="10">
        <v>46.975250000000003</v>
      </c>
      <c r="I19" s="10">
        <v>33.411790000000003</v>
      </c>
      <c r="J19" s="10">
        <v>9.7218199999999992</v>
      </c>
      <c r="K19" s="10">
        <v>-6.2396000000000003</v>
      </c>
      <c r="L19" s="10">
        <v>11.97274</v>
      </c>
      <c r="M19" s="10">
        <v>69.191539999999989</v>
      </c>
      <c r="N19" s="10">
        <v>135.81139999999999</v>
      </c>
      <c r="O19" s="10">
        <v>231.93197000000001</v>
      </c>
      <c r="P19" s="10">
        <v>51.73753</v>
      </c>
      <c r="Q19" s="10">
        <v>184.00505999999999</v>
      </c>
      <c r="R19" s="10">
        <v>-49.657410000000006</v>
      </c>
      <c r="S19" s="10">
        <v>44.784990000000001</v>
      </c>
      <c r="T19" s="10">
        <v>91.549779999999998</v>
      </c>
      <c r="U19" s="10">
        <v>-1.9535199999999999</v>
      </c>
      <c r="V19" s="10">
        <v>-1.3108900000000001</v>
      </c>
      <c r="W19" s="10">
        <v>38.696649999999998</v>
      </c>
      <c r="X19" s="10">
        <v>-25.373279999999998</v>
      </c>
      <c r="Y19" s="10">
        <v>13.9216</v>
      </c>
      <c r="Z19" s="10">
        <v>0.71389999999999998</v>
      </c>
      <c r="AA19" s="10">
        <v>113.0411</v>
      </c>
      <c r="AB19" s="10">
        <v>23.902099999999997</v>
      </c>
      <c r="AC19" s="10">
        <v>-3.2670700000000004</v>
      </c>
      <c r="AD19" s="10">
        <v>14.70945</v>
      </c>
      <c r="AE19" s="10">
        <v>-18.02298</v>
      </c>
      <c r="AF19" s="10">
        <v>19.158650000000002</v>
      </c>
      <c r="AG19" s="10">
        <v>22.104689999999998</v>
      </c>
      <c r="AH19" s="10">
        <v>14.295219999999999</v>
      </c>
      <c r="AI19" s="9">
        <v>17.065750000000001</v>
      </c>
      <c r="AJ19" s="9">
        <v>-8.489469999999999</v>
      </c>
      <c r="AK19" s="9">
        <v>9.3208599999999997</v>
      </c>
      <c r="AL19" s="9">
        <v>51.526900000000005</v>
      </c>
      <c r="AM19" s="9">
        <v>43.174469999999999</v>
      </c>
      <c r="AN19" s="4"/>
      <c r="AO19" s="4"/>
      <c r="AP19" s="4"/>
      <c r="AQ19" s="4"/>
      <c r="AR19" s="4"/>
      <c r="AS19" s="4"/>
      <c r="AT19" s="4"/>
      <c r="AU19" s="4"/>
      <c r="AV19" s="4"/>
      <c r="AW19" s="4"/>
      <c r="AX19" s="4"/>
      <c r="AY19" s="4"/>
    </row>
    <row r="20" spans="1:51" ht="15" x14ac:dyDescent="0.25">
      <c r="A20" s="101">
        <f>YampaRiverInflow.TotalOutflow!A20</f>
        <v>44652</v>
      </c>
      <c r="B20" s="9"/>
      <c r="C20" s="9"/>
      <c r="D20" s="9">
        <v>20.425000000000001</v>
      </c>
      <c r="E20" s="10">
        <v>96.20026</v>
      </c>
      <c r="F20" s="10">
        <v>93.1066</v>
      </c>
      <c r="G20" s="10">
        <v>113.65612</v>
      </c>
      <c r="H20" s="10">
        <v>66.630200000000002</v>
      </c>
      <c r="I20" s="10">
        <v>71.963399999999993</v>
      </c>
      <c r="J20" s="10">
        <v>66.69935000000001</v>
      </c>
      <c r="K20" s="10">
        <v>32.739060000000002</v>
      </c>
      <c r="L20" s="10">
        <v>14.244879999999998</v>
      </c>
      <c r="M20" s="10">
        <v>31.657869999999999</v>
      </c>
      <c r="N20" s="10">
        <v>78.978619999999992</v>
      </c>
      <c r="O20" s="10">
        <v>163.68356</v>
      </c>
      <c r="P20" s="10">
        <v>33.634209999999996</v>
      </c>
      <c r="Q20" s="10">
        <v>85.047899999999998</v>
      </c>
      <c r="R20" s="10">
        <v>90.867329999999995</v>
      </c>
      <c r="S20" s="10">
        <v>42.873559999999998</v>
      </c>
      <c r="T20" s="10">
        <v>92.717320000000001</v>
      </c>
      <c r="U20" s="10">
        <v>-50.942349999999998</v>
      </c>
      <c r="V20" s="10">
        <v>-20.665459999999999</v>
      </c>
      <c r="W20" s="10">
        <v>-6.8614199999999999</v>
      </c>
      <c r="X20" s="10">
        <v>-36.738260000000004</v>
      </c>
      <c r="Y20" s="10">
        <v>-5.1315900000000001</v>
      </c>
      <c r="Z20" s="10">
        <v>8.6379099999999998</v>
      </c>
      <c r="AA20" s="10">
        <v>92.931869999999989</v>
      </c>
      <c r="AB20" s="10">
        <v>8.7707999999999995</v>
      </c>
      <c r="AC20" s="10">
        <v>-11.025589999999999</v>
      </c>
      <c r="AD20" s="10">
        <v>-2.8896199999999999</v>
      </c>
      <c r="AE20" s="10">
        <v>-12.4717</v>
      </c>
      <c r="AF20" s="10">
        <v>37.547419999999995</v>
      </c>
      <c r="AG20" s="10">
        <v>73.938360000000003</v>
      </c>
      <c r="AH20" s="10">
        <v>23.613019999999999</v>
      </c>
      <c r="AI20" s="9">
        <v>12.379110000000001</v>
      </c>
      <c r="AJ20" s="9">
        <v>-15.7683</v>
      </c>
      <c r="AK20" s="9">
        <v>-8.9777900000000006</v>
      </c>
      <c r="AL20" s="9">
        <v>26.227169999999997</v>
      </c>
      <c r="AM20" s="9">
        <v>28.672889999999999</v>
      </c>
      <c r="AN20" s="4"/>
      <c r="AO20" s="4"/>
      <c r="AP20" s="4"/>
      <c r="AQ20" s="4"/>
      <c r="AR20" s="4"/>
      <c r="AS20" s="4"/>
      <c r="AT20" s="4"/>
      <c r="AU20" s="4"/>
      <c r="AV20" s="4"/>
      <c r="AW20" s="4"/>
      <c r="AX20" s="4"/>
      <c r="AY20" s="4"/>
    </row>
    <row r="21" spans="1:51" ht="15" x14ac:dyDescent="0.25">
      <c r="A21" s="101">
        <f>YampaRiverInflow.TotalOutflow!A21</f>
        <v>44682</v>
      </c>
      <c r="B21" s="9"/>
      <c r="C21" s="9"/>
      <c r="D21" s="9">
        <v>3.4889999999999999</v>
      </c>
      <c r="E21" s="10">
        <v>160.22148999999999</v>
      </c>
      <c r="F21" s="10">
        <v>79.716399999999993</v>
      </c>
      <c r="G21" s="10">
        <v>34.539989999999996</v>
      </c>
      <c r="H21" s="10">
        <v>-75.702719999999999</v>
      </c>
      <c r="I21" s="10">
        <v>26.673189999999998</v>
      </c>
      <c r="J21" s="10">
        <v>47.744349999999997</v>
      </c>
      <c r="K21" s="10">
        <v>-46.262440000000005</v>
      </c>
      <c r="L21" s="10">
        <v>-30.300249999999998</v>
      </c>
      <c r="M21" s="10">
        <v>12.60849</v>
      </c>
      <c r="N21" s="10">
        <v>48.945730000000005</v>
      </c>
      <c r="O21" s="10">
        <v>120.83439999999999</v>
      </c>
      <c r="P21" s="10">
        <v>43.791910000000001</v>
      </c>
      <c r="Q21" s="10">
        <v>143.51311999999999</v>
      </c>
      <c r="R21" s="10">
        <v>14.462389999999999</v>
      </c>
      <c r="S21" s="10">
        <v>25.07938</v>
      </c>
      <c r="T21" s="10">
        <v>110.48378</v>
      </c>
      <c r="U21" s="10">
        <v>4.4198699999999995</v>
      </c>
      <c r="V21" s="10">
        <v>-9.4710400000000003</v>
      </c>
      <c r="W21" s="10">
        <v>-11.55878</v>
      </c>
      <c r="X21" s="10">
        <v>-20.12107</v>
      </c>
      <c r="Y21" s="10">
        <v>-6.2686999999999999</v>
      </c>
      <c r="Z21" s="10">
        <v>3.8273699999999997</v>
      </c>
      <c r="AA21" s="10">
        <v>135.48492000000002</v>
      </c>
      <c r="AB21" s="10">
        <v>-18.09918</v>
      </c>
      <c r="AC21" s="10">
        <v>-26.76895</v>
      </c>
      <c r="AD21" s="10">
        <v>12.218399999999999</v>
      </c>
      <c r="AE21" s="10">
        <v>8.8367199999999997</v>
      </c>
      <c r="AF21" s="10">
        <v>40.216769999999997</v>
      </c>
      <c r="AG21" s="10">
        <v>62.942929999999997</v>
      </c>
      <c r="AH21" s="10">
        <v>-7.97098</v>
      </c>
      <c r="AI21" s="9">
        <v>-0.19831000000000001</v>
      </c>
      <c r="AJ21" s="9">
        <v>-19.161000000000001</v>
      </c>
      <c r="AK21" s="9">
        <v>-13.035030000000001</v>
      </c>
      <c r="AL21" s="9">
        <v>50.601709999999997</v>
      </c>
      <c r="AM21" s="9">
        <v>65.539070000000009</v>
      </c>
      <c r="AN21" s="4"/>
      <c r="AO21" s="4"/>
      <c r="AP21" s="4"/>
      <c r="AQ21" s="4"/>
      <c r="AR21" s="4"/>
      <c r="AS21" s="4"/>
      <c r="AT21" s="4"/>
      <c r="AU21" s="4"/>
      <c r="AV21" s="4"/>
      <c r="AW21" s="4"/>
      <c r="AX21" s="4"/>
      <c r="AY21" s="4"/>
    </row>
    <row r="22" spans="1:51" ht="15" x14ac:dyDescent="0.25">
      <c r="A22" s="101">
        <f>YampaRiverInflow.TotalOutflow!A22</f>
        <v>44713</v>
      </c>
      <c r="B22" s="9"/>
      <c r="C22" s="9"/>
      <c r="D22" s="9">
        <v>-14.398</v>
      </c>
      <c r="E22" s="10">
        <v>-24.413979999999999</v>
      </c>
      <c r="F22" s="10">
        <v>59.826749999999997</v>
      </c>
      <c r="G22" s="10">
        <v>109.47535999999999</v>
      </c>
      <c r="H22" s="10">
        <v>52.728230000000003</v>
      </c>
      <c r="I22" s="10">
        <v>39.237310000000001</v>
      </c>
      <c r="J22" s="10">
        <v>-5.3495100000000004</v>
      </c>
      <c r="K22" s="10">
        <v>-3.2524600000000001</v>
      </c>
      <c r="L22" s="10">
        <v>22.28257</v>
      </c>
      <c r="M22" s="10">
        <v>74.744810000000001</v>
      </c>
      <c r="N22" s="10">
        <v>-3.0993200000000001</v>
      </c>
      <c r="O22" s="10">
        <v>7.29115</v>
      </c>
      <c r="P22" s="10">
        <v>-5.7815200000000004</v>
      </c>
      <c r="Q22" s="10">
        <v>44.457190000000004</v>
      </c>
      <c r="R22" s="10">
        <v>6.8165200000000006</v>
      </c>
      <c r="S22" s="10">
        <v>-20.784119999999998</v>
      </c>
      <c r="T22" s="10">
        <v>54.98883</v>
      </c>
      <c r="U22" s="10">
        <v>15.635149999999999</v>
      </c>
      <c r="V22" s="10">
        <v>-4.4930099999999999</v>
      </c>
      <c r="W22" s="10">
        <v>-44.942190000000004</v>
      </c>
      <c r="X22" s="10">
        <v>-28.13184</v>
      </c>
      <c r="Y22" s="10">
        <v>-44.289410000000004</v>
      </c>
      <c r="Z22" s="10">
        <v>-35.671800000000005</v>
      </c>
      <c r="AA22" s="10">
        <v>27.88485</v>
      </c>
      <c r="AB22" s="10">
        <v>-19.299349999999997</v>
      </c>
      <c r="AC22" s="10">
        <v>-31.8673</v>
      </c>
      <c r="AD22" s="10">
        <v>12.303469999999999</v>
      </c>
      <c r="AE22" s="10">
        <v>-30.751990000000003</v>
      </c>
      <c r="AF22" s="10">
        <v>-8.8943600000000007</v>
      </c>
      <c r="AG22" s="10">
        <v>32.357529999999997</v>
      </c>
      <c r="AH22" s="10">
        <v>-19.29664</v>
      </c>
      <c r="AI22" s="9">
        <v>-30.338090000000001</v>
      </c>
      <c r="AJ22" s="9">
        <v>-26.509810000000002</v>
      </c>
      <c r="AK22" s="9">
        <v>-10.61144</v>
      </c>
      <c r="AL22" s="9">
        <v>25.167849999999998</v>
      </c>
      <c r="AM22" s="9">
        <v>1.52935</v>
      </c>
      <c r="AN22" s="4"/>
      <c r="AO22" s="4"/>
      <c r="AP22" s="4"/>
      <c r="AQ22" s="4"/>
      <c r="AR22" s="4"/>
      <c r="AS22" s="4"/>
      <c r="AT22" s="4"/>
      <c r="AU22" s="4"/>
      <c r="AV22" s="4"/>
      <c r="AW22" s="4"/>
      <c r="AX22" s="4"/>
      <c r="AY22" s="4"/>
    </row>
    <row r="23" spans="1:51" ht="15" x14ac:dyDescent="0.25">
      <c r="A23" s="101">
        <f>YampaRiverInflow.TotalOutflow!A23</f>
        <v>44743</v>
      </c>
      <c r="B23" s="9"/>
      <c r="C23" s="9"/>
      <c r="D23" s="9">
        <v>16.077999999999999</v>
      </c>
      <c r="E23" s="10">
        <v>162.26229999999998</v>
      </c>
      <c r="F23" s="10">
        <v>263.92844000000002</v>
      </c>
      <c r="G23" s="10">
        <v>81.789079999999998</v>
      </c>
      <c r="H23" s="10">
        <v>-37.088639999999998</v>
      </c>
      <c r="I23" s="10">
        <v>41.058320000000002</v>
      </c>
      <c r="J23" s="10">
        <v>23.067810000000001</v>
      </c>
      <c r="K23" s="10">
        <v>96.231220000000008</v>
      </c>
      <c r="L23" s="10">
        <v>36.173430000000003</v>
      </c>
      <c r="M23" s="10">
        <v>14.53885</v>
      </c>
      <c r="N23" s="10">
        <v>48.365290000000002</v>
      </c>
      <c r="O23" s="10">
        <v>13.52698</v>
      </c>
      <c r="P23" s="10">
        <v>41.234610000000004</v>
      </c>
      <c r="Q23" s="10">
        <v>51.91695</v>
      </c>
      <c r="R23" s="10">
        <v>63.193040000000003</v>
      </c>
      <c r="S23" s="10">
        <v>38.002940000000002</v>
      </c>
      <c r="T23" s="10">
        <v>100.30158999999999</v>
      </c>
      <c r="U23" s="10">
        <v>89.86345</v>
      </c>
      <c r="V23" s="10">
        <v>-26.052589999999999</v>
      </c>
      <c r="W23" s="10">
        <v>-16.813580000000002</v>
      </c>
      <c r="X23" s="10">
        <v>9.49343</v>
      </c>
      <c r="Y23" s="10">
        <v>3.8433299999999999</v>
      </c>
      <c r="Z23" s="10">
        <v>-10.612440000000001</v>
      </c>
      <c r="AA23" s="10">
        <v>41.559800000000003</v>
      </c>
      <c r="AB23" s="10">
        <v>2.9969000000000001</v>
      </c>
      <c r="AC23" s="10">
        <v>6.9309099999999999</v>
      </c>
      <c r="AD23" s="10">
        <v>11.99058</v>
      </c>
      <c r="AE23" s="10">
        <v>-16.260439999999999</v>
      </c>
      <c r="AF23" s="10">
        <v>-22.835750000000001</v>
      </c>
      <c r="AG23" s="10">
        <v>21.93834</v>
      </c>
      <c r="AH23" s="10">
        <v>36.23865</v>
      </c>
      <c r="AI23" s="9">
        <v>36.61777</v>
      </c>
      <c r="AJ23" s="9">
        <v>9.9708400000000008</v>
      </c>
      <c r="AK23" s="9">
        <v>18.92069</v>
      </c>
      <c r="AL23" s="9">
        <v>11.734999999999999</v>
      </c>
      <c r="AM23" s="9">
        <v>32.128329999999998</v>
      </c>
      <c r="AN23" s="4"/>
      <c r="AO23" s="4"/>
      <c r="AP23" s="4"/>
      <c r="AQ23" s="4"/>
      <c r="AR23" s="4"/>
      <c r="AS23" s="4"/>
      <c r="AT23" s="4"/>
      <c r="AU23" s="4"/>
      <c r="AV23" s="4"/>
      <c r="AW23" s="4"/>
      <c r="AX23" s="4"/>
      <c r="AY23" s="4"/>
    </row>
    <row r="24" spans="1:51" ht="15" x14ac:dyDescent="0.25">
      <c r="A24" s="101">
        <f>YampaRiverInflow.TotalOutflow!A24</f>
        <v>44774</v>
      </c>
      <c r="B24" s="9"/>
      <c r="C24" s="9"/>
      <c r="D24" s="9">
        <v>33.622999999999998</v>
      </c>
      <c r="E24" s="10">
        <v>173.46905999999998</v>
      </c>
      <c r="F24" s="10">
        <v>181.92004</v>
      </c>
      <c r="G24" s="10">
        <v>27.910540000000001</v>
      </c>
      <c r="H24" s="10">
        <v>47.18244</v>
      </c>
      <c r="I24" s="10">
        <v>96.179249999999996</v>
      </c>
      <c r="J24" s="10">
        <v>61.017019999999995</v>
      </c>
      <c r="K24" s="10">
        <v>51.164999999999999</v>
      </c>
      <c r="L24" s="10">
        <v>53.872199999999999</v>
      </c>
      <c r="M24" s="10">
        <v>72.455490000000012</v>
      </c>
      <c r="N24" s="10">
        <v>75.402380000000008</v>
      </c>
      <c r="O24" s="10">
        <v>106.43533000000001</v>
      </c>
      <c r="P24" s="10">
        <v>67.57383999999999</v>
      </c>
      <c r="Q24" s="10">
        <v>52.7256</v>
      </c>
      <c r="R24" s="10">
        <v>30.167000000000002</v>
      </c>
      <c r="S24" s="10">
        <v>95.579899999999995</v>
      </c>
      <c r="T24" s="10">
        <v>79.560249999999996</v>
      </c>
      <c r="U24" s="10">
        <v>70.709090000000003</v>
      </c>
      <c r="V24" s="10">
        <v>34.237900000000003</v>
      </c>
      <c r="W24" s="10">
        <v>44.544559999999997</v>
      </c>
      <c r="X24" s="10">
        <v>14.0466</v>
      </c>
      <c r="Y24" s="10">
        <v>56.732959999999999</v>
      </c>
      <c r="Z24" s="10">
        <v>22.905419999999999</v>
      </c>
      <c r="AA24" s="10">
        <v>62.430010000000003</v>
      </c>
      <c r="AB24" s="10">
        <v>21.733169999999998</v>
      </c>
      <c r="AC24" s="10">
        <v>32.04927</v>
      </c>
      <c r="AD24" s="10">
        <v>31.077919999999999</v>
      </c>
      <c r="AE24" s="10">
        <v>9.1049699999999998</v>
      </c>
      <c r="AF24" s="10">
        <v>11.513950000000001</v>
      </c>
      <c r="AG24" s="10">
        <v>35.979999999999997</v>
      </c>
      <c r="AH24" s="10">
        <v>89.903379999999999</v>
      </c>
      <c r="AI24" s="9">
        <v>51.304139999999997</v>
      </c>
      <c r="AJ24" s="9">
        <v>54.512869999999999</v>
      </c>
      <c r="AK24" s="9">
        <v>55.313870000000001</v>
      </c>
      <c r="AL24" s="9">
        <v>113.31216000000001</v>
      </c>
      <c r="AM24" s="9">
        <v>58.910589999999999</v>
      </c>
      <c r="AN24" s="4"/>
      <c r="AO24" s="4"/>
      <c r="AP24" s="4"/>
      <c r="AQ24" s="4"/>
      <c r="AR24" s="4"/>
      <c r="AS24" s="4"/>
      <c r="AT24" s="4"/>
      <c r="AU24" s="4"/>
      <c r="AV24" s="4"/>
      <c r="AW24" s="4"/>
      <c r="AX24" s="4"/>
      <c r="AY24" s="4"/>
    </row>
    <row r="25" spans="1:51" ht="15" x14ac:dyDescent="0.25">
      <c r="A25" s="101">
        <f>YampaRiverInflow.TotalOutflow!A25</f>
        <v>44805</v>
      </c>
      <c r="B25" s="9"/>
      <c r="C25" s="9"/>
      <c r="D25" s="9">
        <v>26.303999999999998</v>
      </c>
      <c r="E25" s="10">
        <v>58.039279999999998</v>
      </c>
      <c r="F25" s="10">
        <v>49.537279999999996</v>
      </c>
      <c r="G25" s="10">
        <v>48.147349999999996</v>
      </c>
      <c r="H25" s="10">
        <v>19.100849999999998</v>
      </c>
      <c r="I25" s="10">
        <v>44.182519999999997</v>
      </c>
      <c r="J25" s="10">
        <v>39.570800000000006</v>
      </c>
      <c r="K25" s="10">
        <v>60.816720000000004</v>
      </c>
      <c r="L25" s="10">
        <v>123.70398</v>
      </c>
      <c r="M25" s="10">
        <v>66.820329999999998</v>
      </c>
      <c r="N25" s="10">
        <v>67.131079999999997</v>
      </c>
      <c r="O25" s="10">
        <v>74.204390000000004</v>
      </c>
      <c r="P25" s="10">
        <v>60.767949999999999</v>
      </c>
      <c r="Q25" s="10">
        <v>44.842580000000005</v>
      </c>
      <c r="R25" s="10">
        <v>21.581499999999998</v>
      </c>
      <c r="S25" s="10">
        <v>40.702069999999999</v>
      </c>
      <c r="T25" s="10">
        <v>105.37634</v>
      </c>
      <c r="U25" s="10">
        <v>66.257890000000003</v>
      </c>
      <c r="V25" s="10">
        <v>1.6861700000000002</v>
      </c>
      <c r="W25" s="10">
        <v>30.615169999999999</v>
      </c>
      <c r="X25" s="10">
        <v>57.502429999999997</v>
      </c>
      <c r="Y25" s="10">
        <v>34.311339999999994</v>
      </c>
      <c r="Z25" s="10">
        <v>33.011309999999995</v>
      </c>
      <c r="AA25" s="10">
        <v>31.35323</v>
      </c>
      <c r="AB25" s="10">
        <v>-3.86361</v>
      </c>
      <c r="AC25" s="10">
        <v>15.656870000000001</v>
      </c>
      <c r="AD25" s="10">
        <v>22.814970000000002</v>
      </c>
      <c r="AE25" s="10">
        <v>11.3721</v>
      </c>
      <c r="AF25" s="10">
        <v>27.015340000000002</v>
      </c>
      <c r="AG25" s="10">
        <v>19.485970000000002</v>
      </c>
      <c r="AH25" s="10">
        <v>51.889110000000002</v>
      </c>
      <c r="AI25" s="9">
        <v>69.938880000000012</v>
      </c>
      <c r="AJ25" s="9">
        <v>85.735799999999998</v>
      </c>
      <c r="AK25" s="9">
        <v>28.291240000000002</v>
      </c>
      <c r="AL25" s="9">
        <v>61.583260000000003</v>
      </c>
      <c r="AM25" s="9">
        <v>58.855499999999999</v>
      </c>
      <c r="AN25" s="4"/>
      <c r="AO25" s="4"/>
      <c r="AP25" s="4"/>
      <c r="AQ25" s="4"/>
      <c r="AR25" s="4"/>
      <c r="AS25" s="4"/>
      <c r="AT25" s="4"/>
      <c r="AU25" s="4"/>
      <c r="AV25" s="4"/>
      <c r="AW25" s="4"/>
      <c r="AX25" s="4"/>
      <c r="AY25" s="4"/>
    </row>
    <row r="26" spans="1:51" ht="15" x14ac:dyDescent="0.25">
      <c r="A26" s="101">
        <f>YampaRiverInflow.TotalOutflow!A26</f>
        <v>44835</v>
      </c>
      <c r="B26" s="9"/>
      <c r="C26" s="9"/>
      <c r="D26" s="9">
        <v>26.123999999999999</v>
      </c>
      <c r="E26" s="10">
        <v>94.210949999999997</v>
      </c>
      <c r="F26" s="10">
        <v>62.611580000000004</v>
      </c>
      <c r="G26" s="10">
        <v>44.29318</v>
      </c>
      <c r="H26" s="10">
        <v>76.503590000000003</v>
      </c>
      <c r="I26" s="10">
        <v>31.99305</v>
      </c>
      <c r="J26" s="10">
        <v>68.755240000000001</v>
      </c>
      <c r="K26" s="10">
        <v>34.473959999999998</v>
      </c>
      <c r="L26" s="10">
        <v>-5.0724499999999999</v>
      </c>
      <c r="M26" s="10">
        <v>8.4032400000000003</v>
      </c>
      <c r="N26" s="10">
        <v>58.572089999999996</v>
      </c>
      <c r="O26" s="10">
        <v>26.536560000000001</v>
      </c>
      <c r="P26" s="10">
        <v>30.619790000000002</v>
      </c>
      <c r="Q26" s="10">
        <v>17.437549999999998</v>
      </c>
      <c r="R26" s="10">
        <v>-6.8582700000000001</v>
      </c>
      <c r="S26" s="10">
        <v>-5.2950000000000004E-2</v>
      </c>
      <c r="T26" s="10">
        <v>34.554230000000004</v>
      </c>
      <c r="U26" s="10">
        <v>-2.5649999999999999</v>
      </c>
      <c r="V26" s="10">
        <v>14.550549999999999</v>
      </c>
      <c r="W26" s="10">
        <v>-9.9389500000000002</v>
      </c>
      <c r="X26" s="10">
        <v>23.19021</v>
      </c>
      <c r="Y26" s="10">
        <v>-14.36961</v>
      </c>
      <c r="Z26" s="10">
        <v>71.068789999999993</v>
      </c>
      <c r="AA26" s="10">
        <v>6.2742899999999997</v>
      </c>
      <c r="AB26" s="10">
        <v>27.342230000000001</v>
      </c>
      <c r="AC26" s="10">
        <v>-0.23946999999999999</v>
      </c>
      <c r="AD26" s="10">
        <v>-2.2455599999999998</v>
      </c>
      <c r="AE26" s="10">
        <v>-16.214659999999999</v>
      </c>
      <c r="AF26" s="10">
        <v>31.133290000000002</v>
      </c>
      <c r="AG26" s="10">
        <v>10.062709999999999</v>
      </c>
      <c r="AH26" s="10">
        <v>26.87743</v>
      </c>
      <c r="AI26" s="9">
        <v>16.168790000000001</v>
      </c>
      <c r="AJ26" s="9">
        <v>10.55016</v>
      </c>
      <c r="AK26" s="9">
        <v>53.043779999999998</v>
      </c>
      <c r="AL26" s="9">
        <v>3.4746300000000003</v>
      </c>
      <c r="AM26" s="9">
        <v>36.631749999999997</v>
      </c>
      <c r="AN26" s="4"/>
      <c r="AO26" s="4"/>
      <c r="AP26" s="4"/>
      <c r="AQ26" s="4"/>
      <c r="AR26" s="4"/>
      <c r="AS26" s="4"/>
      <c r="AT26" s="4"/>
      <c r="AU26" s="4"/>
      <c r="AV26" s="4"/>
      <c r="AW26" s="4"/>
      <c r="AX26" s="4"/>
      <c r="AY26" s="4"/>
    </row>
    <row r="27" spans="1:51" ht="15" x14ac:dyDescent="0.25">
      <c r="A27" s="101">
        <f>YampaRiverInflow.TotalOutflow!A27</f>
        <v>44866</v>
      </c>
      <c r="B27" s="9"/>
      <c r="C27" s="9"/>
      <c r="D27" s="9">
        <v>40.941000000000003</v>
      </c>
      <c r="E27" s="10">
        <v>74.925269999999998</v>
      </c>
      <c r="F27" s="10">
        <v>84.97354</v>
      </c>
      <c r="G27" s="10">
        <v>44.572330000000001</v>
      </c>
      <c r="H27" s="10">
        <v>61.21857</v>
      </c>
      <c r="I27" s="10">
        <v>61.653169999999996</v>
      </c>
      <c r="J27" s="10">
        <v>14.882989999999999</v>
      </c>
      <c r="K27" s="10">
        <v>-19.204990000000002</v>
      </c>
      <c r="L27" s="10">
        <v>-1.52424</v>
      </c>
      <c r="M27" s="10">
        <v>18.457650000000001</v>
      </c>
      <c r="N27" s="10">
        <v>34.945860000000003</v>
      </c>
      <c r="O27" s="10">
        <v>47.466260000000005</v>
      </c>
      <c r="P27" s="10">
        <v>4.8053999999999997</v>
      </c>
      <c r="Q27" s="10">
        <v>35.269769999999994</v>
      </c>
      <c r="R27" s="10">
        <v>42.339680000000001</v>
      </c>
      <c r="S27" s="10">
        <v>55.028739999999999</v>
      </c>
      <c r="T27" s="10">
        <v>49.55097</v>
      </c>
      <c r="U27" s="10">
        <v>12.85075</v>
      </c>
      <c r="V27" s="10">
        <v>-5.0983599999999996</v>
      </c>
      <c r="W27" s="10">
        <v>3.7396100000000003</v>
      </c>
      <c r="X27" s="10">
        <v>5.9197799999999994</v>
      </c>
      <c r="Y27" s="10">
        <v>13.224440000000001</v>
      </c>
      <c r="Z27" s="10">
        <v>88.19019999999999</v>
      </c>
      <c r="AA27" s="10">
        <v>3.3384200000000002</v>
      </c>
      <c r="AB27" s="10">
        <v>9.6611499999999992</v>
      </c>
      <c r="AC27" s="10">
        <v>28.934830000000002</v>
      </c>
      <c r="AD27" s="10">
        <v>23.146419999999999</v>
      </c>
      <c r="AE27" s="10">
        <v>6.9311699999999998</v>
      </c>
      <c r="AF27" s="10">
        <v>-18.565669999999997</v>
      </c>
      <c r="AG27" s="10">
        <v>6.0730000000000004</v>
      </c>
      <c r="AH27" s="10">
        <v>25.847069999999999</v>
      </c>
      <c r="AI27" s="9">
        <v>73.871279999999999</v>
      </c>
      <c r="AJ27" s="9">
        <v>16.733310000000003</v>
      </c>
      <c r="AK27" s="9">
        <v>13.000729999999999</v>
      </c>
      <c r="AL27" s="9">
        <v>60.45805</v>
      </c>
      <c r="AM27" s="9">
        <v>87.538119999999992</v>
      </c>
      <c r="AN27" s="4"/>
      <c r="AO27" s="4"/>
      <c r="AP27" s="4"/>
      <c r="AQ27" s="4"/>
      <c r="AR27" s="4"/>
      <c r="AS27" s="4"/>
      <c r="AT27" s="4"/>
      <c r="AU27" s="4"/>
      <c r="AV27" s="4"/>
      <c r="AW27" s="4"/>
      <c r="AX27" s="4"/>
      <c r="AY27" s="4"/>
    </row>
    <row r="28" spans="1:51" ht="15" x14ac:dyDescent="0.25">
      <c r="A28" s="101">
        <f>YampaRiverInflow.TotalOutflow!A28</f>
        <v>44896</v>
      </c>
      <c r="B28" s="9"/>
      <c r="C28" s="9"/>
      <c r="D28" s="9">
        <v>31.451000000000001</v>
      </c>
      <c r="E28" s="10">
        <v>105.89599000000001</v>
      </c>
      <c r="F28" s="10">
        <v>94.589410000000001</v>
      </c>
      <c r="G28" s="10">
        <v>51.131320000000002</v>
      </c>
      <c r="H28" s="10">
        <v>61.849769999999999</v>
      </c>
      <c r="I28" s="10">
        <v>34.074580000000005</v>
      </c>
      <c r="J28" s="10">
        <v>38.824640000000002</v>
      </c>
      <c r="K28" s="10">
        <v>35.952129999999997</v>
      </c>
      <c r="L28" s="10">
        <v>20.8627</v>
      </c>
      <c r="M28" s="10">
        <v>57.803160000000005</v>
      </c>
      <c r="N28" s="10">
        <v>92.029710000000009</v>
      </c>
      <c r="O28" s="10">
        <v>54.482939999999999</v>
      </c>
      <c r="P28" s="10">
        <v>74.188720000000004</v>
      </c>
      <c r="Q28" s="10">
        <v>20.86449</v>
      </c>
      <c r="R28" s="10">
        <v>23.802630000000001</v>
      </c>
      <c r="S28" s="10">
        <v>17.31991</v>
      </c>
      <c r="T28" s="10">
        <v>3.7025900000000003</v>
      </c>
      <c r="U28" s="10">
        <v>4.0086300000000001</v>
      </c>
      <c r="V28" s="10">
        <v>16.006059999999998</v>
      </c>
      <c r="W28" s="10">
        <v>32.989669999999997</v>
      </c>
      <c r="X28" s="10">
        <v>24.059549999999998</v>
      </c>
      <c r="Y28" s="10">
        <v>18.055310000000002</v>
      </c>
      <c r="Z28" s="10">
        <v>72.941210000000012</v>
      </c>
      <c r="AA28" s="10">
        <v>9.4193499999999997</v>
      </c>
      <c r="AB28" s="10">
        <v>-6.6252899999999997</v>
      </c>
      <c r="AC28" s="10">
        <v>25.260439999999999</v>
      </c>
      <c r="AD28" s="10">
        <v>20.1906</v>
      </c>
      <c r="AE28" s="10">
        <v>8.2487399999999997</v>
      </c>
      <c r="AF28" s="10">
        <v>198.80347</v>
      </c>
      <c r="AG28" s="10">
        <v>47.475259999999999</v>
      </c>
      <c r="AH28" s="10">
        <v>29.025639999999999</v>
      </c>
      <c r="AI28" s="9">
        <v>23.17662</v>
      </c>
      <c r="AJ28" s="9">
        <v>8.44069</v>
      </c>
      <c r="AK28" s="9">
        <v>14.2028</v>
      </c>
      <c r="AL28" s="9">
        <v>16.20814</v>
      </c>
      <c r="AM28" s="9">
        <v>110.20038000000001</v>
      </c>
      <c r="AN28" s="4"/>
      <c r="AO28" s="4"/>
      <c r="AP28" s="4"/>
      <c r="AQ28" s="4"/>
      <c r="AR28" s="4"/>
      <c r="AS28" s="4"/>
      <c r="AT28" s="4"/>
      <c r="AU28" s="4"/>
      <c r="AV28" s="4"/>
      <c r="AW28" s="4"/>
      <c r="AX28" s="4"/>
      <c r="AY28" s="4"/>
    </row>
    <row r="29" spans="1:51" ht="15" x14ac:dyDescent="0.25">
      <c r="A29" s="101">
        <f>YampaRiverInflow.TotalOutflow!A29</f>
        <v>44927</v>
      </c>
      <c r="B29" s="9"/>
      <c r="C29" s="9"/>
      <c r="D29" s="9">
        <v>48.27</v>
      </c>
      <c r="E29" s="10">
        <v>67.109080000000006</v>
      </c>
      <c r="F29" s="10">
        <v>85.926450000000003</v>
      </c>
      <c r="G29" s="10">
        <v>22.962630000000001</v>
      </c>
      <c r="H29" s="10">
        <v>38.586370000000002</v>
      </c>
      <c r="I29" s="10">
        <v>50.149720000000002</v>
      </c>
      <c r="J29" s="10">
        <v>73.993719999999996</v>
      </c>
      <c r="K29" s="10">
        <v>66.085639999999998</v>
      </c>
      <c r="L29" s="10">
        <v>35.41386</v>
      </c>
      <c r="M29" s="10">
        <v>73.120070000000013</v>
      </c>
      <c r="N29" s="10">
        <v>216.50864000000001</v>
      </c>
      <c r="O29" s="10">
        <v>75.599890000000002</v>
      </c>
      <c r="P29" s="10">
        <v>153.67762999999999</v>
      </c>
      <c r="Q29" s="10">
        <v>19.93974</v>
      </c>
      <c r="R29" s="10">
        <v>50.25112</v>
      </c>
      <c r="S29" s="10">
        <v>51.307099999999998</v>
      </c>
      <c r="T29" s="10">
        <v>48.592469999999999</v>
      </c>
      <c r="U29" s="10">
        <v>21.595279999999999</v>
      </c>
      <c r="V29" s="10">
        <v>50.7896</v>
      </c>
      <c r="W29" s="10">
        <v>15.387979999999999</v>
      </c>
      <c r="X29" s="10">
        <v>33.643239999999999</v>
      </c>
      <c r="Y29" s="10">
        <v>8.7414400000000008</v>
      </c>
      <c r="Z29" s="10">
        <v>308.55319000000003</v>
      </c>
      <c r="AA29" s="10">
        <v>17.535499999999999</v>
      </c>
      <c r="AB29" s="10">
        <v>-4.3097500000000002</v>
      </c>
      <c r="AC29" s="10">
        <v>33.658019999999993</v>
      </c>
      <c r="AD29" s="10">
        <v>9.6820599999999999</v>
      </c>
      <c r="AE29" s="10">
        <v>57.667650000000002</v>
      </c>
      <c r="AF29" s="10">
        <v>40.798379999999995</v>
      </c>
      <c r="AG29" s="10">
        <v>20.18862</v>
      </c>
      <c r="AH29" s="10">
        <v>17.98648</v>
      </c>
      <c r="AI29" s="9">
        <v>11.416129999999999</v>
      </c>
      <c r="AJ29" s="9">
        <v>26.265250000000002</v>
      </c>
      <c r="AK29" s="9">
        <v>62.10371</v>
      </c>
      <c r="AL29" s="9">
        <v>34.369769999999995</v>
      </c>
      <c r="AM29" s="9">
        <v>73.864550000000008</v>
      </c>
      <c r="AN29" s="4"/>
      <c r="AO29" s="4"/>
      <c r="AP29" s="4"/>
      <c r="AQ29" s="4"/>
      <c r="AR29" s="4"/>
      <c r="AS29" s="4"/>
      <c r="AT29" s="4"/>
      <c r="AU29" s="4"/>
      <c r="AV29" s="4"/>
      <c r="AW29" s="4"/>
      <c r="AX29" s="4"/>
      <c r="AY29" s="4"/>
    </row>
    <row r="30" spans="1:51" ht="15" x14ac:dyDescent="0.25">
      <c r="A30" s="101">
        <f>YampaRiverInflow.TotalOutflow!A30</f>
        <v>44958</v>
      </c>
      <c r="B30" s="9"/>
      <c r="C30" s="9"/>
      <c r="D30" s="9">
        <v>43.753999999999998</v>
      </c>
      <c r="E30" s="10">
        <v>61.891629999999999</v>
      </c>
      <c r="F30" s="10">
        <v>81.362130000000008</v>
      </c>
      <c r="G30" s="10">
        <v>65.860690000000005</v>
      </c>
      <c r="H30" s="10">
        <v>96.742260000000002</v>
      </c>
      <c r="I30" s="10">
        <v>56.577669999999998</v>
      </c>
      <c r="J30" s="10">
        <v>76.689610000000002</v>
      </c>
      <c r="K30" s="10">
        <v>27.47861</v>
      </c>
      <c r="L30" s="10">
        <v>58.670389999999998</v>
      </c>
      <c r="M30" s="10">
        <v>103.05712</v>
      </c>
      <c r="N30" s="10">
        <v>217.21960000000001</v>
      </c>
      <c r="O30" s="10">
        <v>68.652330000000006</v>
      </c>
      <c r="P30" s="10">
        <v>95.266850000000005</v>
      </c>
      <c r="Q30" s="10">
        <v>30.53435</v>
      </c>
      <c r="R30" s="10">
        <v>0.87429999999999997</v>
      </c>
      <c r="S30" s="10">
        <v>79.516630000000006</v>
      </c>
      <c r="T30" s="10">
        <v>42.740839999999999</v>
      </c>
      <c r="U30" s="10">
        <v>27.866959999999999</v>
      </c>
      <c r="V30" s="10">
        <v>42.402940000000001</v>
      </c>
      <c r="W30" s="10">
        <v>9.2639599999999991</v>
      </c>
      <c r="X30" s="10">
        <v>42.885899999999999</v>
      </c>
      <c r="Y30" s="10">
        <v>23.858460000000001</v>
      </c>
      <c r="Z30" s="10">
        <v>198.39957999999999</v>
      </c>
      <c r="AA30" s="10">
        <v>14.859780000000001</v>
      </c>
      <c r="AB30" s="10">
        <v>22.055709999999998</v>
      </c>
      <c r="AC30" s="10">
        <v>46.185139999999997</v>
      </c>
      <c r="AD30" s="10">
        <v>33.257949999999994</v>
      </c>
      <c r="AE30" s="10">
        <v>61.041400000000003</v>
      </c>
      <c r="AF30" s="10">
        <v>40.438339999999997</v>
      </c>
      <c r="AG30" s="10">
        <v>24.008119999999998</v>
      </c>
      <c r="AH30" s="10">
        <v>33.928449999999998</v>
      </c>
      <c r="AI30" s="9">
        <v>39.258580000000002</v>
      </c>
      <c r="AJ30" s="9">
        <v>44.198879999999996</v>
      </c>
      <c r="AK30" s="9">
        <v>81.362470000000002</v>
      </c>
      <c r="AL30" s="9">
        <v>51.700089999999996</v>
      </c>
      <c r="AM30" s="9">
        <v>67.515590000000003</v>
      </c>
      <c r="AN30" s="4"/>
      <c r="AO30" s="4"/>
      <c r="AP30" s="4"/>
      <c r="AQ30" s="4"/>
      <c r="AR30" s="4"/>
      <c r="AS30" s="4"/>
      <c r="AT30" s="4"/>
      <c r="AU30" s="4"/>
      <c r="AV30" s="4"/>
      <c r="AW30" s="4"/>
      <c r="AX30" s="4"/>
      <c r="AY30" s="4"/>
    </row>
    <row r="31" spans="1:51" ht="15" x14ac:dyDescent="0.25">
      <c r="A31" s="101">
        <f>YampaRiverInflow.TotalOutflow!A31</f>
        <v>44986</v>
      </c>
      <c r="B31" s="9"/>
      <c r="C31" s="9"/>
      <c r="D31" s="9">
        <v>18.689</v>
      </c>
      <c r="E31" s="10">
        <v>66.457669999999993</v>
      </c>
      <c r="F31" s="10">
        <v>78.140059999999991</v>
      </c>
      <c r="G31" s="10">
        <v>46.975250000000003</v>
      </c>
      <c r="H31" s="10">
        <v>33.411790000000003</v>
      </c>
      <c r="I31" s="10">
        <v>9.7218199999999992</v>
      </c>
      <c r="J31" s="10">
        <v>-6.2396000000000003</v>
      </c>
      <c r="K31" s="10">
        <v>11.97274</v>
      </c>
      <c r="L31" s="10">
        <v>69.191539999999989</v>
      </c>
      <c r="M31" s="10">
        <v>135.81139999999999</v>
      </c>
      <c r="N31" s="10">
        <v>231.93197000000001</v>
      </c>
      <c r="O31" s="10">
        <v>51.73753</v>
      </c>
      <c r="P31" s="10">
        <v>184.00505999999999</v>
      </c>
      <c r="Q31" s="10">
        <v>-49.657410000000006</v>
      </c>
      <c r="R31" s="10">
        <v>44.784990000000001</v>
      </c>
      <c r="S31" s="10">
        <v>91.549779999999998</v>
      </c>
      <c r="T31" s="10">
        <v>-1.9535199999999999</v>
      </c>
      <c r="U31" s="10">
        <v>-1.3108900000000001</v>
      </c>
      <c r="V31" s="10">
        <v>38.696649999999998</v>
      </c>
      <c r="W31" s="10">
        <v>-25.373279999999998</v>
      </c>
      <c r="X31" s="10">
        <v>13.9216</v>
      </c>
      <c r="Y31" s="10">
        <v>0.71389999999999998</v>
      </c>
      <c r="Z31" s="10">
        <v>113.0411</v>
      </c>
      <c r="AA31" s="10">
        <v>23.902099999999997</v>
      </c>
      <c r="AB31" s="10">
        <v>-3.2670700000000004</v>
      </c>
      <c r="AC31" s="10">
        <v>14.70945</v>
      </c>
      <c r="AD31" s="10">
        <v>-18.02298</v>
      </c>
      <c r="AE31" s="10">
        <v>19.158650000000002</v>
      </c>
      <c r="AF31" s="10">
        <v>22.104689999999998</v>
      </c>
      <c r="AG31" s="10">
        <v>14.295219999999999</v>
      </c>
      <c r="AH31" s="10">
        <v>17.065750000000001</v>
      </c>
      <c r="AI31" s="9">
        <v>-8.489469999999999</v>
      </c>
      <c r="AJ31" s="9">
        <v>9.3208599999999997</v>
      </c>
      <c r="AK31" s="9">
        <v>51.526900000000005</v>
      </c>
      <c r="AL31" s="9">
        <v>43.174469999999999</v>
      </c>
      <c r="AM31" s="9">
        <v>144.17287999999999</v>
      </c>
      <c r="AN31" s="4"/>
      <c r="AO31" s="4"/>
      <c r="AP31" s="4"/>
      <c r="AQ31" s="4"/>
      <c r="AR31" s="4"/>
      <c r="AS31" s="4"/>
      <c r="AT31" s="4"/>
      <c r="AU31" s="4"/>
      <c r="AV31" s="4"/>
      <c r="AW31" s="4"/>
      <c r="AX31" s="4"/>
      <c r="AY31" s="4"/>
    </row>
    <row r="32" spans="1:51" ht="15" x14ac:dyDescent="0.25">
      <c r="A32" s="101">
        <f>YampaRiverInflow.TotalOutflow!A32</f>
        <v>45017</v>
      </c>
      <c r="B32" s="9"/>
      <c r="C32" s="9"/>
      <c r="D32" s="9">
        <v>20.425000000000001</v>
      </c>
      <c r="E32" s="10">
        <v>93.1066</v>
      </c>
      <c r="F32" s="10">
        <v>113.65612</v>
      </c>
      <c r="G32" s="10">
        <v>66.630200000000002</v>
      </c>
      <c r="H32" s="10">
        <v>71.963399999999993</v>
      </c>
      <c r="I32" s="10">
        <v>66.69935000000001</v>
      </c>
      <c r="J32" s="10">
        <v>32.739060000000002</v>
      </c>
      <c r="K32" s="10">
        <v>14.244879999999998</v>
      </c>
      <c r="L32" s="10">
        <v>31.657869999999999</v>
      </c>
      <c r="M32" s="10">
        <v>78.978619999999992</v>
      </c>
      <c r="N32" s="10">
        <v>163.68356</v>
      </c>
      <c r="O32" s="10">
        <v>33.634209999999996</v>
      </c>
      <c r="P32" s="10">
        <v>85.047899999999998</v>
      </c>
      <c r="Q32" s="10">
        <v>90.867329999999995</v>
      </c>
      <c r="R32" s="10">
        <v>42.873559999999998</v>
      </c>
      <c r="S32" s="10">
        <v>92.717320000000001</v>
      </c>
      <c r="T32" s="10">
        <v>-50.942349999999998</v>
      </c>
      <c r="U32" s="10">
        <v>-20.665459999999999</v>
      </c>
      <c r="V32" s="10">
        <v>-6.8614199999999999</v>
      </c>
      <c r="W32" s="10">
        <v>-36.738260000000004</v>
      </c>
      <c r="X32" s="10">
        <v>-5.1315900000000001</v>
      </c>
      <c r="Y32" s="10">
        <v>8.6379099999999998</v>
      </c>
      <c r="Z32" s="10">
        <v>92.931869999999989</v>
      </c>
      <c r="AA32" s="10">
        <v>8.7707999999999995</v>
      </c>
      <c r="AB32" s="10">
        <v>-11.025589999999999</v>
      </c>
      <c r="AC32" s="10">
        <v>-2.8896199999999999</v>
      </c>
      <c r="AD32" s="10">
        <v>-12.4717</v>
      </c>
      <c r="AE32" s="10">
        <v>37.547419999999995</v>
      </c>
      <c r="AF32" s="10">
        <v>73.938360000000003</v>
      </c>
      <c r="AG32" s="10">
        <v>23.613019999999999</v>
      </c>
      <c r="AH32" s="10">
        <v>12.379110000000001</v>
      </c>
      <c r="AI32" s="9">
        <v>-15.7683</v>
      </c>
      <c r="AJ32" s="9">
        <v>-8.9777900000000006</v>
      </c>
      <c r="AK32" s="9">
        <v>26.227169999999997</v>
      </c>
      <c r="AL32" s="9">
        <v>28.672889999999999</v>
      </c>
      <c r="AM32" s="9">
        <v>88.52458</v>
      </c>
      <c r="AN32" s="4"/>
      <c r="AO32" s="4"/>
      <c r="AP32" s="4"/>
      <c r="AQ32" s="4"/>
      <c r="AR32" s="4"/>
      <c r="AS32" s="4"/>
      <c r="AT32" s="4"/>
      <c r="AU32" s="4"/>
      <c r="AV32" s="4"/>
      <c r="AW32" s="4"/>
      <c r="AX32" s="4"/>
      <c r="AY32" s="4"/>
    </row>
    <row r="33" spans="1:51" ht="15" x14ac:dyDescent="0.25">
      <c r="A33" s="101">
        <f>YampaRiverInflow.TotalOutflow!A33</f>
        <v>45047</v>
      </c>
      <c r="B33" s="9"/>
      <c r="C33" s="9"/>
      <c r="D33" s="9">
        <v>3.4889999999999999</v>
      </c>
      <c r="E33" s="10">
        <v>79.716399999999993</v>
      </c>
      <c r="F33" s="10">
        <v>34.539989999999996</v>
      </c>
      <c r="G33" s="10">
        <v>-75.702719999999999</v>
      </c>
      <c r="H33" s="10">
        <v>26.673189999999998</v>
      </c>
      <c r="I33" s="10">
        <v>47.744349999999997</v>
      </c>
      <c r="J33" s="10">
        <v>-46.262440000000005</v>
      </c>
      <c r="K33" s="10">
        <v>-30.300249999999998</v>
      </c>
      <c r="L33" s="10">
        <v>12.60849</v>
      </c>
      <c r="M33" s="10">
        <v>48.945730000000005</v>
      </c>
      <c r="N33" s="10">
        <v>120.83439999999999</v>
      </c>
      <c r="O33" s="10">
        <v>43.791910000000001</v>
      </c>
      <c r="P33" s="10">
        <v>143.51311999999999</v>
      </c>
      <c r="Q33" s="10">
        <v>14.462389999999999</v>
      </c>
      <c r="R33" s="10">
        <v>25.07938</v>
      </c>
      <c r="S33" s="10">
        <v>110.48378</v>
      </c>
      <c r="T33" s="10">
        <v>4.4198699999999995</v>
      </c>
      <c r="U33" s="10">
        <v>-9.4710400000000003</v>
      </c>
      <c r="V33" s="10">
        <v>-11.55878</v>
      </c>
      <c r="W33" s="10">
        <v>-20.12107</v>
      </c>
      <c r="X33" s="10">
        <v>-6.2686999999999999</v>
      </c>
      <c r="Y33" s="10">
        <v>3.8273699999999997</v>
      </c>
      <c r="Z33" s="10">
        <v>135.48492000000002</v>
      </c>
      <c r="AA33" s="10">
        <v>-18.09918</v>
      </c>
      <c r="AB33" s="10">
        <v>-26.76895</v>
      </c>
      <c r="AC33" s="10">
        <v>12.218399999999999</v>
      </c>
      <c r="AD33" s="10">
        <v>8.8367199999999997</v>
      </c>
      <c r="AE33" s="10">
        <v>40.216769999999997</v>
      </c>
      <c r="AF33" s="10">
        <v>62.942929999999997</v>
      </c>
      <c r="AG33" s="10">
        <v>-7.97098</v>
      </c>
      <c r="AH33" s="10">
        <v>-0.19831000000000001</v>
      </c>
      <c r="AI33" s="9">
        <v>-19.161000000000001</v>
      </c>
      <c r="AJ33" s="9">
        <v>-13.035030000000001</v>
      </c>
      <c r="AK33" s="9">
        <v>50.601709999999997</v>
      </c>
      <c r="AL33" s="9">
        <v>65.539070000000009</v>
      </c>
      <c r="AM33" s="9">
        <v>154.51563000000002</v>
      </c>
      <c r="AN33" s="4"/>
      <c r="AO33" s="4"/>
      <c r="AP33" s="4"/>
      <c r="AQ33" s="4"/>
      <c r="AR33" s="4"/>
      <c r="AS33" s="4"/>
      <c r="AT33" s="4"/>
      <c r="AU33" s="4"/>
      <c r="AV33" s="4"/>
      <c r="AW33" s="4"/>
      <c r="AX33" s="4"/>
      <c r="AY33" s="4"/>
    </row>
    <row r="34" spans="1:51" ht="15" x14ac:dyDescent="0.25">
      <c r="A34" s="101">
        <f>YampaRiverInflow.TotalOutflow!A34</f>
        <v>45078</v>
      </c>
      <c r="B34" s="9"/>
      <c r="C34" s="9"/>
      <c r="D34" s="9">
        <v>-14.398</v>
      </c>
      <c r="E34" s="10">
        <v>59.826749999999997</v>
      </c>
      <c r="F34" s="10">
        <v>109.47535999999999</v>
      </c>
      <c r="G34" s="10">
        <v>52.728230000000003</v>
      </c>
      <c r="H34" s="10">
        <v>39.237310000000001</v>
      </c>
      <c r="I34" s="10">
        <v>-5.3495100000000004</v>
      </c>
      <c r="J34" s="10">
        <v>-3.2524600000000001</v>
      </c>
      <c r="K34" s="10">
        <v>22.28257</v>
      </c>
      <c r="L34" s="10">
        <v>74.744810000000001</v>
      </c>
      <c r="M34" s="10">
        <v>-3.0993200000000001</v>
      </c>
      <c r="N34" s="10">
        <v>7.29115</v>
      </c>
      <c r="O34" s="10">
        <v>-5.7815200000000004</v>
      </c>
      <c r="P34" s="10">
        <v>44.457190000000004</v>
      </c>
      <c r="Q34" s="10">
        <v>6.8165200000000006</v>
      </c>
      <c r="R34" s="10">
        <v>-20.784119999999998</v>
      </c>
      <c r="S34" s="10">
        <v>54.98883</v>
      </c>
      <c r="T34" s="10">
        <v>15.635149999999999</v>
      </c>
      <c r="U34" s="10">
        <v>-4.4930099999999999</v>
      </c>
      <c r="V34" s="10">
        <v>-44.942190000000004</v>
      </c>
      <c r="W34" s="10">
        <v>-28.13184</v>
      </c>
      <c r="X34" s="10">
        <v>-44.289410000000004</v>
      </c>
      <c r="Y34" s="10">
        <v>-35.671800000000005</v>
      </c>
      <c r="Z34" s="10">
        <v>27.88485</v>
      </c>
      <c r="AA34" s="10">
        <v>-19.299349999999997</v>
      </c>
      <c r="AB34" s="10">
        <v>-31.8673</v>
      </c>
      <c r="AC34" s="10">
        <v>12.303469999999999</v>
      </c>
      <c r="AD34" s="10">
        <v>-30.751990000000003</v>
      </c>
      <c r="AE34" s="10">
        <v>-8.8943600000000007</v>
      </c>
      <c r="AF34" s="10">
        <v>32.357529999999997</v>
      </c>
      <c r="AG34" s="10">
        <v>-19.29664</v>
      </c>
      <c r="AH34" s="10">
        <v>-30.338090000000001</v>
      </c>
      <c r="AI34" s="9">
        <v>-26.509810000000002</v>
      </c>
      <c r="AJ34" s="9">
        <v>-10.61144</v>
      </c>
      <c r="AK34" s="9">
        <v>25.167849999999998</v>
      </c>
      <c r="AL34" s="9">
        <v>1.52935</v>
      </c>
      <c r="AM34" s="9">
        <v>-32.185220000000001</v>
      </c>
      <c r="AN34" s="4"/>
      <c r="AO34" s="4"/>
      <c r="AP34" s="4"/>
      <c r="AQ34" s="4"/>
      <c r="AR34" s="4"/>
      <c r="AS34" s="4"/>
      <c r="AT34" s="4"/>
      <c r="AU34" s="4"/>
      <c r="AV34" s="4"/>
      <c r="AW34" s="4"/>
      <c r="AX34" s="4"/>
      <c r="AY34" s="4"/>
    </row>
    <row r="35" spans="1:51" ht="15" x14ac:dyDescent="0.25">
      <c r="A35" s="101">
        <f>YampaRiverInflow.TotalOutflow!A35</f>
        <v>45108</v>
      </c>
      <c r="B35" s="9"/>
      <c r="C35" s="9"/>
      <c r="D35" s="9">
        <v>16.077999999999999</v>
      </c>
      <c r="E35" s="10">
        <v>263.92844000000002</v>
      </c>
      <c r="F35" s="10">
        <v>81.789079999999998</v>
      </c>
      <c r="G35" s="10">
        <v>-37.088639999999998</v>
      </c>
      <c r="H35" s="10">
        <v>41.058320000000002</v>
      </c>
      <c r="I35" s="10">
        <v>23.067810000000001</v>
      </c>
      <c r="J35" s="10">
        <v>96.231220000000008</v>
      </c>
      <c r="K35" s="10">
        <v>36.173430000000003</v>
      </c>
      <c r="L35" s="10">
        <v>14.53885</v>
      </c>
      <c r="M35" s="10">
        <v>48.365290000000002</v>
      </c>
      <c r="N35" s="10">
        <v>13.52698</v>
      </c>
      <c r="O35" s="10">
        <v>41.234610000000004</v>
      </c>
      <c r="P35" s="10">
        <v>51.91695</v>
      </c>
      <c r="Q35" s="10">
        <v>63.193040000000003</v>
      </c>
      <c r="R35" s="10">
        <v>38.002940000000002</v>
      </c>
      <c r="S35" s="10">
        <v>100.30158999999999</v>
      </c>
      <c r="T35" s="10">
        <v>89.86345</v>
      </c>
      <c r="U35" s="10">
        <v>-26.052589999999999</v>
      </c>
      <c r="V35" s="10">
        <v>-16.813580000000002</v>
      </c>
      <c r="W35" s="10">
        <v>9.49343</v>
      </c>
      <c r="X35" s="10">
        <v>3.8433299999999999</v>
      </c>
      <c r="Y35" s="10">
        <v>-10.612440000000001</v>
      </c>
      <c r="Z35" s="10">
        <v>41.559800000000003</v>
      </c>
      <c r="AA35" s="10">
        <v>2.9969000000000001</v>
      </c>
      <c r="AB35" s="10">
        <v>6.9309099999999999</v>
      </c>
      <c r="AC35" s="10">
        <v>11.99058</v>
      </c>
      <c r="AD35" s="10">
        <v>-16.260439999999999</v>
      </c>
      <c r="AE35" s="10">
        <v>-22.835750000000001</v>
      </c>
      <c r="AF35" s="10">
        <v>21.93834</v>
      </c>
      <c r="AG35" s="10">
        <v>36.23865</v>
      </c>
      <c r="AH35" s="10">
        <v>36.61777</v>
      </c>
      <c r="AI35" s="9">
        <v>9.9708400000000008</v>
      </c>
      <c r="AJ35" s="9">
        <v>18.92069</v>
      </c>
      <c r="AK35" s="9">
        <v>11.734999999999999</v>
      </c>
      <c r="AL35" s="9">
        <v>32.128329999999998</v>
      </c>
      <c r="AM35" s="9">
        <v>158.17092000000002</v>
      </c>
      <c r="AN35" s="4"/>
      <c r="AO35" s="4"/>
      <c r="AP35" s="4"/>
      <c r="AQ35" s="4"/>
      <c r="AR35" s="4"/>
      <c r="AS35" s="4"/>
      <c r="AT35" s="4"/>
      <c r="AU35" s="4"/>
      <c r="AV35" s="4"/>
      <c r="AW35" s="4"/>
      <c r="AX35" s="4"/>
      <c r="AY35" s="4"/>
    </row>
    <row r="36" spans="1:51" ht="15" x14ac:dyDescent="0.25">
      <c r="A36" s="101">
        <f>YampaRiverInflow.TotalOutflow!A36</f>
        <v>45139</v>
      </c>
      <c r="B36" s="9"/>
      <c r="C36" s="9"/>
      <c r="D36" s="9">
        <v>33.622999999999998</v>
      </c>
      <c r="E36" s="10">
        <v>181.92004</v>
      </c>
      <c r="F36" s="10">
        <v>27.910540000000001</v>
      </c>
      <c r="G36" s="10">
        <v>47.18244</v>
      </c>
      <c r="H36" s="10">
        <v>96.179249999999996</v>
      </c>
      <c r="I36" s="10">
        <v>61.017019999999995</v>
      </c>
      <c r="J36" s="10">
        <v>51.164999999999999</v>
      </c>
      <c r="K36" s="10">
        <v>53.872199999999999</v>
      </c>
      <c r="L36" s="10">
        <v>72.455490000000012</v>
      </c>
      <c r="M36" s="10">
        <v>75.402380000000008</v>
      </c>
      <c r="N36" s="10">
        <v>106.43533000000001</v>
      </c>
      <c r="O36" s="10">
        <v>67.57383999999999</v>
      </c>
      <c r="P36" s="10">
        <v>52.7256</v>
      </c>
      <c r="Q36" s="10">
        <v>30.167000000000002</v>
      </c>
      <c r="R36" s="10">
        <v>95.579899999999995</v>
      </c>
      <c r="S36" s="10">
        <v>79.560249999999996</v>
      </c>
      <c r="T36" s="10">
        <v>70.709090000000003</v>
      </c>
      <c r="U36" s="10">
        <v>34.237900000000003</v>
      </c>
      <c r="V36" s="10">
        <v>44.544559999999997</v>
      </c>
      <c r="W36" s="10">
        <v>14.0466</v>
      </c>
      <c r="X36" s="10">
        <v>56.732959999999999</v>
      </c>
      <c r="Y36" s="10">
        <v>22.905419999999999</v>
      </c>
      <c r="Z36" s="10">
        <v>62.430010000000003</v>
      </c>
      <c r="AA36" s="10">
        <v>21.733169999999998</v>
      </c>
      <c r="AB36" s="10">
        <v>32.04927</v>
      </c>
      <c r="AC36" s="10">
        <v>31.077919999999999</v>
      </c>
      <c r="AD36" s="10">
        <v>9.1049699999999998</v>
      </c>
      <c r="AE36" s="10">
        <v>11.513950000000001</v>
      </c>
      <c r="AF36" s="10">
        <v>35.979999999999997</v>
      </c>
      <c r="AG36" s="10">
        <v>89.903379999999999</v>
      </c>
      <c r="AH36" s="10">
        <v>51.304139999999997</v>
      </c>
      <c r="AI36" s="9">
        <v>54.512869999999999</v>
      </c>
      <c r="AJ36" s="9">
        <v>55.313870000000001</v>
      </c>
      <c r="AK36" s="9">
        <v>113.31216000000001</v>
      </c>
      <c r="AL36" s="9">
        <v>58.910589999999999</v>
      </c>
      <c r="AM36" s="9">
        <v>171.29213000000001</v>
      </c>
      <c r="AN36" s="4"/>
      <c r="AO36" s="4"/>
      <c r="AP36" s="4"/>
      <c r="AQ36" s="4"/>
      <c r="AR36" s="4"/>
      <c r="AS36" s="4"/>
      <c r="AT36" s="4"/>
      <c r="AU36" s="4"/>
      <c r="AV36" s="4"/>
      <c r="AW36" s="4"/>
      <c r="AX36" s="4"/>
      <c r="AY36" s="4"/>
    </row>
    <row r="37" spans="1:51" ht="15" x14ac:dyDescent="0.25">
      <c r="A37" s="101">
        <f>YampaRiverInflow.TotalOutflow!A37</f>
        <v>45170</v>
      </c>
      <c r="B37" s="9"/>
      <c r="C37" s="9"/>
      <c r="D37" s="9">
        <v>26.303999999999998</v>
      </c>
      <c r="E37" s="10">
        <v>49.537279999999996</v>
      </c>
      <c r="F37" s="10">
        <v>48.147349999999996</v>
      </c>
      <c r="G37" s="10">
        <v>19.100849999999998</v>
      </c>
      <c r="H37" s="10">
        <v>44.182519999999997</v>
      </c>
      <c r="I37" s="10">
        <v>39.570800000000006</v>
      </c>
      <c r="J37" s="10">
        <v>60.816720000000004</v>
      </c>
      <c r="K37" s="10">
        <v>123.70398</v>
      </c>
      <c r="L37" s="10">
        <v>66.820329999999998</v>
      </c>
      <c r="M37" s="10">
        <v>67.131079999999997</v>
      </c>
      <c r="N37" s="10">
        <v>74.204390000000004</v>
      </c>
      <c r="O37" s="10">
        <v>60.767949999999999</v>
      </c>
      <c r="P37" s="10">
        <v>44.842580000000005</v>
      </c>
      <c r="Q37" s="10">
        <v>21.581499999999998</v>
      </c>
      <c r="R37" s="10">
        <v>40.702069999999999</v>
      </c>
      <c r="S37" s="10">
        <v>105.37634</v>
      </c>
      <c r="T37" s="10">
        <v>66.257890000000003</v>
      </c>
      <c r="U37" s="10">
        <v>1.6861700000000002</v>
      </c>
      <c r="V37" s="10">
        <v>30.615169999999999</v>
      </c>
      <c r="W37" s="10">
        <v>57.502429999999997</v>
      </c>
      <c r="X37" s="10">
        <v>34.311339999999994</v>
      </c>
      <c r="Y37" s="10">
        <v>33.011309999999995</v>
      </c>
      <c r="Z37" s="10">
        <v>31.35323</v>
      </c>
      <c r="AA37" s="10">
        <v>-3.86361</v>
      </c>
      <c r="AB37" s="10">
        <v>15.656870000000001</v>
      </c>
      <c r="AC37" s="10">
        <v>22.814970000000002</v>
      </c>
      <c r="AD37" s="10">
        <v>11.3721</v>
      </c>
      <c r="AE37" s="10">
        <v>27.015340000000002</v>
      </c>
      <c r="AF37" s="10">
        <v>19.485970000000002</v>
      </c>
      <c r="AG37" s="10">
        <v>51.889110000000002</v>
      </c>
      <c r="AH37" s="10">
        <v>69.938880000000012</v>
      </c>
      <c r="AI37" s="9">
        <v>85.735799999999998</v>
      </c>
      <c r="AJ37" s="9">
        <v>28.291240000000002</v>
      </c>
      <c r="AK37" s="9">
        <v>61.583260000000003</v>
      </c>
      <c r="AL37" s="9">
        <v>58.855499999999999</v>
      </c>
      <c r="AM37" s="9">
        <v>54.591169999999998</v>
      </c>
      <c r="AN37" s="4"/>
      <c r="AO37" s="4"/>
      <c r="AP37" s="4"/>
      <c r="AQ37" s="4"/>
      <c r="AR37" s="4"/>
      <c r="AS37" s="4"/>
      <c r="AT37" s="4"/>
      <c r="AU37" s="4"/>
      <c r="AV37" s="4"/>
      <c r="AW37" s="4"/>
      <c r="AX37" s="4"/>
      <c r="AY37" s="4"/>
    </row>
    <row r="38" spans="1:51" ht="15" x14ac:dyDescent="0.25">
      <c r="A38" s="101">
        <f>YampaRiverInflow.TotalOutflow!A38</f>
        <v>45200</v>
      </c>
      <c r="B38" s="9"/>
      <c r="C38" s="9"/>
      <c r="D38" s="9">
        <v>26.123999999999999</v>
      </c>
      <c r="E38" s="10">
        <v>62.611580000000004</v>
      </c>
      <c r="F38" s="10">
        <v>44.29318</v>
      </c>
      <c r="G38" s="10">
        <v>76.503590000000003</v>
      </c>
      <c r="H38" s="10">
        <v>31.99305</v>
      </c>
      <c r="I38" s="10">
        <v>68.755240000000001</v>
      </c>
      <c r="J38" s="10">
        <v>34.473959999999998</v>
      </c>
      <c r="K38" s="10">
        <v>-5.0724499999999999</v>
      </c>
      <c r="L38" s="10">
        <v>8.4032400000000003</v>
      </c>
      <c r="M38" s="10">
        <v>58.572089999999996</v>
      </c>
      <c r="N38" s="10">
        <v>26.536560000000001</v>
      </c>
      <c r="O38" s="10">
        <v>30.619790000000002</v>
      </c>
      <c r="P38" s="10">
        <v>17.437549999999998</v>
      </c>
      <c r="Q38" s="10">
        <v>-6.8582700000000001</v>
      </c>
      <c r="R38" s="10">
        <v>-5.2950000000000004E-2</v>
      </c>
      <c r="S38" s="10">
        <v>34.554230000000004</v>
      </c>
      <c r="T38" s="10">
        <v>-2.5649999999999999</v>
      </c>
      <c r="U38" s="10">
        <v>14.550549999999999</v>
      </c>
      <c r="V38" s="10">
        <v>-9.9389500000000002</v>
      </c>
      <c r="W38" s="10">
        <v>23.19021</v>
      </c>
      <c r="X38" s="10">
        <v>-14.36961</v>
      </c>
      <c r="Y38" s="10">
        <v>71.068789999999993</v>
      </c>
      <c r="Z38" s="10">
        <v>6.2742899999999997</v>
      </c>
      <c r="AA38" s="10">
        <v>27.342230000000001</v>
      </c>
      <c r="AB38" s="10">
        <v>-0.23946999999999999</v>
      </c>
      <c r="AC38" s="10">
        <v>-2.2455599999999998</v>
      </c>
      <c r="AD38" s="10">
        <v>-16.214659999999999</v>
      </c>
      <c r="AE38" s="10">
        <v>31.133290000000002</v>
      </c>
      <c r="AF38" s="10">
        <v>10.062709999999999</v>
      </c>
      <c r="AG38" s="10">
        <v>26.87743</v>
      </c>
      <c r="AH38" s="10">
        <v>16.168790000000001</v>
      </c>
      <c r="AI38" s="9">
        <v>10.55016</v>
      </c>
      <c r="AJ38" s="9">
        <v>53.043779999999998</v>
      </c>
      <c r="AK38" s="9">
        <v>3.4746300000000003</v>
      </c>
      <c r="AL38" s="9">
        <v>36.631749999999997</v>
      </c>
      <c r="AM38" s="9">
        <v>85.245990000000006</v>
      </c>
      <c r="AN38" s="4"/>
      <c r="AO38" s="4"/>
      <c r="AP38" s="4"/>
      <c r="AQ38" s="4"/>
      <c r="AR38" s="4"/>
      <c r="AS38" s="4"/>
      <c r="AT38" s="4"/>
      <c r="AU38" s="4"/>
      <c r="AV38" s="4"/>
      <c r="AW38" s="4"/>
      <c r="AX38" s="4"/>
      <c r="AY38" s="4"/>
    </row>
    <row r="39" spans="1:51" ht="15" x14ac:dyDescent="0.25">
      <c r="A39" s="101">
        <f>YampaRiverInflow.TotalOutflow!A39</f>
        <v>45231</v>
      </c>
      <c r="B39" s="9"/>
      <c r="C39" s="9"/>
      <c r="D39" s="9">
        <v>40.941000000000003</v>
      </c>
      <c r="E39" s="10">
        <v>84.97354</v>
      </c>
      <c r="F39" s="10">
        <v>44.572330000000001</v>
      </c>
      <c r="G39" s="10">
        <v>61.21857</v>
      </c>
      <c r="H39" s="10">
        <v>61.653169999999996</v>
      </c>
      <c r="I39" s="10">
        <v>14.882989999999999</v>
      </c>
      <c r="J39" s="10">
        <v>-19.204990000000002</v>
      </c>
      <c r="K39" s="10">
        <v>-1.52424</v>
      </c>
      <c r="L39" s="10">
        <v>18.457650000000001</v>
      </c>
      <c r="M39" s="10">
        <v>34.945860000000003</v>
      </c>
      <c r="N39" s="10">
        <v>47.466260000000005</v>
      </c>
      <c r="O39" s="10">
        <v>4.8053999999999997</v>
      </c>
      <c r="P39" s="10">
        <v>35.269769999999994</v>
      </c>
      <c r="Q39" s="10">
        <v>42.339680000000001</v>
      </c>
      <c r="R39" s="10">
        <v>55.028739999999999</v>
      </c>
      <c r="S39" s="10">
        <v>49.55097</v>
      </c>
      <c r="T39" s="10">
        <v>12.85075</v>
      </c>
      <c r="U39" s="10">
        <v>-5.0983599999999996</v>
      </c>
      <c r="V39" s="10">
        <v>3.7396100000000003</v>
      </c>
      <c r="W39" s="10">
        <v>5.9197799999999994</v>
      </c>
      <c r="X39" s="10">
        <v>13.224440000000001</v>
      </c>
      <c r="Y39" s="10">
        <v>88.19019999999999</v>
      </c>
      <c r="Z39" s="10">
        <v>3.3384200000000002</v>
      </c>
      <c r="AA39" s="10">
        <v>9.6611499999999992</v>
      </c>
      <c r="AB39" s="10">
        <v>28.934830000000002</v>
      </c>
      <c r="AC39" s="10">
        <v>23.146419999999999</v>
      </c>
      <c r="AD39" s="10">
        <v>6.9311699999999998</v>
      </c>
      <c r="AE39" s="10">
        <v>-18.565669999999997</v>
      </c>
      <c r="AF39" s="10">
        <v>6.0730000000000004</v>
      </c>
      <c r="AG39" s="10">
        <v>25.847069999999999</v>
      </c>
      <c r="AH39" s="10">
        <v>73.871279999999999</v>
      </c>
      <c r="AI39" s="9">
        <v>16.733310000000003</v>
      </c>
      <c r="AJ39" s="9">
        <v>13.000729999999999</v>
      </c>
      <c r="AK39" s="9">
        <v>60.45805</v>
      </c>
      <c r="AL39" s="9">
        <v>87.538119999999992</v>
      </c>
      <c r="AM39" s="9">
        <v>64.758309999999994</v>
      </c>
      <c r="AN39" s="4"/>
      <c r="AO39" s="4"/>
      <c r="AP39" s="4"/>
      <c r="AQ39" s="4"/>
      <c r="AR39" s="4"/>
      <c r="AS39" s="4"/>
      <c r="AT39" s="4"/>
      <c r="AU39" s="4"/>
      <c r="AV39" s="4"/>
      <c r="AW39" s="4"/>
      <c r="AX39" s="4"/>
      <c r="AY39" s="4"/>
    </row>
    <row r="40" spans="1:51" ht="15" x14ac:dyDescent="0.25">
      <c r="A40" s="101">
        <f>YampaRiverInflow.TotalOutflow!A40</f>
        <v>45261</v>
      </c>
      <c r="B40" s="9"/>
      <c r="C40" s="9"/>
      <c r="D40" s="9">
        <v>31.451000000000001</v>
      </c>
      <c r="E40" s="10">
        <v>94.589410000000001</v>
      </c>
      <c r="F40" s="10">
        <v>51.131320000000002</v>
      </c>
      <c r="G40" s="10">
        <v>61.849769999999999</v>
      </c>
      <c r="H40" s="10">
        <v>34.074580000000005</v>
      </c>
      <c r="I40" s="10">
        <v>38.824640000000002</v>
      </c>
      <c r="J40" s="10">
        <v>35.952129999999997</v>
      </c>
      <c r="K40" s="10">
        <v>20.8627</v>
      </c>
      <c r="L40" s="10">
        <v>57.803160000000005</v>
      </c>
      <c r="M40" s="10">
        <v>92.029710000000009</v>
      </c>
      <c r="N40" s="10">
        <v>54.482939999999999</v>
      </c>
      <c r="O40" s="10">
        <v>74.188720000000004</v>
      </c>
      <c r="P40" s="10">
        <v>20.86449</v>
      </c>
      <c r="Q40" s="10">
        <v>23.802630000000001</v>
      </c>
      <c r="R40" s="10">
        <v>17.31991</v>
      </c>
      <c r="S40" s="10">
        <v>3.7025900000000003</v>
      </c>
      <c r="T40" s="10">
        <v>4.0086300000000001</v>
      </c>
      <c r="U40" s="10">
        <v>16.006059999999998</v>
      </c>
      <c r="V40" s="10">
        <v>32.989669999999997</v>
      </c>
      <c r="W40" s="10">
        <v>24.059549999999998</v>
      </c>
      <c r="X40" s="10">
        <v>18.055310000000002</v>
      </c>
      <c r="Y40" s="10">
        <v>72.941210000000012</v>
      </c>
      <c r="Z40" s="10">
        <v>9.4193499999999997</v>
      </c>
      <c r="AA40" s="10">
        <v>-6.6252899999999997</v>
      </c>
      <c r="AB40" s="10">
        <v>25.260439999999999</v>
      </c>
      <c r="AC40" s="10">
        <v>20.1906</v>
      </c>
      <c r="AD40" s="10">
        <v>8.2487399999999997</v>
      </c>
      <c r="AE40" s="10">
        <v>198.80347</v>
      </c>
      <c r="AF40" s="10">
        <v>47.475259999999999</v>
      </c>
      <c r="AG40" s="10">
        <v>29.025639999999999</v>
      </c>
      <c r="AH40" s="10">
        <v>23.17662</v>
      </c>
      <c r="AI40" s="9">
        <v>8.44069</v>
      </c>
      <c r="AJ40" s="9">
        <v>14.2028</v>
      </c>
      <c r="AK40" s="9">
        <v>16.20814</v>
      </c>
      <c r="AL40" s="9">
        <v>110.20038000000001</v>
      </c>
      <c r="AM40" s="9">
        <v>97.266190000000009</v>
      </c>
      <c r="AN40" s="4"/>
      <c r="AO40" s="4"/>
      <c r="AP40" s="4"/>
      <c r="AQ40" s="4"/>
      <c r="AR40" s="4"/>
      <c r="AS40" s="4"/>
      <c r="AT40" s="4"/>
      <c r="AU40" s="4"/>
      <c r="AV40" s="4"/>
      <c r="AW40" s="4"/>
      <c r="AX40" s="4"/>
      <c r="AY40" s="4"/>
    </row>
    <row r="41" spans="1:51" ht="15" x14ac:dyDescent="0.25">
      <c r="A41" s="101">
        <f>YampaRiverInflow.TotalOutflow!A41</f>
        <v>45292</v>
      </c>
      <c r="B41" s="9"/>
      <c r="C41" s="9"/>
      <c r="D41" s="9">
        <v>48.27</v>
      </c>
      <c r="E41" s="10">
        <v>85.926450000000003</v>
      </c>
      <c r="F41" s="10">
        <v>22.962630000000001</v>
      </c>
      <c r="G41" s="10">
        <v>38.586370000000002</v>
      </c>
      <c r="H41" s="10">
        <v>50.149720000000002</v>
      </c>
      <c r="I41" s="10">
        <v>73.993719999999996</v>
      </c>
      <c r="J41" s="10">
        <v>66.085639999999998</v>
      </c>
      <c r="K41" s="10">
        <v>35.41386</v>
      </c>
      <c r="L41" s="10">
        <v>73.120070000000013</v>
      </c>
      <c r="M41" s="10">
        <v>216.50864000000001</v>
      </c>
      <c r="N41" s="10">
        <v>75.599890000000002</v>
      </c>
      <c r="O41" s="10">
        <v>153.67762999999999</v>
      </c>
      <c r="P41" s="10">
        <v>19.93974</v>
      </c>
      <c r="Q41" s="10">
        <v>50.25112</v>
      </c>
      <c r="R41" s="10">
        <v>51.307099999999998</v>
      </c>
      <c r="S41" s="10">
        <v>48.592469999999999</v>
      </c>
      <c r="T41" s="10">
        <v>21.595279999999999</v>
      </c>
      <c r="U41" s="10">
        <v>50.7896</v>
      </c>
      <c r="V41" s="10">
        <v>15.387979999999999</v>
      </c>
      <c r="W41" s="10">
        <v>33.643239999999999</v>
      </c>
      <c r="X41" s="10">
        <v>8.7414400000000008</v>
      </c>
      <c r="Y41" s="10">
        <v>308.55319000000003</v>
      </c>
      <c r="Z41" s="10">
        <v>17.535499999999999</v>
      </c>
      <c r="AA41" s="10">
        <v>-4.3097500000000002</v>
      </c>
      <c r="AB41" s="10">
        <v>33.658019999999993</v>
      </c>
      <c r="AC41" s="10">
        <v>9.6820599999999999</v>
      </c>
      <c r="AD41" s="10">
        <v>57.667650000000002</v>
      </c>
      <c r="AE41" s="10">
        <v>40.798379999999995</v>
      </c>
      <c r="AF41" s="10">
        <v>20.18862</v>
      </c>
      <c r="AG41" s="10">
        <v>17.98648</v>
      </c>
      <c r="AH41" s="10">
        <v>11.416129999999999</v>
      </c>
      <c r="AI41" s="9">
        <v>26.265250000000002</v>
      </c>
      <c r="AJ41" s="9">
        <v>62.10371</v>
      </c>
      <c r="AK41" s="9">
        <v>34.369769999999995</v>
      </c>
      <c r="AL41" s="9">
        <v>73.864550000000008</v>
      </c>
      <c r="AM41" s="9">
        <v>68.841039999999992</v>
      </c>
      <c r="AN41" s="4"/>
      <c r="AO41" s="4"/>
      <c r="AP41" s="4"/>
      <c r="AQ41" s="4"/>
      <c r="AR41" s="4"/>
      <c r="AS41" s="4"/>
      <c r="AT41" s="4"/>
      <c r="AU41" s="4"/>
      <c r="AV41" s="4"/>
      <c r="AW41" s="4"/>
      <c r="AX41" s="4"/>
      <c r="AY41" s="4"/>
    </row>
    <row r="42" spans="1:51" ht="15" x14ac:dyDescent="0.25">
      <c r="A42" s="101">
        <f>YampaRiverInflow.TotalOutflow!A42</f>
        <v>45323</v>
      </c>
      <c r="B42" s="9"/>
      <c r="C42" s="9"/>
      <c r="D42" s="9">
        <v>43.753999999999998</v>
      </c>
      <c r="E42" s="10">
        <v>81.362130000000008</v>
      </c>
      <c r="F42" s="10">
        <v>65.860690000000005</v>
      </c>
      <c r="G42" s="10">
        <v>96.742260000000002</v>
      </c>
      <c r="H42" s="10">
        <v>56.577669999999998</v>
      </c>
      <c r="I42" s="10">
        <v>76.689610000000002</v>
      </c>
      <c r="J42" s="10">
        <v>27.47861</v>
      </c>
      <c r="K42" s="10">
        <v>58.670389999999998</v>
      </c>
      <c r="L42" s="10">
        <v>103.05712</v>
      </c>
      <c r="M42" s="10">
        <v>217.21960000000001</v>
      </c>
      <c r="N42" s="10">
        <v>68.652330000000006</v>
      </c>
      <c r="O42" s="10">
        <v>95.266850000000005</v>
      </c>
      <c r="P42" s="10">
        <v>30.53435</v>
      </c>
      <c r="Q42" s="10">
        <v>0.87429999999999997</v>
      </c>
      <c r="R42" s="10">
        <v>79.516630000000006</v>
      </c>
      <c r="S42" s="10">
        <v>42.740839999999999</v>
      </c>
      <c r="T42" s="10">
        <v>27.866959999999999</v>
      </c>
      <c r="U42" s="10">
        <v>42.402940000000001</v>
      </c>
      <c r="V42" s="10">
        <v>9.2639599999999991</v>
      </c>
      <c r="W42" s="10">
        <v>42.885899999999999</v>
      </c>
      <c r="X42" s="10">
        <v>23.858460000000001</v>
      </c>
      <c r="Y42" s="10">
        <v>198.39957999999999</v>
      </c>
      <c r="Z42" s="10">
        <v>14.859780000000001</v>
      </c>
      <c r="AA42" s="10">
        <v>22.055709999999998</v>
      </c>
      <c r="AB42" s="10">
        <v>46.185139999999997</v>
      </c>
      <c r="AC42" s="10">
        <v>33.257949999999994</v>
      </c>
      <c r="AD42" s="10">
        <v>61.041400000000003</v>
      </c>
      <c r="AE42" s="10">
        <v>40.438339999999997</v>
      </c>
      <c r="AF42" s="10">
        <v>24.008119999999998</v>
      </c>
      <c r="AG42" s="10">
        <v>33.928449999999998</v>
      </c>
      <c r="AH42" s="10">
        <v>39.258580000000002</v>
      </c>
      <c r="AI42" s="9">
        <v>44.198879999999996</v>
      </c>
      <c r="AJ42" s="9">
        <v>81.362470000000002</v>
      </c>
      <c r="AK42" s="9">
        <v>51.700089999999996</v>
      </c>
      <c r="AL42" s="9">
        <v>67.515590000000003</v>
      </c>
      <c r="AM42" s="9">
        <v>63.425650000000005</v>
      </c>
      <c r="AN42" s="4"/>
      <c r="AO42" s="4"/>
      <c r="AP42" s="4"/>
      <c r="AQ42" s="4"/>
      <c r="AR42" s="4"/>
      <c r="AS42" s="4"/>
      <c r="AT42" s="4"/>
      <c r="AU42" s="4"/>
      <c r="AV42" s="4"/>
      <c r="AW42" s="4"/>
      <c r="AX42" s="4"/>
      <c r="AY42" s="4"/>
    </row>
    <row r="43" spans="1:51" ht="15" x14ac:dyDescent="0.25">
      <c r="A43" s="101">
        <f>YampaRiverInflow.TotalOutflow!A43</f>
        <v>45352</v>
      </c>
      <c r="B43" s="9"/>
      <c r="C43" s="9"/>
      <c r="D43" s="9">
        <v>18.689</v>
      </c>
      <c r="E43" s="10">
        <v>78.140059999999991</v>
      </c>
      <c r="F43" s="10">
        <v>46.975250000000003</v>
      </c>
      <c r="G43" s="10">
        <v>33.411790000000003</v>
      </c>
      <c r="H43" s="10">
        <v>9.7218199999999992</v>
      </c>
      <c r="I43" s="10">
        <v>-6.2396000000000003</v>
      </c>
      <c r="J43" s="10">
        <v>11.97274</v>
      </c>
      <c r="K43" s="10">
        <v>69.191539999999989</v>
      </c>
      <c r="L43" s="10">
        <v>135.81139999999999</v>
      </c>
      <c r="M43" s="10">
        <v>231.93197000000001</v>
      </c>
      <c r="N43" s="10">
        <v>51.73753</v>
      </c>
      <c r="O43" s="10">
        <v>184.00505999999999</v>
      </c>
      <c r="P43" s="10">
        <v>-49.657410000000006</v>
      </c>
      <c r="Q43" s="10">
        <v>44.784990000000001</v>
      </c>
      <c r="R43" s="10">
        <v>91.549779999999998</v>
      </c>
      <c r="S43" s="10">
        <v>-1.9535199999999999</v>
      </c>
      <c r="T43" s="10">
        <v>-1.3108900000000001</v>
      </c>
      <c r="U43" s="10">
        <v>38.696649999999998</v>
      </c>
      <c r="V43" s="10">
        <v>-25.373279999999998</v>
      </c>
      <c r="W43" s="10">
        <v>13.9216</v>
      </c>
      <c r="X43" s="10">
        <v>0.71389999999999998</v>
      </c>
      <c r="Y43" s="10">
        <v>113.0411</v>
      </c>
      <c r="Z43" s="10">
        <v>23.902099999999997</v>
      </c>
      <c r="AA43" s="10">
        <v>-3.2670700000000004</v>
      </c>
      <c r="AB43" s="10">
        <v>14.70945</v>
      </c>
      <c r="AC43" s="10">
        <v>-18.02298</v>
      </c>
      <c r="AD43" s="10">
        <v>19.158650000000002</v>
      </c>
      <c r="AE43" s="10">
        <v>22.104689999999998</v>
      </c>
      <c r="AF43" s="10">
        <v>14.295219999999999</v>
      </c>
      <c r="AG43" s="10">
        <v>17.065750000000001</v>
      </c>
      <c r="AH43" s="10">
        <v>-8.489469999999999</v>
      </c>
      <c r="AI43" s="9">
        <v>9.3208599999999997</v>
      </c>
      <c r="AJ43" s="9">
        <v>51.526900000000005</v>
      </c>
      <c r="AK43" s="9">
        <v>43.174469999999999</v>
      </c>
      <c r="AL43" s="9">
        <v>144.17287999999999</v>
      </c>
      <c r="AM43" s="9">
        <v>67.391630000000006</v>
      </c>
      <c r="AN43" s="4"/>
      <c r="AO43" s="4"/>
      <c r="AP43" s="4"/>
      <c r="AQ43" s="4"/>
      <c r="AR43" s="4"/>
      <c r="AS43" s="4"/>
      <c r="AT43" s="4"/>
      <c r="AU43" s="4"/>
      <c r="AV43" s="4"/>
      <c r="AW43" s="4"/>
      <c r="AX43" s="4"/>
      <c r="AY43" s="4"/>
    </row>
    <row r="44" spans="1:51" ht="15" x14ac:dyDescent="0.25">
      <c r="A44" s="101">
        <f>YampaRiverInflow.TotalOutflow!A44</f>
        <v>45383</v>
      </c>
      <c r="B44" s="9"/>
      <c r="C44" s="9"/>
      <c r="D44" s="9">
        <v>20.425000000000001</v>
      </c>
      <c r="E44" s="10">
        <v>113.65612</v>
      </c>
      <c r="F44" s="10">
        <v>66.630200000000002</v>
      </c>
      <c r="G44" s="10">
        <v>71.963399999999993</v>
      </c>
      <c r="H44" s="10">
        <v>66.69935000000001</v>
      </c>
      <c r="I44" s="10">
        <v>32.739060000000002</v>
      </c>
      <c r="J44" s="10">
        <v>14.244879999999998</v>
      </c>
      <c r="K44" s="10">
        <v>31.657869999999999</v>
      </c>
      <c r="L44" s="10">
        <v>78.978619999999992</v>
      </c>
      <c r="M44" s="10">
        <v>163.68356</v>
      </c>
      <c r="N44" s="10">
        <v>33.634209999999996</v>
      </c>
      <c r="O44" s="10">
        <v>85.047899999999998</v>
      </c>
      <c r="P44" s="10">
        <v>90.867329999999995</v>
      </c>
      <c r="Q44" s="10">
        <v>42.873559999999998</v>
      </c>
      <c r="R44" s="10">
        <v>92.717320000000001</v>
      </c>
      <c r="S44" s="10">
        <v>-50.942349999999998</v>
      </c>
      <c r="T44" s="10">
        <v>-20.665459999999999</v>
      </c>
      <c r="U44" s="10">
        <v>-6.8614199999999999</v>
      </c>
      <c r="V44" s="10">
        <v>-36.738260000000004</v>
      </c>
      <c r="W44" s="10">
        <v>-5.1315900000000001</v>
      </c>
      <c r="X44" s="10">
        <v>8.6379099999999998</v>
      </c>
      <c r="Y44" s="10">
        <v>92.931869999999989</v>
      </c>
      <c r="Z44" s="10">
        <v>8.7707999999999995</v>
      </c>
      <c r="AA44" s="10">
        <v>-11.025589999999999</v>
      </c>
      <c r="AB44" s="10">
        <v>-2.8896199999999999</v>
      </c>
      <c r="AC44" s="10">
        <v>-12.4717</v>
      </c>
      <c r="AD44" s="10">
        <v>37.547419999999995</v>
      </c>
      <c r="AE44" s="10">
        <v>73.938360000000003</v>
      </c>
      <c r="AF44" s="10">
        <v>23.613019999999999</v>
      </c>
      <c r="AG44" s="10">
        <v>12.379110000000001</v>
      </c>
      <c r="AH44" s="10">
        <v>-15.7683</v>
      </c>
      <c r="AI44" s="9">
        <v>-8.9777900000000006</v>
      </c>
      <c r="AJ44" s="9">
        <v>26.227169999999997</v>
      </c>
      <c r="AK44" s="9">
        <v>28.672889999999999</v>
      </c>
      <c r="AL44" s="9">
        <v>88.52458</v>
      </c>
      <c r="AM44" s="9">
        <v>92.907570000000007</v>
      </c>
      <c r="AN44" s="4"/>
      <c r="AO44" s="4"/>
      <c r="AP44" s="4"/>
      <c r="AQ44" s="4"/>
      <c r="AR44" s="4"/>
      <c r="AS44" s="4"/>
      <c r="AT44" s="4"/>
      <c r="AU44" s="4"/>
      <c r="AV44" s="4"/>
      <c r="AW44" s="4"/>
      <c r="AX44" s="4"/>
      <c r="AY44" s="4"/>
    </row>
    <row r="45" spans="1:51" ht="15" x14ac:dyDescent="0.25">
      <c r="A45" s="101">
        <f>YampaRiverInflow.TotalOutflow!A45</f>
        <v>45413</v>
      </c>
      <c r="B45" s="9"/>
      <c r="C45" s="9"/>
      <c r="D45" s="9">
        <v>3.4889999999999999</v>
      </c>
      <c r="E45" s="10">
        <v>34.539989999999996</v>
      </c>
      <c r="F45" s="10">
        <v>-75.702719999999999</v>
      </c>
      <c r="G45" s="10">
        <v>26.673189999999998</v>
      </c>
      <c r="H45" s="10">
        <v>47.744349999999997</v>
      </c>
      <c r="I45" s="10">
        <v>-46.262440000000005</v>
      </c>
      <c r="J45" s="10">
        <v>-30.300249999999998</v>
      </c>
      <c r="K45" s="10">
        <v>12.60849</v>
      </c>
      <c r="L45" s="10">
        <v>48.945730000000005</v>
      </c>
      <c r="M45" s="10">
        <v>120.83439999999999</v>
      </c>
      <c r="N45" s="10">
        <v>43.791910000000001</v>
      </c>
      <c r="O45" s="10">
        <v>143.51311999999999</v>
      </c>
      <c r="P45" s="10">
        <v>14.462389999999999</v>
      </c>
      <c r="Q45" s="10">
        <v>25.07938</v>
      </c>
      <c r="R45" s="10">
        <v>110.48378</v>
      </c>
      <c r="S45" s="10">
        <v>4.4198699999999995</v>
      </c>
      <c r="T45" s="10">
        <v>-9.4710400000000003</v>
      </c>
      <c r="U45" s="10">
        <v>-11.55878</v>
      </c>
      <c r="V45" s="10">
        <v>-20.12107</v>
      </c>
      <c r="W45" s="10">
        <v>-6.2686999999999999</v>
      </c>
      <c r="X45" s="10">
        <v>3.8273699999999997</v>
      </c>
      <c r="Y45" s="10">
        <v>135.48492000000002</v>
      </c>
      <c r="Z45" s="10">
        <v>-18.09918</v>
      </c>
      <c r="AA45" s="10">
        <v>-26.76895</v>
      </c>
      <c r="AB45" s="10">
        <v>12.218399999999999</v>
      </c>
      <c r="AC45" s="10">
        <v>8.8367199999999997</v>
      </c>
      <c r="AD45" s="10">
        <v>40.216769999999997</v>
      </c>
      <c r="AE45" s="10">
        <v>62.942929999999997</v>
      </c>
      <c r="AF45" s="10">
        <v>-7.97098</v>
      </c>
      <c r="AG45" s="10">
        <v>-0.19831000000000001</v>
      </c>
      <c r="AH45" s="10">
        <v>-19.161000000000001</v>
      </c>
      <c r="AI45" s="9">
        <v>-13.035030000000001</v>
      </c>
      <c r="AJ45" s="9">
        <v>50.601709999999997</v>
      </c>
      <c r="AK45" s="9">
        <v>65.539070000000009</v>
      </c>
      <c r="AL45" s="9">
        <v>154.51563000000002</v>
      </c>
      <c r="AM45" s="9">
        <v>76.318989999999999</v>
      </c>
      <c r="AN45" s="4"/>
      <c r="AO45" s="4"/>
      <c r="AP45" s="4"/>
      <c r="AQ45" s="4"/>
      <c r="AR45" s="4"/>
      <c r="AS45" s="4"/>
      <c r="AT45" s="4"/>
      <c r="AU45" s="4"/>
      <c r="AV45" s="4"/>
      <c r="AW45" s="4"/>
      <c r="AX45" s="4"/>
      <c r="AY45" s="4"/>
    </row>
    <row r="46" spans="1:51" ht="15" x14ac:dyDescent="0.25">
      <c r="A46" s="101">
        <f>YampaRiverInflow.TotalOutflow!A46</f>
        <v>45444</v>
      </c>
      <c r="B46" s="9"/>
      <c r="C46" s="9"/>
      <c r="D46" s="9">
        <v>-14.398</v>
      </c>
      <c r="E46" s="10">
        <v>109.47535999999999</v>
      </c>
      <c r="F46" s="10">
        <v>52.728230000000003</v>
      </c>
      <c r="G46" s="10">
        <v>39.237310000000001</v>
      </c>
      <c r="H46" s="10">
        <v>-5.3495100000000004</v>
      </c>
      <c r="I46" s="10">
        <v>-3.2524600000000001</v>
      </c>
      <c r="J46" s="10">
        <v>22.28257</v>
      </c>
      <c r="K46" s="10">
        <v>74.744810000000001</v>
      </c>
      <c r="L46" s="10">
        <v>-3.0993200000000001</v>
      </c>
      <c r="M46" s="10">
        <v>7.29115</v>
      </c>
      <c r="N46" s="10">
        <v>-5.7815200000000004</v>
      </c>
      <c r="O46" s="10">
        <v>44.457190000000004</v>
      </c>
      <c r="P46" s="10">
        <v>6.8165200000000006</v>
      </c>
      <c r="Q46" s="10">
        <v>-20.784119999999998</v>
      </c>
      <c r="R46" s="10">
        <v>54.98883</v>
      </c>
      <c r="S46" s="10">
        <v>15.635149999999999</v>
      </c>
      <c r="T46" s="10">
        <v>-4.4930099999999999</v>
      </c>
      <c r="U46" s="10">
        <v>-44.942190000000004</v>
      </c>
      <c r="V46" s="10">
        <v>-28.13184</v>
      </c>
      <c r="W46" s="10">
        <v>-44.289410000000004</v>
      </c>
      <c r="X46" s="10">
        <v>-35.671800000000005</v>
      </c>
      <c r="Y46" s="10">
        <v>27.88485</v>
      </c>
      <c r="Z46" s="10">
        <v>-19.299349999999997</v>
      </c>
      <c r="AA46" s="10">
        <v>-31.8673</v>
      </c>
      <c r="AB46" s="10">
        <v>12.303469999999999</v>
      </c>
      <c r="AC46" s="10">
        <v>-30.751990000000003</v>
      </c>
      <c r="AD46" s="10">
        <v>-8.8943600000000007</v>
      </c>
      <c r="AE46" s="10">
        <v>32.357529999999997</v>
      </c>
      <c r="AF46" s="10">
        <v>-19.29664</v>
      </c>
      <c r="AG46" s="10">
        <v>-30.338090000000001</v>
      </c>
      <c r="AH46" s="10">
        <v>-26.509810000000002</v>
      </c>
      <c r="AI46" s="9">
        <v>-10.61144</v>
      </c>
      <c r="AJ46" s="9">
        <v>25.167849999999998</v>
      </c>
      <c r="AK46" s="9">
        <v>1.52935</v>
      </c>
      <c r="AL46" s="9">
        <v>-32.185220000000001</v>
      </c>
      <c r="AM46" s="9">
        <v>57.311150000000005</v>
      </c>
      <c r="AN46" s="4"/>
      <c r="AO46" s="4"/>
      <c r="AP46" s="4"/>
      <c r="AQ46" s="4"/>
      <c r="AR46" s="4"/>
      <c r="AS46" s="4"/>
      <c r="AT46" s="4"/>
      <c r="AU46" s="4"/>
      <c r="AV46" s="4"/>
      <c r="AW46" s="4"/>
      <c r="AX46" s="4"/>
      <c r="AY46" s="4"/>
    </row>
    <row r="47" spans="1:51" ht="15" x14ac:dyDescent="0.25">
      <c r="A47" s="101">
        <f>YampaRiverInflow.TotalOutflow!A47</f>
        <v>45474</v>
      </c>
      <c r="B47" s="9"/>
      <c r="C47" s="9"/>
      <c r="D47" s="9">
        <v>16.077999999999999</v>
      </c>
      <c r="E47" s="10">
        <v>81.789079999999998</v>
      </c>
      <c r="F47" s="10">
        <v>-37.088639999999998</v>
      </c>
      <c r="G47" s="10">
        <v>41.058320000000002</v>
      </c>
      <c r="H47" s="10">
        <v>23.067810000000001</v>
      </c>
      <c r="I47" s="10">
        <v>96.231220000000008</v>
      </c>
      <c r="J47" s="10">
        <v>36.173430000000003</v>
      </c>
      <c r="K47" s="10">
        <v>14.53885</v>
      </c>
      <c r="L47" s="10">
        <v>48.365290000000002</v>
      </c>
      <c r="M47" s="10">
        <v>13.52698</v>
      </c>
      <c r="N47" s="10">
        <v>41.234610000000004</v>
      </c>
      <c r="O47" s="10">
        <v>51.91695</v>
      </c>
      <c r="P47" s="10">
        <v>63.193040000000003</v>
      </c>
      <c r="Q47" s="10">
        <v>38.002940000000002</v>
      </c>
      <c r="R47" s="10">
        <v>100.30158999999999</v>
      </c>
      <c r="S47" s="10">
        <v>89.86345</v>
      </c>
      <c r="T47" s="10">
        <v>-26.052589999999999</v>
      </c>
      <c r="U47" s="10">
        <v>-16.813580000000002</v>
      </c>
      <c r="V47" s="10">
        <v>9.49343</v>
      </c>
      <c r="W47" s="10">
        <v>3.8433299999999999</v>
      </c>
      <c r="X47" s="10">
        <v>-10.612440000000001</v>
      </c>
      <c r="Y47" s="10">
        <v>41.559800000000003</v>
      </c>
      <c r="Z47" s="10">
        <v>2.9969000000000001</v>
      </c>
      <c r="AA47" s="10">
        <v>6.9309099999999999</v>
      </c>
      <c r="AB47" s="10">
        <v>11.99058</v>
      </c>
      <c r="AC47" s="10">
        <v>-16.260439999999999</v>
      </c>
      <c r="AD47" s="10">
        <v>-22.835750000000001</v>
      </c>
      <c r="AE47" s="10">
        <v>21.93834</v>
      </c>
      <c r="AF47" s="10">
        <v>36.23865</v>
      </c>
      <c r="AG47" s="10">
        <v>36.61777</v>
      </c>
      <c r="AH47" s="10">
        <v>9.9708400000000008</v>
      </c>
      <c r="AI47" s="9">
        <v>18.92069</v>
      </c>
      <c r="AJ47" s="9">
        <v>11.734999999999999</v>
      </c>
      <c r="AK47" s="9">
        <v>32.128329999999998</v>
      </c>
      <c r="AL47" s="9">
        <v>158.17092000000002</v>
      </c>
      <c r="AM47" s="9">
        <v>262.53990000000005</v>
      </c>
      <c r="AN47" s="4"/>
      <c r="AO47" s="4"/>
      <c r="AP47" s="4"/>
      <c r="AQ47" s="4"/>
      <c r="AR47" s="4"/>
      <c r="AS47" s="4"/>
      <c r="AT47" s="4"/>
      <c r="AU47" s="4"/>
      <c r="AV47" s="4"/>
      <c r="AW47" s="4"/>
      <c r="AX47" s="4"/>
      <c r="AY47" s="4"/>
    </row>
    <row r="48" spans="1:51" ht="15" x14ac:dyDescent="0.25">
      <c r="A48" s="101">
        <f>YampaRiverInflow.TotalOutflow!A48</f>
        <v>45505</v>
      </c>
      <c r="B48" s="9"/>
      <c r="C48" s="9"/>
      <c r="D48" s="9">
        <v>33.622999999999998</v>
      </c>
      <c r="E48" s="10">
        <v>27.910540000000001</v>
      </c>
      <c r="F48" s="10">
        <v>47.18244</v>
      </c>
      <c r="G48" s="10">
        <v>96.179249999999996</v>
      </c>
      <c r="H48" s="10">
        <v>61.017019999999995</v>
      </c>
      <c r="I48" s="10">
        <v>51.164999999999999</v>
      </c>
      <c r="J48" s="10">
        <v>53.872199999999999</v>
      </c>
      <c r="K48" s="10">
        <v>72.455490000000012</v>
      </c>
      <c r="L48" s="10">
        <v>75.402380000000008</v>
      </c>
      <c r="M48" s="10">
        <v>106.43533000000001</v>
      </c>
      <c r="N48" s="10">
        <v>67.57383999999999</v>
      </c>
      <c r="O48" s="10">
        <v>52.7256</v>
      </c>
      <c r="P48" s="10">
        <v>30.167000000000002</v>
      </c>
      <c r="Q48" s="10">
        <v>95.579899999999995</v>
      </c>
      <c r="R48" s="10">
        <v>79.560249999999996</v>
      </c>
      <c r="S48" s="10">
        <v>70.709090000000003</v>
      </c>
      <c r="T48" s="10">
        <v>34.237900000000003</v>
      </c>
      <c r="U48" s="10">
        <v>44.544559999999997</v>
      </c>
      <c r="V48" s="10">
        <v>14.0466</v>
      </c>
      <c r="W48" s="10">
        <v>56.732959999999999</v>
      </c>
      <c r="X48" s="10">
        <v>22.905419999999999</v>
      </c>
      <c r="Y48" s="10">
        <v>62.430010000000003</v>
      </c>
      <c r="Z48" s="10">
        <v>21.733169999999998</v>
      </c>
      <c r="AA48" s="10">
        <v>32.04927</v>
      </c>
      <c r="AB48" s="10">
        <v>31.077919999999999</v>
      </c>
      <c r="AC48" s="10">
        <v>9.1049699999999998</v>
      </c>
      <c r="AD48" s="10">
        <v>11.513950000000001</v>
      </c>
      <c r="AE48" s="10">
        <v>35.979999999999997</v>
      </c>
      <c r="AF48" s="10">
        <v>89.903379999999999</v>
      </c>
      <c r="AG48" s="10">
        <v>51.304139999999997</v>
      </c>
      <c r="AH48" s="10">
        <v>54.512869999999999</v>
      </c>
      <c r="AI48" s="9">
        <v>55.313870000000001</v>
      </c>
      <c r="AJ48" s="9">
        <v>113.31216000000001</v>
      </c>
      <c r="AK48" s="9">
        <v>58.910589999999999</v>
      </c>
      <c r="AL48" s="9">
        <v>171.29213000000001</v>
      </c>
      <c r="AM48" s="9">
        <v>182.59195000000003</v>
      </c>
      <c r="AN48" s="4"/>
      <c r="AO48" s="4"/>
      <c r="AP48" s="4"/>
      <c r="AQ48" s="4"/>
      <c r="AR48" s="4"/>
      <c r="AS48" s="4"/>
      <c r="AT48" s="4"/>
      <c r="AU48" s="4"/>
      <c r="AV48" s="4"/>
      <c r="AW48" s="4"/>
      <c r="AX48" s="4"/>
      <c r="AY48" s="4"/>
    </row>
    <row r="49" spans="1:1005" ht="15" x14ac:dyDescent="0.25">
      <c r="A49" s="101">
        <f>YampaRiverInflow.TotalOutflow!A49</f>
        <v>45536</v>
      </c>
      <c r="B49" s="9"/>
      <c r="C49" s="9"/>
      <c r="D49" s="9">
        <v>26.303999999999998</v>
      </c>
      <c r="E49" s="10">
        <v>48.147349999999996</v>
      </c>
      <c r="F49" s="10">
        <v>19.100849999999998</v>
      </c>
      <c r="G49" s="10">
        <v>44.182519999999997</v>
      </c>
      <c r="H49" s="10">
        <v>39.570800000000006</v>
      </c>
      <c r="I49" s="10">
        <v>60.816720000000004</v>
      </c>
      <c r="J49" s="10">
        <v>123.70398</v>
      </c>
      <c r="K49" s="10">
        <v>66.820329999999998</v>
      </c>
      <c r="L49" s="10">
        <v>67.131079999999997</v>
      </c>
      <c r="M49" s="10">
        <v>74.204390000000004</v>
      </c>
      <c r="N49" s="10">
        <v>60.767949999999999</v>
      </c>
      <c r="O49" s="10">
        <v>44.842580000000005</v>
      </c>
      <c r="P49" s="10">
        <v>21.581499999999998</v>
      </c>
      <c r="Q49" s="10">
        <v>40.702069999999999</v>
      </c>
      <c r="R49" s="10">
        <v>105.37634</v>
      </c>
      <c r="S49" s="10">
        <v>66.257890000000003</v>
      </c>
      <c r="T49" s="10">
        <v>1.6861700000000002</v>
      </c>
      <c r="U49" s="10">
        <v>30.615169999999999</v>
      </c>
      <c r="V49" s="10">
        <v>57.502429999999997</v>
      </c>
      <c r="W49" s="10">
        <v>34.311339999999994</v>
      </c>
      <c r="X49" s="10">
        <v>33.011309999999995</v>
      </c>
      <c r="Y49" s="10">
        <v>31.35323</v>
      </c>
      <c r="Z49" s="10">
        <v>-3.86361</v>
      </c>
      <c r="AA49" s="10">
        <v>15.656870000000001</v>
      </c>
      <c r="AB49" s="10">
        <v>22.814970000000002</v>
      </c>
      <c r="AC49" s="10">
        <v>11.3721</v>
      </c>
      <c r="AD49" s="10">
        <v>27.015340000000002</v>
      </c>
      <c r="AE49" s="10">
        <v>19.485970000000002</v>
      </c>
      <c r="AF49" s="10">
        <v>51.889110000000002</v>
      </c>
      <c r="AG49" s="10">
        <v>69.938880000000012</v>
      </c>
      <c r="AH49" s="10">
        <v>85.735799999999998</v>
      </c>
      <c r="AI49" s="9">
        <v>28.291240000000002</v>
      </c>
      <c r="AJ49" s="9">
        <v>61.583260000000003</v>
      </c>
      <c r="AK49" s="9">
        <v>58.855499999999999</v>
      </c>
      <c r="AL49" s="9">
        <v>54.591169999999998</v>
      </c>
      <c r="AM49" s="9">
        <v>49.94079</v>
      </c>
      <c r="AN49" s="4"/>
      <c r="AO49" s="4"/>
      <c r="AP49" s="4"/>
      <c r="AQ49" s="4"/>
      <c r="AR49" s="4"/>
      <c r="AS49" s="4"/>
      <c r="AT49" s="4"/>
      <c r="AU49" s="4"/>
      <c r="AV49" s="4"/>
      <c r="AW49" s="4"/>
      <c r="AX49" s="4"/>
      <c r="AY49" s="4"/>
    </row>
    <row r="50" spans="1:1005" ht="15" x14ac:dyDescent="0.25">
      <c r="A50" s="101">
        <f>YampaRiverInflow.TotalOutflow!A50</f>
        <v>45566</v>
      </c>
      <c r="B50" s="9"/>
      <c r="C50" s="9"/>
      <c r="D50" s="9">
        <v>26.123999999999999</v>
      </c>
      <c r="E50" s="10">
        <v>44.29318</v>
      </c>
      <c r="F50" s="10">
        <v>76.503590000000003</v>
      </c>
      <c r="G50" s="10">
        <v>31.99305</v>
      </c>
      <c r="H50" s="10">
        <v>68.755240000000001</v>
      </c>
      <c r="I50" s="10">
        <v>34.473959999999998</v>
      </c>
      <c r="J50" s="10">
        <v>-5.0724499999999999</v>
      </c>
      <c r="K50" s="10">
        <v>8.4032400000000003</v>
      </c>
      <c r="L50" s="10">
        <v>58.572089999999996</v>
      </c>
      <c r="M50" s="10">
        <v>26.536560000000001</v>
      </c>
      <c r="N50" s="10">
        <v>30.619790000000002</v>
      </c>
      <c r="O50" s="10">
        <v>17.437549999999998</v>
      </c>
      <c r="P50" s="10">
        <v>-6.8582700000000001</v>
      </c>
      <c r="Q50" s="10">
        <v>-5.2950000000000004E-2</v>
      </c>
      <c r="R50" s="10">
        <v>34.554230000000004</v>
      </c>
      <c r="S50" s="10">
        <v>-2.5649999999999999</v>
      </c>
      <c r="T50" s="10">
        <v>14.550549999999999</v>
      </c>
      <c r="U50" s="10">
        <v>-9.9389500000000002</v>
      </c>
      <c r="V50" s="10">
        <v>23.19021</v>
      </c>
      <c r="W50" s="10">
        <v>-14.36961</v>
      </c>
      <c r="X50" s="10">
        <v>71.068789999999993</v>
      </c>
      <c r="Y50" s="10">
        <v>6.2742899999999997</v>
      </c>
      <c r="Z50" s="10">
        <v>27.342230000000001</v>
      </c>
      <c r="AA50" s="10">
        <v>-0.23946999999999999</v>
      </c>
      <c r="AB50" s="10">
        <v>-2.2455599999999998</v>
      </c>
      <c r="AC50" s="10">
        <v>-16.214659999999999</v>
      </c>
      <c r="AD50" s="10">
        <v>31.133290000000002</v>
      </c>
      <c r="AE50" s="10">
        <v>10.062709999999999</v>
      </c>
      <c r="AF50" s="10">
        <v>26.87743</v>
      </c>
      <c r="AG50" s="10">
        <v>16.168790000000001</v>
      </c>
      <c r="AH50" s="10">
        <v>10.55016</v>
      </c>
      <c r="AI50" s="9">
        <v>53.043779999999998</v>
      </c>
      <c r="AJ50" s="9">
        <v>3.4746300000000003</v>
      </c>
      <c r="AK50" s="9">
        <v>36.631749999999997</v>
      </c>
      <c r="AL50" s="9">
        <v>85.245990000000006</v>
      </c>
      <c r="AM50" s="9">
        <v>63.407040000000002</v>
      </c>
      <c r="AN50" s="4"/>
      <c r="AO50" s="4"/>
      <c r="AP50" s="4"/>
      <c r="AQ50" s="4"/>
      <c r="AR50" s="4"/>
      <c r="AS50" s="4"/>
      <c r="AT50" s="4"/>
      <c r="AU50" s="4"/>
      <c r="AV50" s="4"/>
      <c r="AW50" s="4"/>
      <c r="AX50" s="4"/>
      <c r="AY50" s="4"/>
    </row>
    <row r="51" spans="1:1005" ht="15" x14ac:dyDescent="0.25">
      <c r="A51" s="101">
        <f>YampaRiverInflow.TotalOutflow!A51</f>
        <v>45597</v>
      </c>
      <c r="B51" s="9"/>
      <c r="C51" s="9"/>
      <c r="D51" s="9">
        <v>40.941000000000003</v>
      </c>
      <c r="E51" s="10">
        <v>44.572330000000001</v>
      </c>
      <c r="F51" s="10">
        <v>61.21857</v>
      </c>
      <c r="G51" s="10">
        <v>61.653169999999996</v>
      </c>
      <c r="H51" s="10">
        <v>14.882989999999999</v>
      </c>
      <c r="I51" s="10">
        <v>-19.204990000000002</v>
      </c>
      <c r="J51" s="10">
        <v>-1.52424</v>
      </c>
      <c r="K51" s="10">
        <v>18.457650000000001</v>
      </c>
      <c r="L51" s="10">
        <v>34.945860000000003</v>
      </c>
      <c r="M51" s="10">
        <v>47.466260000000005</v>
      </c>
      <c r="N51" s="10">
        <v>4.8053999999999997</v>
      </c>
      <c r="O51" s="10">
        <v>35.269769999999994</v>
      </c>
      <c r="P51" s="10">
        <v>42.339680000000001</v>
      </c>
      <c r="Q51" s="10">
        <v>55.028739999999999</v>
      </c>
      <c r="R51" s="10">
        <v>49.55097</v>
      </c>
      <c r="S51" s="10">
        <v>12.85075</v>
      </c>
      <c r="T51" s="10">
        <v>-5.0983599999999996</v>
      </c>
      <c r="U51" s="10">
        <v>3.7396100000000003</v>
      </c>
      <c r="V51" s="10">
        <v>5.9197799999999994</v>
      </c>
      <c r="W51" s="10">
        <v>13.224440000000001</v>
      </c>
      <c r="X51" s="10">
        <v>88.19019999999999</v>
      </c>
      <c r="Y51" s="10">
        <v>3.3384200000000002</v>
      </c>
      <c r="Z51" s="10">
        <v>9.6611499999999992</v>
      </c>
      <c r="AA51" s="10">
        <v>28.934830000000002</v>
      </c>
      <c r="AB51" s="10">
        <v>23.146419999999999</v>
      </c>
      <c r="AC51" s="10">
        <v>6.9311699999999998</v>
      </c>
      <c r="AD51" s="10">
        <v>-18.565669999999997</v>
      </c>
      <c r="AE51" s="10">
        <v>6.0730000000000004</v>
      </c>
      <c r="AF51" s="10">
        <v>25.847069999999999</v>
      </c>
      <c r="AG51" s="10">
        <v>73.871279999999999</v>
      </c>
      <c r="AH51" s="10">
        <v>16.733310000000003</v>
      </c>
      <c r="AI51" s="9">
        <v>13.000729999999999</v>
      </c>
      <c r="AJ51" s="9">
        <v>60.45805</v>
      </c>
      <c r="AK51" s="9">
        <v>87.538119999999992</v>
      </c>
      <c r="AL51" s="9">
        <v>64.758309999999994</v>
      </c>
      <c r="AM51" s="9">
        <v>84.852829999999997</v>
      </c>
      <c r="AN51" s="4"/>
      <c r="AO51" s="4"/>
      <c r="AP51" s="4"/>
      <c r="AQ51" s="4"/>
      <c r="AR51" s="4"/>
      <c r="AS51" s="4"/>
      <c r="AT51" s="4"/>
      <c r="AU51" s="4"/>
      <c r="AV51" s="4"/>
      <c r="AW51" s="4"/>
      <c r="AX51" s="4"/>
      <c r="AY51" s="4"/>
    </row>
    <row r="52" spans="1:1005" ht="15" x14ac:dyDescent="0.25">
      <c r="A52" s="101">
        <f>YampaRiverInflow.TotalOutflow!A52</f>
        <v>45627</v>
      </c>
      <c r="B52" s="9"/>
      <c r="C52" s="9"/>
      <c r="D52" s="9">
        <v>31.451000000000001</v>
      </c>
      <c r="E52" s="10">
        <v>51.131320000000002</v>
      </c>
      <c r="F52" s="10">
        <v>61.849769999999999</v>
      </c>
      <c r="G52" s="10">
        <v>34.074580000000005</v>
      </c>
      <c r="H52" s="10">
        <v>38.824640000000002</v>
      </c>
      <c r="I52" s="10">
        <v>35.952129999999997</v>
      </c>
      <c r="J52" s="10">
        <v>20.8627</v>
      </c>
      <c r="K52" s="10">
        <v>57.803160000000005</v>
      </c>
      <c r="L52" s="10">
        <v>92.029710000000009</v>
      </c>
      <c r="M52" s="10">
        <v>54.482939999999999</v>
      </c>
      <c r="N52" s="10">
        <v>74.188720000000004</v>
      </c>
      <c r="O52" s="10">
        <v>20.86449</v>
      </c>
      <c r="P52" s="10">
        <v>23.802630000000001</v>
      </c>
      <c r="Q52" s="10">
        <v>17.31991</v>
      </c>
      <c r="R52" s="10">
        <v>3.7025900000000003</v>
      </c>
      <c r="S52" s="10">
        <v>4.0086300000000001</v>
      </c>
      <c r="T52" s="10">
        <v>16.006059999999998</v>
      </c>
      <c r="U52" s="10">
        <v>32.989669999999997</v>
      </c>
      <c r="V52" s="10">
        <v>24.059549999999998</v>
      </c>
      <c r="W52" s="10">
        <v>18.055310000000002</v>
      </c>
      <c r="X52" s="10">
        <v>72.941210000000012</v>
      </c>
      <c r="Y52" s="10">
        <v>9.4193499999999997</v>
      </c>
      <c r="Z52" s="10">
        <v>-6.6252899999999997</v>
      </c>
      <c r="AA52" s="10">
        <v>25.260439999999999</v>
      </c>
      <c r="AB52" s="10">
        <v>20.1906</v>
      </c>
      <c r="AC52" s="10">
        <v>8.2487399999999997</v>
      </c>
      <c r="AD52" s="10">
        <v>198.80347</v>
      </c>
      <c r="AE52" s="10">
        <v>47.475259999999999</v>
      </c>
      <c r="AF52" s="10">
        <v>29.025639999999999</v>
      </c>
      <c r="AG52" s="10">
        <v>23.17662</v>
      </c>
      <c r="AH52" s="10">
        <v>8.44069</v>
      </c>
      <c r="AI52" s="9">
        <v>14.2028</v>
      </c>
      <c r="AJ52" s="9">
        <v>16.20814</v>
      </c>
      <c r="AK52" s="9">
        <v>110.20038000000001</v>
      </c>
      <c r="AL52" s="9">
        <v>97.266190000000009</v>
      </c>
      <c r="AM52" s="9">
        <v>94.573229999999995</v>
      </c>
      <c r="AN52" s="4"/>
      <c r="AO52" s="4"/>
      <c r="AP52" s="4"/>
      <c r="AQ52" s="4"/>
      <c r="AR52" s="4"/>
      <c r="AS52" s="4"/>
      <c r="AT52" s="4"/>
      <c r="AU52" s="4"/>
      <c r="AV52" s="4"/>
      <c r="AW52" s="4"/>
      <c r="AX52" s="4"/>
      <c r="AY52" s="4"/>
    </row>
    <row r="53" spans="1:1005" ht="15" x14ac:dyDescent="0.25">
      <c r="A53" s="101">
        <f>YampaRiverInflow.TotalOutflow!A53</f>
        <v>45658</v>
      </c>
      <c r="B53" s="9"/>
      <c r="C53" s="9"/>
      <c r="D53" s="9">
        <v>48.27</v>
      </c>
      <c r="E53" s="10">
        <v>22.962630000000001</v>
      </c>
      <c r="F53" s="10">
        <v>38.586370000000002</v>
      </c>
      <c r="G53" s="10">
        <v>50.149720000000002</v>
      </c>
      <c r="H53" s="10">
        <v>73.993719999999996</v>
      </c>
      <c r="I53" s="10">
        <v>66.085639999999998</v>
      </c>
      <c r="J53" s="10">
        <v>35.41386</v>
      </c>
      <c r="K53" s="10">
        <v>73.120070000000013</v>
      </c>
      <c r="L53" s="10">
        <v>216.50864000000001</v>
      </c>
      <c r="M53" s="10">
        <v>75.599890000000002</v>
      </c>
      <c r="N53" s="10">
        <v>153.67762999999999</v>
      </c>
      <c r="O53" s="10">
        <v>19.93974</v>
      </c>
      <c r="P53" s="10">
        <v>50.25112</v>
      </c>
      <c r="Q53" s="10">
        <v>51.307099999999998</v>
      </c>
      <c r="R53" s="10">
        <v>48.592469999999999</v>
      </c>
      <c r="S53" s="10">
        <v>21.595279999999999</v>
      </c>
      <c r="T53" s="10">
        <v>50.7896</v>
      </c>
      <c r="U53" s="10">
        <v>15.387979999999999</v>
      </c>
      <c r="V53" s="10">
        <v>33.643239999999999</v>
      </c>
      <c r="W53" s="10">
        <v>8.7414400000000008</v>
      </c>
      <c r="X53" s="10">
        <v>308.55319000000003</v>
      </c>
      <c r="Y53" s="10">
        <v>17.535499999999999</v>
      </c>
      <c r="Z53" s="10">
        <v>-4.3097500000000002</v>
      </c>
      <c r="AA53" s="10">
        <v>33.658019999999993</v>
      </c>
      <c r="AB53" s="10">
        <v>9.6820599999999999</v>
      </c>
      <c r="AC53" s="10">
        <v>57.667650000000002</v>
      </c>
      <c r="AD53" s="10">
        <v>40.798379999999995</v>
      </c>
      <c r="AE53" s="10">
        <v>20.18862</v>
      </c>
      <c r="AF53" s="10">
        <v>17.98648</v>
      </c>
      <c r="AG53" s="10">
        <v>11.416129999999999</v>
      </c>
      <c r="AH53" s="10">
        <v>26.265250000000002</v>
      </c>
      <c r="AI53" s="9">
        <v>62.10371</v>
      </c>
      <c r="AJ53" s="9">
        <v>34.369769999999995</v>
      </c>
      <c r="AK53" s="9">
        <v>73.864550000000008</v>
      </c>
      <c r="AL53" s="9">
        <v>68.841039999999992</v>
      </c>
      <c r="AM53" s="9">
        <v>88.531170000000003</v>
      </c>
      <c r="AN53" s="4"/>
      <c r="AO53" s="4"/>
      <c r="AP53" s="4"/>
      <c r="AQ53" s="4"/>
      <c r="AR53" s="4"/>
      <c r="AS53" s="4"/>
      <c r="AT53" s="4"/>
      <c r="AU53" s="4"/>
      <c r="AV53" s="4"/>
      <c r="AW53" s="4"/>
      <c r="AX53" s="4"/>
      <c r="AY53" s="4"/>
    </row>
    <row r="54" spans="1:1005" ht="15" x14ac:dyDescent="0.25">
      <c r="A54" s="101">
        <f>YampaRiverInflow.TotalOutflow!A54</f>
        <v>45689</v>
      </c>
      <c r="B54" s="9"/>
      <c r="C54" s="9"/>
      <c r="D54" s="9">
        <v>43.753999999999998</v>
      </c>
      <c r="E54" s="10">
        <v>65.860690000000005</v>
      </c>
      <c r="F54" s="10">
        <v>96.742260000000002</v>
      </c>
      <c r="G54" s="10">
        <v>56.577669999999998</v>
      </c>
      <c r="H54" s="10">
        <v>76.689610000000002</v>
      </c>
      <c r="I54" s="10">
        <v>27.47861</v>
      </c>
      <c r="J54" s="10">
        <v>58.670389999999998</v>
      </c>
      <c r="K54" s="10">
        <v>103.05712</v>
      </c>
      <c r="L54" s="10">
        <v>217.21960000000001</v>
      </c>
      <c r="M54" s="10">
        <v>68.652330000000006</v>
      </c>
      <c r="N54" s="10">
        <v>95.266850000000005</v>
      </c>
      <c r="O54" s="10">
        <v>30.53435</v>
      </c>
      <c r="P54" s="10">
        <v>0.87429999999999997</v>
      </c>
      <c r="Q54" s="10">
        <v>79.516630000000006</v>
      </c>
      <c r="R54" s="10">
        <v>42.740839999999999</v>
      </c>
      <c r="S54" s="10">
        <v>27.866959999999999</v>
      </c>
      <c r="T54" s="10">
        <v>42.402940000000001</v>
      </c>
      <c r="U54" s="10">
        <v>9.2639599999999991</v>
      </c>
      <c r="V54" s="10">
        <v>42.885899999999999</v>
      </c>
      <c r="W54" s="10">
        <v>23.858460000000001</v>
      </c>
      <c r="X54" s="10">
        <v>198.39957999999999</v>
      </c>
      <c r="Y54" s="10">
        <v>14.859780000000001</v>
      </c>
      <c r="Z54" s="10">
        <v>22.055709999999998</v>
      </c>
      <c r="AA54" s="10">
        <v>46.185139999999997</v>
      </c>
      <c r="AB54" s="10">
        <v>33.257949999999994</v>
      </c>
      <c r="AC54" s="10">
        <v>61.041400000000003</v>
      </c>
      <c r="AD54" s="10">
        <v>40.438339999999997</v>
      </c>
      <c r="AE54" s="10">
        <v>24.008119999999998</v>
      </c>
      <c r="AF54" s="10">
        <v>33.928449999999998</v>
      </c>
      <c r="AG54" s="10">
        <v>39.258580000000002</v>
      </c>
      <c r="AH54" s="10">
        <v>44.198879999999996</v>
      </c>
      <c r="AI54" s="9">
        <v>81.362470000000002</v>
      </c>
      <c r="AJ54" s="9">
        <v>51.700089999999996</v>
      </c>
      <c r="AK54" s="9">
        <v>67.515590000000003</v>
      </c>
      <c r="AL54" s="9">
        <v>63.425650000000005</v>
      </c>
      <c r="AM54" s="9">
        <v>81.076830000000001</v>
      </c>
      <c r="AN54" s="4"/>
      <c r="AO54" s="4"/>
      <c r="AP54" s="4"/>
      <c r="AQ54" s="4"/>
      <c r="AR54" s="4"/>
      <c r="AS54" s="4"/>
      <c r="AT54" s="4"/>
      <c r="AU54" s="4"/>
      <c r="AV54" s="4"/>
      <c r="AW54" s="4"/>
      <c r="AX54" s="4"/>
      <c r="AY54" s="4"/>
    </row>
    <row r="55" spans="1:1005" ht="15" x14ac:dyDescent="0.25">
      <c r="A55" s="101">
        <f>YampaRiverInflow.TotalOutflow!A55</f>
        <v>45717</v>
      </c>
      <c r="B55" s="9"/>
      <c r="C55" s="9"/>
      <c r="D55" s="9">
        <v>18.689</v>
      </c>
      <c r="E55" s="10">
        <v>46.975250000000003</v>
      </c>
      <c r="F55" s="10">
        <v>33.411790000000003</v>
      </c>
      <c r="G55" s="10">
        <v>9.7218199999999992</v>
      </c>
      <c r="H55" s="10">
        <v>-6.2396000000000003</v>
      </c>
      <c r="I55" s="10">
        <v>11.97274</v>
      </c>
      <c r="J55" s="10">
        <v>69.191539999999989</v>
      </c>
      <c r="K55" s="10">
        <v>135.81139999999999</v>
      </c>
      <c r="L55" s="10">
        <v>231.93197000000001</v>
      </c>
      <c r="M55" s="10">
        <v>51.73753</v>
      </c>
      <c r="N55" s="10">
        <v>184.00505999999999</v>
      </c>
      <c r="O55" s="10">
        <v>-49.657410000000006</v>
      </c>
      <c r="P55" s="10">
        <v>44.784990000000001</v>
      </c>
      <c r="Q55" s="10">
        <v>91.549779999999998</v>
      </c>
      <c r="R55" s="10">
        <v>-1.9535199999999999</v>
      </c>
      <c r="S55" s="10">
        <v>-1.3108900000000001</v>
      </c>
      <c r="T55" s="10">
        <v>38.696649999999998</v>
      </c>
      <c r="U55" s="10">
        <v>-25.373279999999998</v>
      </c>
      <c r="V55" s="10">
        <v>13.9216</v>
      </c>
      <c r="W55" s="10">
        <v>0.71389999999999998</v>
      </c>
      <c r="X55" s="10">
        <v>113.0411</v>
      </c>
      <c r="Y55" s="10">
        <v>23.902099999999997</v>
      </c>
      <c r="Z55" s="10">
        <v>-3.2670700000000004</v>
      </c>
      <c r="AA55" s="10">
        <v>14.70945</v>
      </c>
      <c r="AB55" s="10">
        <v>-18.02298</v>
      </c>
      <c r="AC55" s="10">
        <v>19.158650000000002</v>
      </c>
      <c r="AD55" s="10">
        <v>22.104689999999998</v>
      </c>
      <c r="AE55" s="10">
        <v>14.295219999999999</v>
      </c>
      <c r="AF55" s="10">
        <v>17.065750000000001</v>
      </c>
      <c r="AG55" s="10">
        <v>-8.489469999999999</v>
      </c>
      <c r="AH55" s="10">
        <v>9.3208599999999997</v>
      </c>
      <c r="AI55" s="9">
        <v>51.526900000000005</v>
      </c>
      <c r="AJ55" s="9">
        <v>43.174469999999999</v>
      </c>
      <c r="AK55" s="9">
        <v>144.17287999999999</v>
      </c>
      <c r="AL55" s="9">
        <v>67.391630000000006</v>
      </c>
      <c r="AM55" s="9">
        <v>74.75676</v>
      </c>
      <c r="AN55" s="4"/>
      <c r="AO55" s="4"/>
      <c r="AP55" s="4"/>
      <c r="AQ55" s="4"/>
      <c r="AR55" s="4"/>
      <c r="AS55" s="4"/>
      <c r="AT55" s="4"/>
      <c r="AU55" s="4"/>
      <c r="AV55" s="4"/>
      <c r="AW55" s="4"/>
      <c r="AX55" s="4"/>
      <c r="AY55" s="4"/>
    </row>
    <row r="56" spans="1:1005" ht="15" x14ac:dyDescent="0.25">
      <c r="A56" s="101">
        <f>YampaRiverInflow.TotalOutflow!A56</f>
        <v>45748</v>
      </c>
      <c r="B56" s="9"/>
      <c r="C56" s="9"/>
      <c r="D56" s="9">
        <v>20.425000000000001</v>
      </c>
      <c r="E56" s="10">
        <v>66.630200000000002</v>
      </c>
      <c r="F56" s="10">
        <v>71.963399999999993</v>
      </c>
      <c r="G56" s="10">
        <v>66.69935000000001</v>
      </c>
      <c r="H56" s="10">
        <v>32.739060000000002</v>
      </c>
      <c r="I56" s="10">
        <v>14.244879999999998</v>
      </c>
      <c r="J56" s="10">
        <v>31.657869999999999</v>
      </c>
      <c r="K56" s="10">
        <v>78.978619999999992</v>
      </c>
      <c r="L56" s="10">
        <v>163.68356</v>
      </c>
      <c r="M56" s="10">
        <v>33.634209999999996</v>
      </c>
      <c r="N56" s="10">
        <v>85.047899999999998</v>
      </c>
      <c r="O56" s="10">
        <v>90.867329999999995</v>
      </c>
      <c r="P56" s="10">
        <v>42.873559999999998</v>
      </c>
      <c r="Q56" s="10">
        <v>92.717320000000001</v>
      </c>
      <c r="R56" s="10">
        <v>-50.942349999999998</v>
      </c>
      <c r="S56" s="10">
        <v>-20.665459999999999</v>
      </c>
      <c r="T56" s="10">
        <v>-6.8614199999999999</v>
      </c>
      <c r="U56" s="10">
        <v>-36.738260000000004</v>
      </c>
      <c r="V56" s="10">
        <v>-5.1315900000000001</v>
      </c>
      <c r="W56" s="10">
        <v>8.6379099999999998</v>
      </c>
      <c r="X56" s="10">
        <v>92.931869999999989</v>
      </c>
      <c r="Y56" s="10">
        <v>8.7707999999999995</v>
      </c>
      <c r="Z56" s="10">
        <v>-11.025589999999999</v>
      </c>
      <c r="AA56" s="10">
        <v>-2.8896199999999999</v>
      </c>
      <c r="AB56" s="10">
        <v>-12.4717</v>
      </c>
      <c r="AC56" s="10">
        <v>37.547419999999995</v>
      </c>
      <c r="AD56" s="10">
        <v>73.938360000000003</v>
      </c>
      <c r="AE56" s="10">
        <v>23.613019999999999</v>
      </c>
      <c r="AF56" s="10">
        <v>12.379110000000001</v>
      </c>
      <c r="AG56" s="10">
        <v>-15.7683</v>
      </c>
      <c r="AH56" s="10">
        <v>-8.9777900000000006</v>
      </c>
      <c r="AI56" s="9">
        <v>26.227169999999997</v>
      </c>
      <c r="AJ56" s="9">
        <v>28.672889999999999</v>
      </c>
      <c r="AK56" s="9">
        <v>88.52458</v>
      </c>
      <c r="AL56" s="9">
        <v>92.907570000000007</v>
      </c>
      <c r="AM56" s="9">
        <v>116.37782000000001</v>
      </c>
      <c r="AN56" s="4"/>
      <c r="AO56" s="4"/>
      <c r="AP56" s="4"/>
      <c r="AQ56" s="4"/>
      <c r="AR56" s="4"/>
      <c r="AS56" s="4"/>
      <c r="AT56" s="4"/>
      <c r="AU56" s="4"/>
      <c r="AV56" s="4"/>
      <c r="AW56" s="4"/>
      <c r="AX56" s="4"/>
      <c r="AY56" s="4"/>
    </row>
    <row r="57" spans="1:1005" ht="15" x14ac:dyDescent="0.25">
      <c r="A57" s="101">
        <f>YampaRiverInflow.TotalOutflow!A57</f>
        <v>45778</v>
      </c>
      <c r="B57" s="9"/>
      <c r="C57" s="9"/>
      <c r="D57" s="9">
        <v>3.4889999999999999</v>
      </c>
      <c r="E57" s="10">
        <v>-75.702719999999999</v>
      </c>
      <c r="F57" s="10">
        <v>26.673189999999998</v>
      </c>
      <c r="G57" s="10">
        <v>47.744349999999997</v>
      </c>
      <c r="H57" s="10">
        <v>-46.262440000000005</v>
      </c>
      <c r="I57" s="10">
        <v>-30.300249999999998</v>
      </c>
      <c r="J57" s="10">
        <v>12.60849</v>
      </c>
      <c r="K57" s="10">
        <v>48.945730000000005</v>
      </c>
      <c r="L57" s="10">
        <v>120.83439999999999</v>
      </c>
      <c r="M57" s="10">
        <v>43.791910000000001</v>
      </c>
      <c r="N57" s="10">
        <v>143.51311999999999</v>
      </c>
      <c r="O57" s="10">
        <v>14.462389999999999</v>
      </c>
      <c r="P57" s="10">
        <v>25.07938</v>
      </c>
      <c r="Q57" s="10">
        <v>110.48378</v>
      </c>
      <c r="R57" s="10">
        <v>4.4198699999999995</v>
      </c>
      <c r="S57" s="10">
        <v>-9.4710400000000003</v>
      </c>
      <c r="T57" s="10">
        <v>-11.55878</v>
      </c>
      <c r="U57" s="10">
        <v>-20.12107</v>
      </c>
      <c r="V57" s="10">
        <v>-6.2686999999999999</v>
      </c>
      <c r="W57" s="10">
        <v>3.8273699999999997</v>
      </c>
      <c r="X57" s="10">
        <v>135.48492000000002</v>
      </c>
      <c r="Y57" s="10">
        <v>-18.09918</v>
      </c>
      <c r="Z57" s="10">
        <v>-26.76895</v>
      </c>
      <c r="AA57" s="10">
        <v>12.218399999999999</v>
      </c>
      <c r="AB57" s="10">
        <v>8.8367199999999997</v>
      </c>
      <c r="AC57" s="10">
        <v>40.216769999999997</v>
      </c>
      <c r="AD57" s="10">
        <v>62.942929999999997</v>
      </c>
      <c r="AE57" s="10">
        <v>-7.97098</v>
      </c>
      <c r="AF57" s="10">
        <v>-0.19831000000000001</v>
      </c>
      <c r="AG57" s="10">
        <v>-19.161000000000001</v>
      </c>
      <c r="AH57" s="10">
        <v>-13.035030000000001</v>
      </c>
      <c r="AI57" s="9">
        <v>50.601709999999997</v>
      </c>
      <c r="AJ57" s="9">
        <v>65.539070000000009</v>
      </c>
      <c r="AK57" s="9">
        <v>154.51563000000002</v>
      </c>
      <c r="AL57" s="9">
        <v>76.318989999999999</v>
      </c>
      <c r="AM57" s="9">
        <v>31.181950000000001</v>
      </c>
      <c r="AN57" s="4"/>
      <c r="AO57" s="4"/>
      <c r="AP57" s="4"/>
      <c r="AQ57" s="4"/>
      <c r="AR57" s="4"/>
      <c r="AS57" s="4"/>
      <c r="AT57" s="4"/>
      <c r="AU57" s="4"/>
      <c r="AV57" s="4"/>
      <c r="AW57" s="4"/>
      <c r="AX57" s="4"/>
      <c r="AY57" s="4"/>
    </row>
    <row r="58" spans="1:1005" ht="15" x14ac:dyDescent="0.25">
      <c r="A58" s="101">
        <f>YampaRiverInflow.TotalOutflow!A58</f>
        <v>45809</v>
      </c>
      <c r="B58" s="9"/>
      <c r="C58" s="9"/>
      <c r="D58" s="9">
        <v>-14.398</v>
      </c>
      <c r="E58" s="10">
        <v>52.728230000000003</v>
      </c>
      <c r="F58" s="10">
        <v>39.237310000000001</v>
      </c>
      <c r="G58" s="10">
        <v>-5.3495100000000004</v>
      </c>
      <c r="H58" s="10">
        <v>-3.2524600000000001</v>
      </c>
      <c r="I58" s="10">
        <v>22.28257</v>
      </c>
      <c r="J58" s="10">
        <v>74.744810000000001</v>
      </c>
      <c r="K58" s="10">
        <v>-3.0993200000000001</v>
      </c>
      <c r="L58" s="10">
        <v>7.29115</v>
      </c>
      <c r="M58" s="10">
        <v>-5.7815200000000004</v>
      </c>
      <c r="N58" s="10">
        <v>44.457190000000004</v>
      </c>
      <c r="O58" s="10">
        <v>6.8165200000000006</v>
      </c>
      <c r="P58" s="10">
        <v>-20.784119999999998</v>
      </c>
      <c r="Q58" s="10">
        <v>54.98883</v>
      </c>
      <c r="R58" s="10">
        <v>15.635149999999999</v>
      </c>
      <c r="S58" s="10">
        <v>-4.4930099999999999</v>
      </c>
      <c r="T58" s="10">
        <v>-44.942190000000004</v>
      </c>
      <c r="U58" s="10">
        <v>-28.13184</v>
      </c>
      <c r="V58" s="10">
        <v>-44.289410000000004</v>
      </c>
      <c r="W58" s="10">
        <v>-35.671800000000005</v>
      </c>
      <c r="X58" s="10">
        <v>27.88485</v>
      </c>
      <c r="Y58" s="10">
        <v>-19.299349999999997</v>
      </c>
      <c r="Z58" s="10">
        <v>-31.8673</v>
      </c>
      <c r="AA58" s="10">
        <v>12.303469999999999</v>
      </c>
      <c r="AB58" s="10">
        <v>-30.751990000000003</v>
      </c>
      <c r="AC58" s="10">
        <v>-8.8943600000000007</v>
      </c>
      <c r="AD58" s="10">
        <v>32.357529999999997</v>
      </c>
      <c r="AE58" s="10">
        <v>-19.29664</v>
      </c>
      <c r="AF58" s="10">
        <v>-30.338090000000001</v>
      </c>
      <c r="AG58" s="10">
        <v>-26.509810000000002</v>
      </c>
      <c r="AH58" s="10">
        <v>-10.61144</v>
      </c>
      <c r="AI58" s="9">
        <v>25.167849999999998</v>
      </c>
      <c r="AJ58" s="9">
        <v>1.52935</v>
      </c>
      <c r="AK58" s="9">
        <v>-32.185220000000001</v>
      </c>
      <c r="AL58" s="9">
        <v>57.311150000000005</v>
      </c>
      <c r="AM58" s="9">
        <v>105.00774</v>
      </c>
      <c r="AN58" s="4"/>
      <c r="AO58" s="4"/>
      <c r="AP58" s="4"/>
      <c r="AQ58" s="4"/>
      <c r="AR58" s="4"/>
      <c r="AS58" s="4"/>
      <c r="AT58" s="4"/>
      <c r="AU58" s="4"/>
      <c r="AV58" s="4"/>
      <c r="AW58" s="4"/>
      <c r="AX58" s="4"/>
      <c r="AY58" s="4"/>
    </row>
    <row r="59" spans="1:1005" ht="15" x14ac:dyDescent="0.25">
      <c r="A59" s="101">
        <f>YampaRiverInflow.TotalOutflow!A59</f>
        <v>45839</v>
      </c>
      <c r="B59" s="9"/>
      <c r="C59" s="9"/>
      <c r="D59" s="9">
        <v>16.077999999999999</v>
      </c>
      <c r="E59" s="10">
        <v>-37.088639999999998</v>
      </c>
      <c r="F59" s="10">
        <v>41.058320000000002</v>
      </c>
      <c r="G59" s="10">
        <v>23.067810000000001</v>
      </c>
      <c r="H59" s="10">
        <v>96.231220000000008</v>
      </c>
      <c r="I59" s="10">
        <v>36.173430000000003</v>
      </c>
      <c r="J59" s="10">
        <v>14.53885</v>
      </c>
      <c r="K59" s="10">
        <v>48.365290000000002</v>
      </c>
      <c r="L59" s="10">
        <v>13.52698</v>
      </c>
      <c r="M59" s="10">
        <v>41.234610000000004</v>
      </c>
      <c r="N59" s="10">
        <v>51.91695</v>
      </c>
      <c r="O59" s="10">
        <v>63.193040000000003</v>
      </c>
      <c r="P59" s="10">
        <v>38.002940000000002</v>
      </c>
      <c r="Q59" s="10">
        <v>100.30158999999999</v>
      </c>
      <c r="R59" s="10">
        <v>89.86345</v>
      </c>
      <c r="S59" s="10">
        <v>-26.052589999999999</v>
      </c>
      <c r="T59" s="10">
        <v>-16.813580000000002</v>
      </c>
      <c r="U59" s="10">
        <v>9.49343</v>
      </c>
      <c r="V59" s="10">
        <v>3.8433299999999999</v>
      </c>
      <c r="W59" s="10">
        <v>-10.612440000000001</v>
      </c>
      <c r="X59" s="10">
        <v>41.559800000000003</v>
      </c>
      <c r="Y59" s="10">
        <v>2.9969000000000001</v>
      </c>
      <c r="Z59" s="10">
        <v>6.9309099999999999</v>
      </c>
      <c r="AA59" s="10">
        <v>11.99058</v>
      </c>
      <c r="AB59" s="10">
        <v>-16.260439999999999</v>
      </c>
      <c r="AC59" s="10">
        <v>-22.835750000000001</v>
      </c>
      <c r="AD59" s="10">
        <v>21.93834</v>
      </c>
      <c r="AE59" s="10">
        <v>36.23865</v>
      </c>
      <c r="AF59" s="10">
        <v>36.61777</v>
      </c>
      <c r="AG59" s="10">
        <v>9.9708400000000008</v>
      </c>
      <c r="AH59" s="10">
        <v>18.92069</v>
      </c>
      <c r="AI59" s="9">
        <v>11.734999999999999</v>
      </c>
      <c r="AJ59" s="9">
        <v>32.128329999999998</v>
      </c>
      <c r="AK59" s="9">
        <v>158.17092000000002</v>
      </c>
      <c r="AL59" s="9">
        <v>262.53990000000005</v>
      </c>
      <c r="AM59" s="9">
        <v>81.421300000000002</v>
      </c>
      <c r="AN59" s="4"/>
      <c r="AO59" s="4"/>
      <c r="AP59" s="4"/>
      <c r="AQ59" s="4"/>
      <c r="AR59" s="4"/>
      <c r="AS59" s="4"/>
      <c r="AT59" s="4"/>
      <c r="AU59" s="4"/>
      <c r="AV59" s="4"/>
      <c r="AW59" s="4"/>
      <c r="AX59" s="4"/>
      <c r="AY59" s="4"/>
    </row>
    <row r="60" spans="1:1005" ht="15" x14ac:dyDescent="0.25">
      <c r="A60" s="101">
        <f>YampaRiverInflow.TotalOutflow!A60</f>
        <v>45870</v>
      </c>
      <c r="B60" s="9"/>
      <c r="C60" s="9"/>
      <c r="D60" s="9">
        <v>33.622999999999998</v>
      </c>
      <c r="E60" s="10">
        <v>47.18244</v>
      </c>
      <c r="F60" s="10">
        <v>96.179249999999996</v>
      </c>
      <c r="G60" s="10">
        <v>61.017019999999995</v>
      </c>
      <c r="H60" s="10">
        <v>51.164999999999999</v>
      </c>
      <c r="I60" s="10">
        <v>53.872199999999999</v>
      </c>
      <c r="J60" s="10">
        <v>72.455490000000012</v>
      </c>
      <c r="K60" s="10">
        <v>75.402380000000008</v>
      </c>
      <c r="L60" s="10">
        <v>106.43533000000001</v>
      </c>
      <c r="M60" s="10">
        <v>67.57383999999999</v>
      </c>
      <c r="N60" s="10">
        <v>52.7256</v>
      </c>
      <c r="O60" s="10">
        <v>30.167000000000002</v>
      </c>
      <c r="P60" s="10">
        <v>95.579899999999995</v>
      </c>
      <c r="Q60" s="10">
        <v>79.560249999999996</v>
      </c>
      <c r="R60" s="10">
        <v>70.709090000000003</v>
      </c>
      <c r="S60" s="10">
        <v>34.237900000000003</v>
      </c>
      <c r="T60" s="10">
        <v>44.544559999999997</v>
      </c>
      <c r="U60" s="10">
        <v>14.0466</v>
      </c>
      <c r="V60" s="10">
        <v>56.732959999999999</v>
      </c>
      <c r="W60" s="10">
        <v>22.905419999999999</v>
      </c>
      <c r="X60" s="10">
        <v>62.430010000000003</v>
      </c>
      <c r="Y60" s="10">
        <v>21.733169999999998</v>
      </c>
      <c r="Z60" s="10">
        <v>32.04927</v>
      </c>
      <c r="AA60" s="10">
        <v>31.077919999999999</v>
      </c>
      <c r="AB60" s="10">
        <v>9.1049699999999998</v>
      </c>
      <c r="AC60" s="10">
        <v>11.513950000000001</v>
      </c>
      <c r="AD60" s="10">
        <v>35.979999999999997</v>
      </c>
      <c r="AE60" s="10">
        <v>89.903379999999999</v>
      </c>
      <c r="AF60" s="10">
        <v>51.304139999999997</v>
      </c>
      <c r="AG60" s="10">
        <v>54.512869999999999</v>
      </c>
      <c r="AH60" s="10">
        <v>55.313870000000001</v>
      </c>
      <c r="AI60" s="9">
        <v>113.31216000000001</v>
      </c>
      <c r="AJ60" s="9">
        <v>58.910589999999999</v>
      </c>
      <c r="AK60" s="9">
        <v>171.29213000000001</v>
      </c>
      <c r="AL60" s="9">
        <v>182.59195000000003</v>
      </c>
      <c r="AM60" s="9">
        <v>28.019849999999998</v>
      </c>
      <c r="AN60" s="4"/>
      <c r="AO60" s="4"/>
      <c r="AP60" s="4"/>
      <c r="AQ60" s="4"/>
      <c r="AR60" s="4"/>
      <c r="AS60" s="4"/>
      <c r="AT60" s="4"/>
      <c r="AU60" s="4"/>
      <c r="AV60" s="4"/>
      <c r="AW60" s="4"/>
      <c r="AX60" s="4"/>
      <c r="AY60" s="4"/>
    </row>
    <row r="61" spans="1:1005" ht="15" x14ac:dyDescent="0.25">
      <c r="A61" s="101">
        <f>YampaRiverInflow.TotalOutflow!A61</f>
        <v>45901</v>
      </c>
      <c r="B61" s="9"/>
      <c r="C61" s="9"/>
      <c r="D61" s="9">
        <v>26.303999999999998</v>
      </c>
      <c r="E61" s="10">
        <v>19.100849999999998</v>
      </c>
      <c r="F61" s="10">
        <v>44.182519999999997</v>
      </c>
      <c r="G61" s="10">
        <v>39.570800000000006</v>
      </c>
      <c r="H61" s="10">
        <v>60.816720000000004</v>
      </c>
      <c r="I61" s="10">
        <v>123.70398</v>
      </c>
      <c r="J61" s="10">
        <v>66.820329999999998</v>
      </c>
      <c r="K61" s="10">
        <v>67.131079999999997</v>
      </c>
      <c r="L61" s="10">
        <v>74.204390000000004</v>
      </c>
      <c r="M61" s="10">
        <v>60.767949999999999</v>
      </c>
      <c r="N61" s="10">
        <v>44.842580000000005</v>
      </c>
      <c r="O61" s="10">
        <v>21.581499999999998</v>
      </c>
      <c r="P61" s="10">
        <v>40.702069999999999</v>
      </c>
      <c r="Q61" s="10">
        <v>105.37634</v>
      </c>
      <c r="R61" s="10">
        <v>66.257890000000003</v>
      </c>
      <c r="S61" s="10">
        <v>1.6861700000000002</v>
      </c>
      <c r="T61" s="10">
        <v>30.615169999999999</v>
      </c>
      <c r="U61" s="10">
        <v>57.502429999999997</v>
      </c>
      <c r="V61" s="10">
        <v>34.311339999999994</v>
      </c>
      <c r="W61" s="10">
        <v>33.011309999999995</v>
      </c>
      <c r="X61" s="10">
        <v>31.35323</v>
      </c>
      <c r="Y61" s="10">
        <v>-3.86361</v>
      </c>
      <c r="Z61" s="10">
        <v>15.656870000000001</v>
      </c>
      <c r="AA61" s="10">
        <v>22.814970000000002</v>
      </c>
      <c r="AB61" s="10">
        <v>11.3721</v>
      </c>
      <c r="AC61" s="10">
        <v>27.015340000000002</v>
      </c>
      <c r="AD61" s="10">
        <v>19.485970000000002</v>
      </c>
      <c r="AE61" s="10">
        <v>51.889110000000002</v>
      </c>
      <c r="AF61" s="10">
        <v>69.938880000000012</v>
      </c>
      <c r="AG61" s="10">
        <v>85.735799999999998</v>
      </c>
      <c r="AH61" s="10">
        <v>28.291240000000002</v>
      </c>
      <c r="AI61" s="9">
        <v>61.583260000000003</v>
      </c>
      <c r="AJ61" s="9">
        <v>58.855499999999999</v>
      </c>
      <c r="AK61" s="9">
        <v>54.591169999999998</v>
      </c>
      <c r="AL61" s="9">
        <v>49.94079</v>
      </c>
      <c r="AM61" s="9">
        <v>47.284349999999996</v>
      </c>
      <c r="AN61" s="4"/>
      <c r="AO61" s="4"/>
      <c r="AP61" s="4"/>
      <c r="AQ61" s="4"/>
      <c r="AR61" s="4"/>
      <c r="AS61" s="4"/>
      <c r="AT61" s="4"/>
      <c r="AU61" s="4"/>
      <c r="AV61" s="4"/>
      <c r="AW61" s="4"/>
      <c r="AX61" s="4"/>
      <c r="AY61" s="4"/>
    </row>
    <row r="62" spans="1:1005" ht="15" x14ac:dyDescent="0.25">
      <c r="A62" s="101">
        <f>YampaRiverInflow.TotalOutflow!A62</f>
        <v>45931</v>
      </c>
      <c r="B62" s="9"/>
      <c r="C62" s="9"/>
      <c r="D62" s="9">
        <v>26.123999999999999</v>
      </c>
      <c r="E62" s="10">
        <v>76.503590000000003</v>
      </c>
      <c r="F62" s="10">
        <v>31.99305</v>
      </c>
      <c r="G62" s="10">
        <v>68.755240000000001</v>
      </c>
      <c r="H62" s="10">
        <v>34.473959999999998</v>
      </c>
      <c r="I62" s="10">
        <v>-5.0724499999999999</v>
      </c>
      <c r="J62" s="10">
        <v>8.4032400000000003</v>
      </c>
      <c r="K62" s="10">
        <v>58.572089999999996</v>
      </c>
      <c r="L62" s="10">
        <v>26.536560000000001</v>
      </c>
      <c r="M62" s="10">
        <v>30.619790000000002</v>
      </c>
      <c r="N62" s="10">
        <v>17.437549999999998</v>
      </c>
      <c r="O62" s="10">
        <v>-6.8582700000000001</v>
      </c>
      <c r="P62" s="10">
        <v>-5.2950000000000004E-2</v>
      </c>
      <c r="Q62" s="10">
        <v>34.554230000000004</v>
      </c>
      <c r="R62" s="10">
        <v>-2.5649999999999999</v>
      </c>
      <c r="S62" s="10">
        <v>14.550549999999999</v>
      </c>
      <c r="T62" s="10">
        <v>-9.9389500000000002</v>
      </c>
      <c r="U62" s="10">
        <v>23.19021</v>
      </c>
      <c r="V62" s="10">
        <v>-14.36961</v>
      </c>
      <c r="W62" s="10">
        <v>71.068789999999993</v>
      </c>
      <c r="X62" s="10">
        <v>6.2742899999999997</v>
      </c>
      <c r="Y62" s="10">
        <v>27.342230000000001</v>
      </c>
      <c r="Z62" s="10">
        <v>-0.23946999999999999</v>
      </c>
      <c r="AA62" s="10">
        <v>-2.2455599999999998</v>
      </c>
      <c r="AB62" s="10">
        <v>-16.214659999999999</v>
      </c>
      <c r="AC62" s="10">
        <v>31.133290000000002</v>
      </c>
      <c r="AD62" s="10">
        <v>10.062709999999999</v>
      </c>
      <c r="AE62" s="10">
        <v>26.87743</v>
      </c>
      <c r="AF62" s="10">
        <v>16.168790000000001</v>
      </c>
      <c r="AG62" s="10">
        <v>10.55016</v>
      </c>
      <c r="AH62" s="10">
        <v>53.043779999999998</v>
      </c>
      <c r="AI62" s="9">
        <v>3.4746300000000003</v>
      </c>
      <c r="AJ62" s="9">
        <v>36.631749999999997</v>
      </c>
      <c r="AK62" s="9">
        <v>85.245990000000006</v>
      </c>
      <c r="AL62" s="9">
        <v>63.407040000000002</v>
      </c>
      <c r="AM62" s="9">
        <v>45.278190000000002</v>
      </c>
      <c r="AN62" s="4"/>
      <c r="AO62" s="4"/>
      <c r="AP62" s="4"/>
      <c r="AQ62" s="4"/>
      <c r="AR62" s="4"/>
      <c r="AS62" s="4"/>
      <c r="AT62" s="4"/>
      <c r="AU62" s="4"/>
      <c r="AV62" s="4"/>
      <c r="AW62" s="4"/>
      <c r="AX62" s="4"/>
      <c r="AY62" s="4"/>
    </row>
    <row r="63" spans="1:1005" ht="15" x14ac:dyDescent="0.25">
      <c r="A63" s="101">
        <f>YampaRiverInflow.TotalOutflow!A63</f>
        <v>45962</v>
      </c>
      <c r="B63" s="9"/>
      <c r="C63" s="9"/>
      <c r="D63" s="9">
        <v>40.941000000000003</v>
      </c>
      <c r="E63" s="10">
        <v>61.21857</v>
      </c>
      <c r="F63" s="10">
        <v>61.653169999999996</v>
      </c>
      <c r="G63" s="10">
        <v>14.882989999999999</v>
      </c>
      <c r="H63" s="10">
        <v>-19.204990000000002</v>
      </c>
      <c r="I63" s="10">
        <v>-1.52424</v>
      </c>
      <c r="J63" s="10">
        <v>18.457650000000001</v>
      </c>
      <c r="K63" s="10">
        <v>34.945860000000003</v>
      </c>
      <c r="L63" s="10">
        <v>47.466260000000005</v>
      </c>
      <c r="M63" s="10">
        <v>4.8053999999999997</v>
      </c>
      <c r="N63" s="10">
        <v>35.269769999999994</v>
      </c>
      <c r="O63" s="10">
        <v>42.339680000000001</v>
      </c>
      <c r="P63" s="10">
        <v>55.028739999999999</v>
      </c>
      <c r="Q63" s="10">
        <v>49.55097</v>
      </c>
      <c r="R63" s="10">
        <v>12.85075</v>
      </c>
      <c r="S63" s="10">
        <v>-5.0983599999999996</v>
      </c>
      <c r="T63" s="10">
        <v>3.7396100000000003</v>
      </c>
      <c r="U63" s="10">
        <v>5.9197799999999994</v>
      </c>
      <c r="V63" s="10">
        <v>13.224440000000001</v>
      </c>
      <c r="W63" s="10">
        <v>88.19019999999999</v>
      </c>
      <c r="X63" s="10">
        <v>3.3384200000000002</v>
      </c>
      <c r="Y63" s="10">
        <v>9.6611499999999992</v>
      </c>
      <c r="Z63" s="10">
        <v>28.934830000000002</v>
      </c>
      <c r="AA63" s="10">
        <v>23.146419999999999</v>
      </c>
      <c r="AB63" s="10">
        <v>6.9311699999999998</v>
      </c>
      <c r="AC63" s="10">
        <v>-18.565669999999997</v>
      </c>
      <c r="AD63" s="10">
        <v>6.0730000000000004</v>
      </c>
      <c r="AE63" s="10">
        <v>25.847069999999999</v>
      </c>
      <c r="AF63" s="10">
        <v>73.871279999999999</v>
      </c>
      <c r="AG63" s="10">
        <v>16.733310000000003</v>
      </c>
      <c r="AH63" s="10">
        <v>13.000729999999999</v>
      </c>
      <c r="AI63" s="9">
        <v>60.45805</v>
      </c>
      <c r="AJ63" s="9">
        <v>87.538119999999992</v>
      </c>
      <c r="AK63" s="9">
        <v>64.758309999999994</v>
      </c>
      <c r="AL63" s="9">
        <v>84.852829999999997</v>
      </c>
      <c r="AM63" s="9">
        <v>46.341550000000005</v>
      </c>
      <c r="AN63" s="4"/>
      <c r="AO63" s="4"/>
      <c r="AP63" s="4"/>
      <c r="AQ63" s="4"/>
      <c r="AR63" s="4"/>
      <c r="AS63" s="4"/>
      <c r="AT63" s="4"/>
      <c r="AU63" s="4"/>
      <c r="AV63" s="4"/>
      <c r="AW63" s="4"/>
      <c r="AX63" s="4"/>
      <c r="AY63" s="4"/>
    </row>
    <row r="64" spans="1:1005" ht="15" x14ac:dyDescent="0.25">
      <c r="A64" s="101"/>
      <c r="B64" s="9"/>
      <c r="C64" s="9"/>
      <c r="D64" s="9"/>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9"/>
      <c r="AJ64" s="9"/>
      <c r="AK64" s="9"/>
      <c r="AL64" s="9"/>
      <c r="AM64" s="9"/>
      <c r="AN64" s="4"/>
      <c r="AO64" s="4"/>
      <c r="AP64" s="4"/>
      <c r="AQ64" s="4"/>
      <c r="AR64" s="4"/>
      <c r="AS64" s="4"/>
      <c r="AT64" s="4"/>
      <c r="AU64" s="4"/>
      <c r="AV64" s="4"/>
      <c r="AW64" s="4"/>
      <c r="AX64" s="4"/>
      <c r="AY64" s="4"/>
      <c r="ALQ64" t="e">
        <v>#N/A</v>
      </c>
    </row>
    <row r="65" spans="1:1005" ht="15" x14ac:dyDescent="0.25">
      <c r="A65" s="101"/>
      <c r="B65" s="9"/>
      <c r="C65" s="9"/>
      <c r="D65" s="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9"/>
      <c r="AJ65" s="9"/>
      <c r="AK65" s="9"/>
      <c r="AL65" s="9"/>
      <c r="AM65" s="9"/>
      <c r="AN65" s="4"/>
      <c r="AO65" s="4"/>
      <c r="AP65" s="4"/>
      <c r="AQ65" s="4"/>
      <c r="AR65" s="4"/>
      <c r="AS65" s="4"/>
      <c r="AT65" s="4"/>
      <c r="AU65" s="4"/>
      <c r="AV65" s="4"/>
      <c r="AW65" s="4"/>
      <c r="AX65" s="4"/>
      <c r="AY65" s="4"/>
      <c r="ALQ65" t="e">
        <v>#N/A</v>
      </c>
    </row>
    <row r="66" spans="1:1005" ht="15" x14ac:dyDescent="0.25">
      <c r="A66" s="101"/>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101"/>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1"/>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1"/>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1"/>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1"/>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00D23-BBA5-4633-8B03-FA8904340723}">
  <sheetPr codeName="Sheet21">
    <tabColor theme="8" tint="0.39997558519241921"/>
  </sheetPr>
  <dimension ref="A1:ALQ72"/>
  <sheetViews>
    <sheetView topLeftCell="A3"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98"/>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8"/>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v>2021</v>
      </c>
      <c r="AT2">
        <v>2022</v>
      </c>
      <c r="AU2">
        <v>2023</v>
      </c>
      <c r="AV2">
        <v>2024</v>
      </c>
      <c r="AW2">
        <v>2025</v>
      </c>
      <c r="AX2">
        <v>2026</v>
      </c>
      <c r="AY2">
        <v>2027</v>
      </c>
      <c r="AZ2">
        <v>2028</v>
      </c>
      <c r="BA2">
        <v>2029</v>
      </c>
      <c r="BB2">
        <v>2030</v>
      </c>
    </row>
    <row r="3" spans="1:54" ht="15" x14ac:dyDescent="0.25">
      <c r="A3" s="99" t="str">
        <f>$A$1&amp;A2</f>
        <v/>
      </c>
      <c r="B3" s="100" t="s">
        <v>3</v>
      </c>
      <c r="C3" s="100" t="s">
        <v>4</v>
      </c>
      <c r="D3" s="100" t="s">
        <v>5</v>
      </c>
      <c r="E3" s="100" t="s">
        <v>6</v>
      </c>
      <c r="F3" s="100" t="s">
        <v>7</v>
      </c>
      <c r="G3" s="100" t="s">
        <v>8</v>
      </c>
      <c r="H3" s="100" t="s">
        <v>9</v>
      </c>
      <c r="I3" s="100" t="s">
        <v>10</v>
      </c>
      <c r="J3" s="100" t="s">
        <v>11</v>
      </c>
      <c r="K3" s="100" t="s">
        <v>12</v>
      </c>
      <c r="L3" s="100" t="s">
        <v>13</v>
      </c>
      <c r="M3" s="100" t="s">
        <v>14</v>
      </c>
      <c r="N3" s="100" t="s">
        <v>15</v>
      </c>
      <c r="O3" s="100" t="s">
        <v>16</v>
      </c>
      <c r="P3" s="100" t="s">
        <v>17</v>
      </c>
      <c r="Q3" s="100" t="s">
        <v>18</v>
      </c>
      <c r="R3" s="100" t="s">
        <v>19</v>
      </c>
      <c r="S3" s="100" t="s">
        <v>20</v>
      </c>
      <c r="T3" s="100" t="s">
        <v>21</v>
      </c>
      <c r="U3" s="100" t="s">
        <v>22</v>
      </c>
      <c r="V3" s="100" t="s">
        <v>23</v>
      </c>
      <c r="W3" s="100" t="s">
        <v>24</v>
      </c>
      <c r="X3" s="100" t="s">
        <v>25</v>
      </c>
      <c r="Y3" s="100" t="s">
        <v>26</v>
      </c>
      <c r="Z3" s="100" t="s">
        <v>27</v>
      </c>
      <c r="AA3" s="100" t="s">
        <v>28</v>
      </c>
      <c r="AB3" s="100" t="s">
        <v>29</v>
      </c>
      <c r="AC3" s="100" t="s">
        <v>30</v>
      </c>
      <c r="AD3" s="100" t="s">
        <v>31</v>
      </c>
      <c r="AE3" s="100" t="s">
        <v>32</v>
      </c>
      <c r="AF3" s="100" t="s">
        <v>33</v>
      </c>
      <c r="AG3" s="100" t="s">
        <v>34</v>
      </c>
      <c r="AH3" s="100" t="s">
        <v>35</v>
      </c>
      <c r="AI3" s="100" t="s">
        <v>36</v>
      </c>
      <c r="AJ3" s="100" t="s">
        <v>37</v>
      </c>
      <c r="AK3" s="100" t="s">
        <v>38</v>
      </c>
      <c r="AL3" s="100" t="s">
        <v>39</v>
      </c>
      <c r="AM3" s="100" t="s">
        <v>40</v>
      </c>
      <c r="AN3" s="100" t="s">
        <v>41</v>
      </c>
      <c r="AO3" s="100" t="s">
        <v>42</v>
      </c>
      <c r="AP3" s="100" t="s">
        <v>43</v>
      </c>
      <c r="AQ3" s="100" t="s">
        <v>44</v>
      </c>
      <c r="AR3" s="100" t="s">
        <v>45</v>
      </c>
      <c r="AS3" t="s">
        <v>46</v>
      </c>
      <c r="AT3" t="s">
        <v>47</v>
      </c>
      <c r="AU3" t="s">
        <v>48</v>
      </c>
      <c r="AV3" t="s">
        <v>49</v>
      </c>
      <c r="AW3" t="s">
        <v>50</v>
      </c>
      <c r="AX3" t="s">
        <v>51</v>
      </c>
      <c r="AY3" t="s">
        <v>52</v>
      </c>
      <c r="AZ3" t="s">
        <v>53</v>
      </c>
      <c r="BA3" t="s">
        <v>54</v>
      </c>
      <c r="BB3" t="s">
        <v>55</v>
      </c>
    </row>
    <row r="4" spans="1:54" ht="15" x14ac:dyDescent="0.25">
      <c r="A4" s="101">
        <f>YampaRiverInflow.TotalOutflow!A4</f>
        <v>44166</v>
      </c>
      <c r="B4" s="9"/>
      <c r="C4" s="9"/>
      <c r="D4" s="9">
        <v>4.9169999999999998</v>
      </c>
      <c r="E4" s="10">
        <v>12.228878</v>
      </c>
      <c r="F4" s="10">
        <v>26.422100000000004</v>
      </c>
      <c r="G4" s="10">
        <v>30.541180000000001</v>
      </c>
      <c r="H4" s="10">
        <v>25.264988000000002</v>
      </c>
      <c r="I4" s="10">
        <v>17.192216000000002</v>
      </c>
      <c r="J4" s="10">
        <v>14.472434000000002</v>
      </c>
      <c r="K4" s="10">
        <v>14.617889999999999</v>
      </c>
      <c r="L4" s="10">
        <v>12.40625</v>
      </c>
      <c r="M4" s="10">
        <v>14.303154000000003</v>
      </c>
      <c r="N4" s="10">
        <v>8.5718779999999999</v>
      </c>
      <c r="O4" s="10">
        <v>16.566911999999999</v>
      </c>
      <c r="P4" s="10">
        <v>23.606604000000004</v>
      </c>
      <c r="Q4" s="10">
        <v>11.927992</v>
      </c>
      <c r="R4" s="10">
        <v>18.697578</v>
      </c>
      <c r="S4" s="10">
        <v>16.272072000000001</v>
      </c>
      <c r="T4" s="10">
        <v>6.2282960000000003</v>
      </c>
      <c r="U4" s="10">
        <v>-16.238409999999998</v>
      </c>
      <c r="V4" s="10">
        <v>12.00187</v>
      </c>
      <c r="W4" s="10">
        <v>6.5915499999999998</v>
      </c>
      <c r="X4" s="10">
        <v>12.228569999999999</v>
      </c>
      <c r="Y4" s="10">
        <v>1.01868</v>
      </c>
      <c r="Z4" s="10">
        <v>6.6875100000000005</v>
      </c>
      <c r="AA4" s="10">
        <v>11.483219999999999</v>
      </c>
      <c r="AB4" s="10">
        <v>-2.7016499999999999</v>
      </c>
      <c r="AC4" s="10">
        <v>25.948370000000001</v>
      </c>
      <c r="AD4" s="10">
        <v>22.778939999999999</v>
      </c>
      <c r="AE4" s="10">
        <v>11.792920000000001</v>
      </c>
      <c r="AF4" s="10">
        <v>17.610810000000001</v>
      </c>
      <c r="AG4" s="10">
        <v>24.307770000000001</v>
      </c>
      <c r="AH4" s="10">
        <v>18.407709999999998</v>
      </c>
      <c r="AI4" s="10">
        <v>2.61571</v>
      </c>
      <c r="AJ4" s="10">
        <v>-1.4079200000000001</v>
      </c>
      <c r="AK4" s="10">
        <v>-6.0315000000000003</v>
      </c>
      <c r="AL4" s="10">
        <v>15.691600000000001</v>
      </c>
      <c r="AM4" s="10">
        <v>6.0872700000000002</v>
      </c>
      <c r="AN4" s="4"/>
      <c r="AO4" s="4"/>
      <c r="AP4" s="4"/>
      <c r="AQ4" s="4"/>
      <c r="AR4" s="4"/>
      <c r="AS4" s="4"/>
      <c r="AT4" s="4"/>
      <c r="AU4" s="4"/>
      <c r="AV4" s="4"/>
      <c r="AW4" s="4"/>
      <c r="AX4" s="4"/>
      <c r="AY4" s="4"/>
    </row>
    <row r="5" spans="1:54" ht="15" x14ac:dyDescent="0.25">
      <c r="A5" s="101">
        <f>YampaRiverInflow.TotalOutflow!A5</f>
        <v>44197</v>
      </c>
      <c r="B5" s="9"/>
      <c r="C5" s="9"/>
      <c r="D5" s="9">
        <v>10.901999999999999</v>
      </c>
      <c r="E5" s="10">
        <v>13.836252</v>
      </c>
      <c r="F5" s="10">
        <v>13.248782</v>
      </c>
      <c r="G5" s="10">
        <v>20.046610000000001</v>
      </c>
      <c r="H5" s="10">
        <v>26.309258000000003</v>
      </c>
      <c r="I5" s="10">
        <v>13.399138000000001</v>
      </c>
      <c r="J5" s="10">
        <v>7.5585960000000014</v>
      </c>
      <c r="K5" s="10">
        <v>17.579034</v>
      </c>
      <c r="L5" s="10">
        <v>17.167010000000001</v>
      </c>
      <c r="M5" s="10">
        <v>17.192004000000001</v>
      </c>
      <c r="N5" s="10">
        <v>16.305914000000001</v>
      </c>
      <c r="O5" s="10">
        <v>18.317238</v>
      </c>
      <c r="P5" s="10">
        <v>101.21908400000001</v>
      </c>
      <c r="Q5" s="10">
        <v>14.084605999999999</v>
      </c>
      <c r="R5" s="10">
        <v>35.531559999999999</v>
      </c>
      <c r="S5" s="10">
        <v>11.366462</v>
      </c>
      <c r="T5" s="10">
        <v>12.906422000000001</v>
      </c>
      <c r="U5" s="10">
        <v>-12.26146</v>
      </c>
      <c r="V5" s="10">
        <v>9.9685600000000001</v>
      </c>
      <c r="W5" s="10">
        <v>3.9182399999999999</v>
      </c>
      <c r="X5" s="10">
        <v>5.2524799999999994</v>
      </c>
      <c r="Y5" s="10">
        <v>0.65434000000000003</v>
      </c>
      <c r="Z5" s="10">
        <v>10.38495</v>
      </c>
      <c r="AA5" s="10">
        <v>14.23559</v>
      </c>
      <c r="AB5" s="10">
        <v>9.8203300000000002</v>
      </c>
      <c r="AC5" s="10">
        <v>24.700430000000001</v>
      </c>
      <c r="AD5" s="10">
        <v>22.069479999999999</v>
      </c>
      <c r="AE5" s="10">
        <v>12.57952</v>
      </c>
      <c r="AF5" s="10">
        <v>19.210369999999998</v>
      </c>
      <c r="AG5" s="10">
        <v>24.414390000000001</v>
      </c>
      <c r="AH5" s="10">
        <v>14.356399999999999</v>
      </c>
      <c r="AI5" s="9">
        <v>-5.5168900000000001</v>
      </c>
      <c r="AJ5" s="9">
        <v>8.7599999999999997E-2</v>
      </c>
      <c r="AK5" s="9">
        <v>10.52117</v>
      </c>
      <c r="AL5" s="9">
        <v>15.80128</v>
      </c>
      <c r="AM5" s="9">
        <v>6.6924780000000004</v>
      </c>
      <c r="AN5" s="4"/>
      <c r="AO5" s="4"/>
      <c r="AP5" s="4"/>
      <c r="AQ5" s="4"/>
      <c r="AR5" s="4"/>
      <c r="AS5" s="4"/>
      <c r="AT5" s="4"/>
      <c r="AU5" s="4"/>
      <c r="AV5" s="4"/>
      <c r="AW5" s="4"/>
      <c r="AX5" s="4"/>
      <c r="AY5" s="4"/>
    </row>
    <row r="6" spans="1:54" ht="15" x14ac:dyDescent="0.25">
      <c r="A6" s="101">
        <f>YampaRiverInflow.TotalOutflow!A6</f>
        <v>44228</v>
      </c>
      <c r="B6" s="9"/>
      <c r="C6" s="9"/>
      <c r="D6" s="9">
        <v>10.103999999999999</v>
      </c>
      <c r="E6" s="10">
        <v>24.945210000000003</v>
      </c>
      <c r="F6" s="10">
        <v>20.465412000000001</v>
      </c>
      <c r="G6" s="10">
        <v>17.773367999999998</v>
      </c>
      <c r="H6" s="10">
        <v>21.627798000000002</v>
      </c>
      <c r="I6" s="10">
        <v>24.398584000000003</v>
      </c>
      <c r="J6" s="10">
        <v>22.760021999999999</v>
      </c>
      <c r="K6" s="10">
        <v>20.288758000000001</v>
      </c>
      <c r="L6" s="10">
        <v>20.558418000000003</v>
      </c>
      <c r="M6" s="10">
        <v>7.514894</v>
      </c>
      <c r="N6" s="10">
        <v>19.425978000000001</v>
      </c>
      <c r="O6" s="10">
        <v>27.521836</v>
      </c>
      <c r="P6" s="10">
        <v>75.754664000000005</v>
      </c>
      <c r="Q6" s="10">
        <v>14.718234000000001</v>
      </c>
      <c r="R6" s="10">
        <v>33.481140000000003</v>
      </c>
      <c r="S6" s="10">
        <v>10.668854</v>
      </c>
      <c r="T6" s="10">
        <v>-2.5262600000000002</v>
      </c>
      <c r="U6" s="10">
        <v>-10.192350000000001</v>
      </c>
      <c r="V6" s="10">
        <v>6.2821099999999994</v>
      </c>
      <c r="W6" s="10">
        <v>3.13246</v>
      </c>
      <c r="X6" s="10">
        <v>4.1601400000000002</v>
      </c>
      <c r="Y6" s="10">
        <v>2.8380700000000001</v>
      </c>
      <c r="Z6" s="10">
        <v>9.7490100000000002</v>
      </c>
      <c r="AA6" s="10">
        <v>16.001570000000001</v>
      </c>
      <c r="AB6" s="10">
        <v>9.5720700000000001</v>
      </c>
      <c r="AC6" s="10">
        <v>21.740169999999999</v>
      </c>
      <c r="AD6" s="10">
        <v>14.98456</v>
      </c>
      <c r="AE6" s="10">
        <v>10.01197</v>
      </c>
      <c r="AF6" s="10">
        <v>10.48507</v>
      </c>
      <c r="AG6" s="10">
        <v>13.671299999999999</v>
      </c>
      <c r="AH6" s="10">
        <v>11.7835</v>
      </c>
      <c r="AI6" s="9">
        <v>1.5763499999999999</v>
      </c>
      <c r="AJ6" s="9">
        <v>-4.5615100000000002</v>
      </c>
      <c r="AK6" s="9">
        <v>4.3772399999999996</v>
      </c>
      <c r="AL6" s="9">
        <v>6.30464</v>
      </c>
      <c r="AM6" s="9">
        <v>11.420924000000001</v>
      </c>
      <c r="AN6" s="4"/>
      <c r="AO6" s="4"/>
      <c r="AP6" s="4"/>
      <c r="AQ6" s="4"/>
      <c r="AR6" s="4"/>
      <c r="AS6" s="4"/>
      <c r="AT6" s="4"/>
      <c r="AU6" s="4"/>
      <c r="AV6" s="4"/>
      <c r="AW6" s="4"/>
      <c r="AX6" s="4"/>
      <c r="AY6" s="4"/>
    </row>
    <row r="7" spans="1:54" ht="15" x14ac:dyDescent="0.25">
      <c r="A7" s="101">
        <f>YampaRiverInflow.TotalOutflow!A7</f>
        <v>44256</v>
      </c>
      <c r="B7" s="9"/>
      <c r="C7" s="9"/>
      <c r="D7" s="9">
        <v>13.616</v>
      </c>
      <c r="E7" s="10">
        <v>25.872128</v>
      </c>
      <c r="F7" s="10">
        <v>49.723404000000002</v>
      </c>
      <c r="G7" s="10">
        <v>19.559304000000001</v>
      </c>
      <c r="H7" s="10">
        <v>35.780078000000003</v>
      </c>
      <c r="I7" s="10">
        <v>21.771910000000002</v>
      </c>
      <c r="J7" s="10">
        <v>6.9283080000000012</v>
      </c>
      <c r="K7" s="10">
        <v>9.9853559999999995</v>
      </c>
      <c r="L7" s="10">
        <v>4.6072879999999996</v>
      </c>
      <c r="M7" s="10">
        <v>9.3644660000000002</v>
      </c>
      <c r="N7" s="10">
        <v>26.794340000000005</v>
      </c>
      <c r="O7" s="10">
        <v>39.915998000000002</v>
      </c>
      <c r="P7" s="10">
        <v>66.375816</v>
      </c>
      <c r="Q7" s="10">
        <v>17.63081</v>
      </c>
      <c r="R7" s="10">
        <v>62.605969999999999</v>
      </c>
      <c r="S7" s="10">
        <v>-10.494788</v>
      </c>
      <c r="T7" s="10">
        <v>-5.3588699999999996</v>
      </c>
      <c r="U7" s="10">
        <v>-15.49112</v>
      </c>
      <c r="V7" s="10">
        <v>36.322969999999998</v>
      </c>
      <c r="W7" s="10">
        <v>9.210090000000001</v>
      </c>
      <c r="X7" s="10">
        <v>5.7764899999999999</v>
      </c>
      <c r="Y7" s="10">
        <v>9.2872199999999996</v>
      </c>
      <c r="Z7" s="10">
        <v>8.1139899999999994</v>
      </c>
      <c r="AA7" s="10">
        <v>9.8301200000000009</v>
      </c>
      <c r="AB7" s="10">
        <v>14.49926</v>
      </c>
      <c r="AC7" s="10">
        <v>12.03308</v>
      </c>
      <c r="AD7" s="10">
        <v>4.5342399999999996</v>
      </c>
      <c r="AE7" s="10">
        <v>19.332849999999997</v>
      </c>
      <c r="AF7" s="10">
        <v>6.37479</v>
      </c>
      <c r="AG7" s="10">
        <v>9.2942099999999996</v>
      </c>
      <c r="AH7" s="10">
        <v>12.6425</v>
      </c>
      <c r="AI7" s="9">
        <v>6.9273500000000006</v>
      </c>
      <c r="AJ7" s="9">
        <v>-7.20953</v>
      </c>
      <c r="AK7" s="9">
        <v>6.0791599999999999</v>
      </c>
      <c r="AL7" s="9">
        <v>6.5443199999999999</v>
      </c>
      <c r="AM7" s="9">
        <v>13.23695</v>
      </c>
      <c r="AN7" s="4"/>
      <c r="AO7" s="4"/>
      <c r="AP7" s="4"/>
      <c r="AQ7" s="4"/>
      <c r="AR7" s="4"/>
      <c r="AS7" s="4"/>
      <c r="AT7" s="4"/>
      <c r="AU7" s="4"/>
      <c r="AV7" s="4"/>
      <c r="AW7" s="4"/>
      <c r="AX7" s="4"/>
      <c r="AY7" s="4"/>
    </row>
    <row r="8" spans="1:54" ht="15" x14ac:dyDescent="0.25">
      <c r="A8" s="101">
        <f>YampaRiverInflow.TotalOutflow!A8</f>
        <v>44287</v>
      </c>
      <c r="B8" s="9"/>
      <c r="C8" s="9"/>
      <c r="D8" s="9">
        <v>15.79</v>
      </c>
      <c r="E8" s="10">
        <v>16.681022000000002</v>
      </c>
      <c r="F8" s="10">
        <v>25.769639999999999</v>
      </c>
      <c r="G8" s="10">
        <v>24.889088000000005</v>
      </c>
      <c r="H8" s="10">
        <v>28.007258</v>
      </c>
      <c r="I8" s="10">
        <v>23.441744000000003</v>
      </c>
      <c r="J8" s="10">
        <v>20.577144000000001</v>
      </c>
      <c r="K8" s="10">
        <v>25.502514000000001</v>
      </c>
      <c r="L8" s="10">
        <v>13.009960000000001</v>
      </c>
      <c r="M8" s="10">
        <v>4.4516200000000001</v>
      </c>
      <c r="N8" s="10">
        <v>18.399011999999999</v>
      </c>
      <c r="O8" s="10">
        <v>29.763325999999999</v>
      </c>
      <c r="P8" s="10">
        <v>41.261670000000002</v>
      </c>
      <c r="Q8" s="10">
        <v>7.7661820000000006</v>
      </c>
      <c r="R8" s="10">
        <v>14.708754000000001</v>
      </c>
      <c r="S8" s="10">
        <v>23.635946000000001</v>
      </c>
      <c r="T8" s="10">
        <v>6.8406400000000005</v>
      </c>
      <c r="U8" s="10">
        <v>-2.2138499999999999</v>
      </c>
      <c r="V8" s="10">
        <v>19.547470000000001</v>
      </c>
      <c r="W8" s="10">
        <v>11.52768</v>
      </c>
      <c r="X8" s="10">
        <v>17.343669999999999</v>
      </c>
      <c r="Y8" s="10">
        <v>13.49269</v>
      </c>
      <c r="Z8" s="10">
        <v>4.6643299999999996</v>
      </c>
      <c r="AA8" s="10">
        <v>2.3306399999999998</v>
      </c>
      <c r="AB8" s="10">
        <v>9.179590000000001</v>
      </c>
      <c r="AC8" s="10">
        <v>14.534559999999999</v>
      </c>
      <c r="AD8" s="10">
        <v>4.0880400000000003</v>
      </c>
      <c r="AE8" s="10">
        <v>12.77216</v>
      </c>
      <c r="AF8" s="10">
        <v>7.4774700000000003</v>
      </c>
      <c r="AG8" s="10">
        <v>12.525</v>
      </c>
      <c r="AH8" s="10">
        <v>22.5366</v>
      </c>
      <c r="AI8" s="9">
        <v>5.4246600000000003</v>
      </c>
      <c r="AJ8" s="9">
        <v>-1.42597</v>
      </c>
      <c r="AK8" s="9">
        <v>9.8915199999999999</v>
      </c>
      <c r="AL8" s="9">
        <v>9.72743</v>
      </c>
      <c r="AM8" s="9">
        <v>7.0186580000000003</v>
      </c>
      <c r="AN8" s="4"/>
      <c r="AO8" s="4"/>
      <c r="AP8" s="4"/>
      <c r="AQ8" s="4"/>
      <c r="AR8" s="4"/>
      <c r="AS8" s="4"/>
      <c r="AT8" s="4"/>
      <c r="AU8" s="4"/>
      <c r="AV8" s="4"/>
      <c r="AW8" s="4"/>
      <c r="AX8" s="4"/>
      <c r="AY8" s="4"/>
    </row>
    <row r="9" spans="1:54" ht="15" x14ac:dyDescent="0.25">
      <c r="A9" s="101">
        <f>YampaRiverInflow.TotalOutflow!A9</f>
        <v>44317</v>
      </c>
      <c r="B9" s="9"/>
      <c r="C9" s="9"/>
      <c r="D9" s="9">
        <v>16.297999999999998</v>
      </c>
      <c r="E9" s="10">
        <v>20.596146000000001</v>
      </c>
      <c r="F9" s="10">
        <v>42.715372000000002</v>
      </c>
      <c r="G9" s="10">
        <v>8.9217919999999999</v>
      </c>
      <c r="H9" s="10">
        <v>-0.27216800000000002</v>
      </c>
      <c r="I9" s="10">
        <v>-15.576908</v>
      </c>
      <c r="J9" s="10">
        <v>10.261580000000002</v>
      </c>
      <c r="K9" s="10">
        <v>14.939944000000001</v>
      </c>
      <c r="L9" s="10">
        <v>-6.4280240000000006</v>
      </c>
      <c r="M9" s="10">
        <v>-2.930132</v>
      </c>
      <c r="N9" s="10">
        <v>9.3170699999999993</v>
      </c>
      <c r="O9" s="10">
        <v>17.687328000000001</v>
      </c>
      <c r="P9" s="10">
        <v>30.256135999999998</v>
      </c>
      <c r="Q9" s="10">
        <v>9.5716059999999992</v>
      </c>
      <c r="R9" s="10">
        <v>29.325434000000005</v>
      </c>
      <c r="S9" s="10">
        <v>5.5503300000000007</v>
      </c>
      <c r="T9" s="10">
        <v>8.0619300000000003</v>
      </c>
      <c r="U9" s="10">
        <v>-4.66012</v>
      </c>
      <c r="V9" s="10">
        <v>9.683209999999999</v>
      </c>
      <c r="W9" s="10">
        <v>23.337949999999999</v>
      </c>
      <c r="X9" s="10">
        <v>11.09249</v>
      </c>
      <c r="Y9" s="10">
        <v>14.89179</v>
      </c>
      <c r="Z9" s="10">
        <v>9.6852700000000009</v>
      </c>
      <c r="AA9" s="10">
        <v>5.5847100000000003</v>
      </c>
      <c r="AB9" s="10">
        <v>4.1686000000000005</v>
      </c>
      <c r="AC9" s="10">
        <v>14.016170000000001</v>
      </c>
      <c r="AD9" s="10">
        <v>5.02379</v>
      </c>
      <c r="AE9" s="10">
        <v>16.882990000000003</v>
      </c>
      <c r="AF9" s="10">
        <v>3.9549799999999999</v>
      </c>
      <c r="AG9" s="10">
        <v>10.53945</v>
      </c>
      <c r="AH9" s="10">
        <v>19.5229</v>
      </c>
      <c r="AI9" s="9">
        <v>4.9721899999999994</v>
      </c>
      <c r="AJ9" s="9">
        <v>1.2309300000000001</v>
      </c>
      <c r="AK9" s="9">
        <v>4.9847600000000005</v>
      </c>
      <c r="AL9" s="9">
        <v>9.3964200000000009</v>
      </c>
      <c r="AM9" s="9">
        <v>8.1567039999999995</v>
      </c>
      <c r="AN9" s="4"/>
      <c r="AO9" s="4"/>
      <c r="AP9" s="4"/>
      <c r="AQ9" s="4"/>
      <c r="AR9" s="4"/>
      <c r="AS9" s="4"/>
      <c r="AT9" s="4"/>
      <c r="AU9" s="4"/>
      <c r="AV9" s="4"/>
      <c r="AW9" s="4"/>
      <c r="AX9" s="4"/>
      <c r="AY9" s="4"/>
    </row>
    <row r="10" spans="1:54" ht="15" x14ac:dyDescent="0.25">
      <c r="A10" s="101">
        <f>YampaRiverInflow.TotalOutflow!A10</f>
        <v>44348</v>
      </c>
      <c r="B10" s="9"/>
      <c r="C10" s="9"/>
      <c r="D10" s="9">
        <v>17.035</v>
      </c>
      <c r="E10" s="10">
        <v>4.958564</v>
      </c>
      <c r="F10" s="10">
        <v>-2.5423</v>
      </c>
      <c r="G10" s="10">
        <v>8.1491520000000008</v>
      </c>
      <c r="H10" s="10">
        <v>20.665317999999999</v>
      </c>
      <c r="I10" s="10">
        <v>14.274572000000001</v>
      </c>
      <c r="J10" s="10">
        <v>14.059692000000002</v>
      </c>
      <c r="K10" s="10">
        <v>2.4844780000000002</v>
      </c>
      <c r="L10" s="10">
        <v>1.888352</v>
      </c>
      <c r="M10" s="10">
        <v>10.006266000000002</v>
      </c>
      <c r="N10" s="10">
        <v>19.542680000000001</v>
      </c>
      <c r="O10" s="10">
        <v>1.2684000000000002</v>
      </c>
      <c r="P10" s="10">
        <v>4.9412060000000002</v>
      </c>
      <c r="Q10" s="10">
        <v>-1.180104</v>
      </c>
      <c r="R10" s="10">
        <v>16.706314000000003</v>
      </c>
      <c r="S10" s="10">
        <v>1.3633040000000001</v>
      </c>
      <c r="T10" s="10">
        <v>-0.79383999999999999</v>
      </c>
      <c r="U10" s="10">
        <v>-23.251810000000003</v>
      </c>
      <c r="V10" s="10">
        <v>12.69872</v>
      </c>
      <c r="W10" s="10">
        <v>19.039000000000001</v>
      </c>
      <c r="X10" s="10">
        <v>6.8687700000000005</v>
      </c>
      <c r="Y10" s="10">
        <v>14.246139999999999</v>
      </c>
      <c r="Z10" s="10">
        <v>18.845080000000003</v>
      </c>
      <c r="AA10" s="10">
        <v>7.4909099999999995</v>
      </c>
      <c r="AB10" s="10">
        <v>13.8124</v>
      </c>
      <c r="AC10" s="10">
        <v>24.775919999999999</v>
      </c>
      <c r="AD10" s="10">
        <v>9.7531100000000013</v>
      </c>
      <c r="AE10" s="10">
        <v>18.740459999999999</v>
      </c>
      <c r="AF10" s="10">
        <v>5.9942099999999998</v>
      </c>
      <c r="AG10" s="10">
        <v>10.93661</v>
      </c>
      <c r="AH10" s="10">
        <v>14.07673</v>
      </c>
      <c r="AI10" s="9">
        <v>3.54962</v>
      </c>
      <c r="AJ10" s="9">
        <v>6.4226899999999993</v>
      </c>
      <c r="AK10" s="9">
        <v>10.59356</v>
      </c>
      <c r="AL10" s="9">
        <v>1.32226</v>
      </c>
      <c r="AM10" s="9">
        <v>3.633238</v>
      </c>
      <c r="AN10" s="4"/>
      <c r="AO10" s="4"/>
      <c r="AP10" s="4"/>
      <c r="AQ10" s="4"/>
      <c r="AR10" s="4"/>
      <c r="AS10" s="4"/>
      <c r="AT10" s="4"/>
      <c r="AU10" s="4"/>
      <c r="AV10" s="4"/>
      <c r="AW10" s="4"/>
      <c r="AX10" s="4"/>
      <c r="AY10" s="4"/>
    </row>
    <row r="11" spans="1:54" ht="15" x14ac:dyDescent="0.25">
      <c r="A11" s="101">
        <f>YampaRiverInflow.TotalOutflow!A11</f>
        <v>44378</v>
      </c>
      <c r="B11" s="9"/>
      <c r="C11" s="9"/>
      <c r="D11" s="9">
        <v>24.206</v>
      </c>
      <c r="E11" s="10">
        <v>14.528888</v>
      </c>
      <c r="F11" s="10">
        <v>41.655764000000005</v>
      </c>
      <c r="G11" s="10">
        <v>46.755935999999998</v>
      </c>
      <c r="H11" s="10">
        <v>13.937982000000002</v>
      </c>
      <c r="I11" s="10">
        <v>-9.5202080000000002</v>
      </c>
      <c r="J11" s="10">
        <v>16.145548000000002</v>
      </c>
      <c r="K11" s="10">
        <v>8.3940580000000011</v>
      </c>
      <c r="L11" s="10">
        <v>24.153351999999998</v>
      </c>
      <c r="M11" s="10">
        <v>8.4327039999999993</v>
      </c>
      <c r="N11" s="10">
        <v>3.5028120000000005</v>
      </c>
      <c r="O11" s="10">
        <v>15.702810000000001</v>
      </c>
      <c r="P11" s="10">
        <v>2.0310160000000002</v>
      </c>
      <c r="Q11" s="10">
        <v>8.0089059999999996</v>
      </c>
      <c r="R11" s="10">
        <v>20.697440000000004</v>
      </c>
      <c r="S11" s="10">
        <v>17.755964000000002</v>
      </c>
      <c r="T11" s="10">
        <v>11.63293</v>
      </c>
      <c r="U11" s="10">
        <v>-12.476629999999998</v>
      </c>
      <c r="V11" s="10">
        <v>23.625509999999998</v>
      </c>
      <c r="W11" s="10">
        <v>20.54889</v>
      </c>
      <c r="X11" s="10">
        <v>8.319090000000001</v>
      </c>
      <c r="Y11" s="10">
        <v>20.105460000000001</v>
      </c>
      <c r="Z11" s="10">
        <v>19.50067</v>
      </c>
      <c r="AA11" s="10">
        <v>8.3446700000000007</v>
      </c>
      <c r="AB11" s="10">
        <v>18.455950000000001</v>
      </c>
      <c r="AC11" s="10">
        <v>31.79073</v>
      </c>
      <c r="AD11" s="10">
        <v>14.55987</v>
      </c>
      <c r="AE11" s="10">
        <v>21.886839999999999</v>
      </c>
      <c r="AF11" s="10">
        <v>25.583909999999999</v>
      </c>
      <c r="AG11" s="10">
        <v>21.074020000000001</v>
      </c>
      <c r="AH11" s="10">
        <v>18.544400000000003</v>
      </c>
      <c r="AI11" s="9">
        <v>6.5901300000000003</v>
      </c>
      <c r="AJ11" s="9">
        <v>14.91146</v>
      </c>
      <c r="AK11" s="9">
        <v>14.38373</v>
      </c>
      <c r="AL11" s="9">
        <v>27.614090000000001</v>
      </c>
      <c r="AM11" s="9">
        <v>1.747992</v>
      </c>
      <c r="AN11" s="4"/>
      <c r="AO11" s="4"/>
      <c r="AP11" s="4"/>
      <c r="AQ11" s="4"/>
      <c r="AR11" s="4"/>
      <c r="AS11" s="4"/>
      <c r="AT11" s="4"/>
      <c r="AU11" s="4"/>
      <c r="AV11" s="4"/>
      <c r="AW11" s="4"/>
      <c r="AX11" s="4"/>
      <c r="AY11" s="4"/>
    </row>
    <row r="12" spans="1:54" ht="15" x14ac:dyDescent="0.25">
      <c r="A12" s="101">
        <f>YampaRiverInflow.TotalOutflow!A12</f>
        <v>44409</v>
      </c>
      <c r="B12" s="9"/>
      <c r="C12" s="9"/>
      <c r="D12" s="9">
        <v>20.309999999999999</v>
      </c>
      <c r="E12" s="10">
        <v>23.597766000000004</v>
      </c>
      <c r="F12" s="10">
        <v>33.662408000000006</v>
      </c>
      <c r="G12" s="10">
        <v>46.49971</v>
      </c>
      <c r="H12" s="10">
        <v>0.7424400000000001</v>
      </c>
      <c r="I12" s="10">
        <v>14.672851999999999</v>
      </c>
      <c r="J12" s="10">
        <v>32.564776000000002</v>
      </c>
      <c r="K12" s="10">
        <v>18.685385999999998</v>
      </c>
      <c r="L12" s="10">
        <v>18.337461999999999</v>
      </c>
      <c r="M12" s="10">
        <v>16.435265999999999</v>
      </c>
      <c r="N12" s="10">
        <v>21.988620000000001</v>
      </c>
      <c r="O12" s="10">
        <v>28.766426000000003</v>
      </c>
      <c r="P12" s="10">
        <v>19.739957999999998</v>
      </c>
      <c r="Q12" s="10">
        <v>11.451958000000001</v>
      </c>
      <c r="R12" s="10">
        <v>20.660824000000002</v>
      </c>
      <c r="S12" s="10">
        <v>13.796706</v>
      </c>
      <c r="T12" s="10">
        <v>9.7706299999999988</v>
      </c>
      <c r="U12" s="10">
        <v>7.4435000000000002</v>
      </c>
      <c r="V12" s="10">
        <v>20.504860000000001</v>
      </c>
      <c r="W12" s="10">
        <v>22.135639999999999</v>
      </c>
      <c r="X12" s="10">
        <v>5.2130799999999997</v>
      </c>
      <c r="Y12" s="10">
        <v>14.802440000000001</v>
      </c>
      <c r="Z12" s="10">
        <v>21.94164</v>
      </c>
      <c r="AA12" s="10">
        <v>8.4181799999999996</v>
      </c>
      <c r="AB12" s="10">
        <v>21.659500000000001</v>
      </c>
      <c r="AC12" s="10">
        <v>35.8294</v>
      </c>
      <c r="AD12" s="10">
        <v>14.210139999999999</v>
      </c>
      <c r="AE12" s="10">
        <v>24.195160000000001</v>
      </c>
      <c r="AF12" s="10">
        <v>26.496269999999999</v>
      </c>
      <c r="AG12" s="10">
        <v>24.024999999999999</v>
      </c>
      <c r="AH12" s="10">
        <v>22.344560000000001</v>
      </c>
      <c r="AI12" s="9">
        <v>9.8739599999999985</v>
      </c>
      <c r="AJ12" s="9">
        <v>13.84548</v>
      </c>
      <c r="AK12" s="9">
        <v>16.93469</v>
      </c>
      <c r="AL12" s="9">
        <v>14.48996</v>
      </c>
      <c r="AM12" s="9">
        <v>23.217804000000005</v>
      </c>
      <c r="AN12" s="4"/>
      <c r="AO12" s="4"/>
      <c r="AP12" s="4"/>
      <c r="AQ12" s="4"/>
      <c r="AR12" s="4"/>
      <c r="AS12" s="4"/>
      <c r="AT12" s="4"/>
      <c r="AU12" s="4"/>
      <c r="AV12" s="4"/>
      <c r="AW12" s="4"/>
      <c r="AX12" s="4"/>
      <c r="AY12" s="4"/>
    </row>
    <row r="13" spans="1:54" ht="15" x14ac:dyDescent="0.25">
      <c r="A13" s="101">
        <f>YampaRiverInflow.TotalOutflow!A13</f>
        <v>44440</v>
      </c>
      <c r="B13" s="9"/>
      <c r="C13" s="9"/>
      <c r="D13" s="9">
        <v>13.837</v>
      </c>
      <c r="E13" s="10">
        <v>24.377366000000002</v>
      </c>
      <c r="F13" s="10">
        <v>9.1880220000000001</v>
      </c>
      <c r="G13" s="10">
        <v>20.53886</v>
      </c>
      <c r="H13" s="10">
        <v>12.485670000000001</v>
      </c>
      <c r="I13" s="10">
        <v>12.587112000000001</v>
      </c>
      <c r="J13" s="10">
        <v>13.715842000000002</v>
      </c>
      <c r="K13" s="10">
        <v>14.078788000000001</v>
      </c>
      <c r="L13" s="10">
        <v>17.133922000000002</v>
      </c>
      <c r="M13" s="10">
        <v>36.728893999999997</v>
      </c>
      <c r="N13" s="10">
        <v>21.500264000000001</v>
      </c>
      <c r="O13" s="10">
        <v>26.366382000000002</v>
      </c>
      <c r="P13" s="10">
        <v>15.737406</v>
      </c>
      <c r="Q13" s="10">
        <v>14.914582000000003</v>
      </c>
      <c r="R13" s="10">
        <v>14.839589999999999</v>
      </c>
      <c r="S13" s="10">
        <v>10.647540000000001</v>
      </c>
      <c r="T13" s="10">
        <v>-6.0112700000000006</v>
      </c>
      <c r="U13" s="10">
        <v>19.914009999999998</v>
      </c>
      <c r="V13" s="10">
        <v>13.555149999999999</v>
      </c>
      <c r="W13" s="10">
        <v>15.397549999999999</v>
      </c>
      <c r="X13" s="10">
        <v>7.1036899999999994</v>
      </c>
      <c r="Y13" s="10">
        <v>8.6973899999999986</v>
      </c>
      <c r="Z13" s="10">
        <v>11.841569999999999</v>
      </c>
      <c r="AA13" s="10">
        <v>3.6388400000000001</v>
      </c>
      <c r="AB13" s="10">
        <v>18.084299999999999</v>
      </c>
      <c r="AC13" s="10">
        <v>24.926950000000001</v>
      </c>
      <c r="AD13" s="10">
        <v>13.032249999999999</v>
      </c>
      <c r="AE13" s="10">
        <v>14.707469999999999</v>
      </c>
      <c r="AF13" s="10">
        <v>15.101129999999999</v>
      </c>
      <c r="AG13" s="10">
        <v>9.3519199999999998</v>
      </c>
      <c r="AH13" s="10">
        <v>35.037589999999994</v>
      </c>
      <c r="AI13" s="9">
        <v>-2.8639899999999998</v>
      </c>
      <c r="AJ13" s="9">
        <v>6.7481800000000005</v>
      </c>
      <c r="AK13" s="9">
        <v>15.02529</v>
      </c>
      <c r="AL13" s="9">
        <v>11.451879999999999</v>
      </c>
      <c r="AM13" s="9">
        <v>15.371198000000001</v>
      </c>
      <c r="AN13" s="4"/>
      <c r="AO13" s="4"/>
      <c r="AP13" s="4"/>
      <c r="AQ13" s="4"/>
      <c r="AR13" s="4"/>
      <c r="AS13" s="4"/>
      <c r="AT13" s="4"/>
      <c r="AU13" s="4"/>
      <c r="AV13" s="4"/>
      <c r="AW13" s="4"/>
      <c r="AX13" s="4"/>
      <c r="AY13" s="4"/>
    </row>
    <row r="14" spans="1:54" ht="15" x14ac:dyDescent="0.25">
      <c r="A14" s="101">
        <f>YampaRiverInflow.TotalOutflow!A14</f>
        <v>44470</v>
      </c>
      <c r="B14" s="9"/>
      <c r="C14" s="9"/>
      <c r="D14" s="9">
        <v>8.8109999999999999</v>
      </c>
      <c r="E14" s="10">
        <v>0.89675000000000005</v>
      </c>
      <c r="F14" s="10">
        <v>27.212436</v>
      </c>
      <c r="G14" s="10">
        <v>21.019506</v>
      </c>
      <c r="H14" s="10">
        <v>15.296984</v>
      </c>
      <c r="I14" s="10">
        <v>17.363528000000002</v>
      </c>
      <c r="J14" s="10">
        <v>15.145718</v>
      </c>
      <c r="K14" s="10">
        <v>19.380140000000001</v>
      </c>
      <c r="L14" s="10">
        <v>13.376776000000001</v>
      </c>
      <c r="M14" s="10">
        <v>4.7494760000000005</v>
      </c>
      <c r="N14" s="10">
        <v>8.6108960000000003</v>
      </c>
      <c r="O14" s="10">
        <v>17.934583999999997</v>
      </c>
      <c r="P14" s="10">
        <v>11.836898000000001</v>
      </c>
      <c r="Q14" s="10">
        <v>11.503132000000001</v>
      </c>
      <c r="R14" s="10">
        <v>12.135444000000001</v>
      </c>
      <c r="S14" s="10">
        <v>6.3876860000000004</v>
      </c>
      <c r="T14" s="10">
        <v>-7.82599</v>
      </c>
      <c r="U14" s="10">
        <v>24.362849999999998</v>
      </c>
      <c r="V14" s="10">
        <v>10.95425</v>
      </c>
      <c r="W14" s="10">
        <v>11.723360000000001</v>
      </c>
      <c r="X14" s="10">
        <v>4.6145899999999997</v>
      </c>
      <c r="Y14" s="10">
        <v>6.6953500000000004</v>
      </c>
      <c r="Z14" s="10">
        <v>9.5123700000000007</v>
      </c>
      <c r="AA14" s="10">
        <v>-0.49925999999999998</v>
      </c>
      <c r="AB14" s="10">
        <v>18.132660000000001</v>
      </c>
      <c r="AC14" s="10">
        <v>19.22006</v>
      </c>
      <c r="AD14" s="10">
        <v>10.97871</v>
      </c>
      <c r="AE14" s="10">
        <v>13.21185</v>
      </c>
      <c r="AF14" s="10">
        <v>14.04824</v>
      </c>
      <c r="AG14" s="10">
        <v>6.9533999999999994</v>
      </c>
      <c r="AH14" s="10">
        <v>23.35398</v>
      </c>
      <c r="AI14" s="9">
        <v>-2.8656299999999999</v>
      </c>
      <c r="AJ14" s="9">
        <v>2.3012199999999998</v>
      </c>
      <c r="AK14" s="9">
        <v>14.73507</v>
      </c>
      <c r="AL14" s="9">
        <v>8.505370000000001</v>
      </c>
      <c r="AM14" s="9">
        <v>11.385834000000001</v>
      </c>
      <c r="AN14" s="4"/>
      <c r="AO14" s="4"/>
      <c r="AP14" s="4"/>
      <c r="AQ14" s="4"/>
      <c r="AR14" s="4"/>
      <c r="AS14" s="4"/>
      <c r="AT14" s="4"/>
      <c r="AU14" s="4"/>
      <c r="AV14" s="4"/>
      <c r="AW14" s="4"/>
      <c r="AX14" s="4"/>
      <c r="AY14" s="4"/>
    </row>
    <row r="15" spans="1:54" ht="15" x14ac:dyDescent="0.25">
      <c r="A15" s="101">
        <f>YampaRiverInflow.TotalOutflow!A15</f>
        <v>44501</v>
      </c>
      <c r="B15" s="9"/>
      <c r="C15" s="9"/>
      <c r="D15" s="9">
        <v>1.72</v>
      </c>
      <c r="E15" s="10">
        <v>12.644528000000001</v>
      </c>
      <c r="F15" s="10">
        <v>20.419766000000003</v>
      </c>
      <c r="G15" s="10">
        <v>19.335204000000001</v>
      </c>
      <c r="H15" s="10">
        <v>16.094632000000001</v>
      </c>
      <c r="I15" s="10">
        <v>11.450326</v>
      </c>
      <c r="J15" s="10">
        <v>26.131626000000004</v>
      </c>
      <c r="K15" s="10">
        <v>8.3835399999999982</v>
      </c>
      <c r="L15" s="10">
        <v>1.6175140000000001</v>
      </c>
      <c r="M15" s="10">
        <v>4.4911860000000008</v>
      </c>
      <c r="N15" s="10">
        <v>8.991363999999999</v>
      </c>
      <c r="O15" s="10">
        <v>10.960080000000001</v>
      </c>
      <c r="P15" s="10">
        <v>12.147136</v>
      </c>
      <c r="Q15" s="10">
        <v>3.6625680000000003</v>
      </c>
      <c r="R15" s="10">
        <v>15.820898000000001</v>
      </c>
      <c r="S15" s="10">
        <v>14.533392000000001</v>
      </c>
      <c r="T15" s="10">
        <v>-12.37326</v>
      </c>
      <c r="U15" s="10">
        <v>14.93168</v>
      </c>
      <c r="V15" s="10">
        <v>-5.1652700000000005</v>
      </c>
      <c r="W15" s="10">
        <v>10.395850000000001</v>
      </c>
      <c r="X15" s="10">
        <v>4.0648400000000002</v>
      </c>
      <c r="Y15" s="10">
        <v>3.5380700000000003</v>
      </c>
      <c r="Z15" s="10">
        <v>7.5272700000000006</v>
      </c>
      <c r="AA15" s="10">
        <v>13.11669</v>
      </c>
      <c r="AB15" s="10">
        <v>15.47784</v>
      </c>
      <c r="AC15" s="10">
        <v>21.893450000000001</v>
      </c>
      <c r="AD15" s="10">
        <v>12.1463</v>
      </c>
      <c r="AE15" s="10">
        <v>8.651209999999999</v>
      </c>
      <c r="AF15" s="10">
        <v>9.7618099999999988</v>
      </c>
      <c r="AG15" s="10">
        <v>16.488720000000001</v>
      </c>
      <c r="AH15" s="10">
        <v>4.6226700000000003</v>
      </c>
      <c r="AI15" s="9">
        <v>5.9689499999999995</v>
      </c>
      <c r="AJ15" s="9">
        <v>-1.0023</v>
      </c>
      <c r="AK15" s="9">
        <v>2.8529</v>
      </c>
      <c r="AL15" s="9">
        <v>5.8924399999999997</v>
      </c>
      <c r="AM15" s="9">
        <v>14.328964000000001</v>
      </c>
      <c r="AN15" s="4"/>
      <c r="AO15" s="4"/>
      <c r="AP15" s="4"/>
      <c r="AQ15" s="4"/>
      <c r="AR15" s="4"/>
      <c r="AS15" s="4"/>
      <c r="AT15" s="4"/>
      <c r="AU15" s="4"/>
      <c r="AV15" s="4"/>
      <c r="AW15" s="4"/>
      <c r="AX15" s="4"/>
      <c r="AY15" s="4"/>
    </row>
    <row r="16" spans="1:54" ht="15" x14ac:dyDescent="0.25">
      <c r="A16" s="101">
        <f>YampaRiverInflow.TotalOutflow!A16</f>
        <v>44531</v>
      </c>
      <c r="B16" s="9"/>
      <c r="C16" s="9"/>
      <c r="D16" s="9">
        <v>4.9169999999999998</v>
      </c>
      <c r="E16" s="10">
        <v>26.422100000000004</v>
      </c>
      <c r="F16" s="10">
        <v>30.541180000000001</v>
      </c>
      <c r="G16" s="10">
        <v>25.264988000000002</v>
      </c>
      <c r="H16" s="10">
        <v>17.192216000000002</v>
      </c>
      <c r="I16" s="10">
        <v>14.472434000000002</v>
      </c>
      <c r="J16" s="10">
        <v>14.617889999999999</v>
      </c>
      <c r="K16" s="10">
        <v>12.40625</v>
      </c>
      <c r="L16" s="10">
        <v>14.303154000000003</v>
      </c>
      <c r="M16" s="10">
        <v>8.5718779999999999</v>
      </c>
      <c r="N16" s="10">
        <v>16.566911999999999</v>
      </c>
      <c r="O16" s="10">
        <v>23.606604000000004</v>
      </c>
      <c r="P16" s="10">
        <v>11.927992</v>
      </c>
      <c r="Q16" s="10">
        <v>18.697578</v>
      </c>
      <c r="R16" s="10">
        <v>16.272072000000001</v>
      </c>
      <c r="S16" s="10">
        <v>6.2282960000000003</v>
      </c>
      <c r="T16" s="10">
        <v>-16.238409999999998</v>
      </c>
      <c r="U16" s="10">
        <v>12.00187</v>
      </c>
      <c r="V16" s="10">
        <v>6.5915499999999998</v>
      </c>
      <c r="W16" s="10">
        <v>12.228569999999999</v>
      </c>
      <c r="X16" s="10">
        <v>1.01868</v>
      </c>
      <c r="Y16" s="10">
        <v>6.6875100000000005</v>
      </c>
      <c r="Z16" s="10">
        <v>11.483219999999999</v>
      </c>
      <c r="AA16" s="10">
        <v>-2.7016499999999999</v>
      </c>
      <c r="AB16" s="10">
        <v>25.948370000000001</v>
      </c>
      <c r="AC16" s="10">
        <v>22.778939999999999</v>
      </c>
      <c r="AD16" s="10">
        <v>11.792920000000001</v>
      </c>
      <c r="AE16" s="10">
        <v>17.610810000000001</v>
      </c>
      <c r="AF16" s="10">
        <v>24.307770000000001</v>
      </c>
      <c r="AG16" s="10">
        <v>18.407709999999998</v>
      </c>
      <c r="AH16" s="10">
        <v>2.61571</v>
      </c>
      <c r="AI16" s="9">
        <v>-1.4079200000000001</v>
      </c>
      <c r="AJ16" s="9">
        <v>-6.0315000000000003</v>
      </c>
      <c r="AK16" s="9">
        <v>15.691600000000001</v>
      </c>
      <c r="AL16" s="9">
        <v>6.0872700000000002</v>
      </c>
      <c r="AM16" s="9">
        <v>11.088239999999999</v>
      </c>
      <c r="AN16" s="4"/>
      <c r="AO16" s="4"/>
      <c r="AP16" s="4"/>
      <c r="AQ16" s="4"/>
      <c r="AR16" s="4"/>
      <c r="AS16" s="4"/>
      <c r="AT16" s="4"/>
      <c r="AU16" s="4"/>
      <c r="AV16" s="4"/>
      <c r="AW16" s="4"/>
      <c r="AX16" s="4"/>
      <c r="AY16" s="4"/>
    </row>
    <row r="17" spans="1:51" ht="15" x14ac:dyDescent="0.25">
      <c r="A17" s="101">
        <f>YampaRiverInflow.TotalOutflow!A17</f>
        <v>44562</v>
      </c>
      <c r="B17" s="9"/>
      <c r="C17" s="9"/>
      <c r="D17" s="9">
        <v>10.901999999999999</v>
      </c>
      <c r="E17" s="10">
        <v>13.248782</v>
      </c>
      <c r="F17" s="10">
        <v>20.046610000000001</v>
      </c>
      <c r="G17" s="10">
        <v>26.309258000000003</v>
      </c>
      <c r="H17" s="10">
        <v>13.399138000000001</v>
      </c>
      <c r="I17" s="10">
        <v>7.5585960000000014</v>
      </c>
      <c r="J17" s="10">
        <v>17.579034</v>
      </c>
      <c r="K17" s="10">
        <v>17.167010000000001</v>
      </c>
      <c r="L17" s="10">
        <v>17.192004000000001</v>
      </c>
      <c r="M17" s="10">
        <v>16.305914000000001</v>
      </c>
      <c r="N17" s="10">
        <v>18.317238</v>
      </c>
      <c r="O17" s="10">
        <v>101.21908400000001</v>
      </c>
      <c r="P17" s="10">
        <v>14.084605999999999</v>
      </c>
      <c r="Q17" s="10">
        <v>35.531559999999999</v>
      </c>
      <c r="R17" s="10">
        <v>11.366462</v>
      </c>
      <c r="S17" s="10">
        <v>12.906422000000001</v>
      </c>
      <c r="T17" s="10">
        <v>-12.26146</v>
      </c>
      <c r="U17" s="10">
        <v>9.9685600000000001</v>
      </c>
      <c r="V17" s="10">
        <v>3.9182399999999999</v>
      </c>
      <c r="W17" s="10">
        <v>5.2524799999999994</v>
      </c>
      <c r="X17" s="10">
        <v>0.65434000000000003</v>
      </c>
      <c r="Y17" s="10">
        <v>10.38495</v>
      </c>
      <c r="Z17" s="10">
        <v>14.23559</v>
      </c>
      <c r="AA17" s="10">
        <v>9.8203300000000002</v>
      </c>
      <c r="AB17" s="10">
        <v>24.700430000000001</v>
      </c>
      <c r="AC17" s="10">
        <v>22.069479999999999</v>
      </c>
      <c r="AD17" s="10">
        <v>12.57952</v>
      </c>
      <c r="AE17" s="10">
        <v>19.210369999999998</v>
      </c>
      <c r="AF17" s="10">
        <v>24.414390000000001</v>
      </c>
      <c r="AG17" s="10">
        <v>14.356399999999999</v>
      </c>
      <c r="AH17" s="10">
        <v>-5.5168900000000001</v>
      </c>
      <c r="AI17" s="9">
        <v>8.7599999999999997E-2</v>
      </c>
      <c r="AJ17" s="9">
        <v>10.52117</v>
      </c>
      <c r="AK17" s="9">
        <v>15.80128</v>
      </c>
      <c r="AL17" s="9">
        <v>6.6924780000000004</v>
      </c>
      <c r="AM17" s="9">
        <v>12.522880000000001</v>
      </c>
      <c r="AN17" s="4"/>
      <c r="AO17" s="4"/>
      <c r="AP17" s="4"/>
      <c r="AQ17" s="4"/>
      <c r="AR17" s="4"/>
      <c r="AS17" s="4"/>
      <c r="AT17" s="4"/>
      <c r="AU17" s="4"/>
      <c r="AV17" s="4"/>
      <c r="AW17" s="4"/>
      <c r="AX17" s="4"/>
      <c r="AY17" s="4"/>
    </row>
    <row r="18" spans="1:51" ht="15" x14ac:dyDescent="0.25">
      <c r="A18" s="101">
        <f>YampaRiverInflow.TotalOutflow!A18</f>
        <v>44593</v>
      </c>
      <c r="B18" s="9"/>
      <c r="C18" s="9"/>
      <c r="D18" s="9">
        <v>10.103999999999999</v>
      </c>
      <c r="E18" s="10">
        <v>20.465412000000001</v>
      </c>
      <c r="F18" s="10">
        <v>17.773367999999998</v>
      </c>
      <c r="G18" s="10">
        <v>21.627798000000002</v>
      </c>
      <c r="H18" s="10">
        <v>24.398584000000003</v>
      </c>
      <c r="I18" s="10">
        <v>22.760021999999999</v>
      </c>
      <c r="J18" s="10">
        <v>20.288758000000001</v>
      </c>
      <c r="K18" s="10">
        <v>20.558418000000003</v>
      </c>
      <c r="L18" s="10">
        <v>7.514894</v>
      </c>
      <c r="M18" s="10">
        <v>19.425978000000001</v>
      </c>
      <c r="N18" s="10">
        <v>27.521836</v>
      </c>
      <c r="O18" s="10">
        <v>75.754664000000005</v>
      </c>
      <c r="P18" s="10">
        <v>14.718234000000001</v>
      </c>
      <c r="Q18" s="10">
        <v>33.481140000000003</v>
      </c>
      <c r="R18" s="10">
        <v>10.668854</v>
      </c>
      <c r="S18" s="10">
        <v>-2.5262600000000002</v>
      </c>
      <c r="T18" s="10">
        <v>-10.192350000000001</v>
      </c>
      <c r="U18" s="10">
        <v>6.2821099999999994</v>
      </c>
      <c r="V18" s="10">
        <v>3.13246</v>
      </c>
      <c r="W18" s="10">
        <v>4.1601400000000002</v>
      </c>
      <c r="X18" s="10">
        <v>2.8380700000000001</v>
      </c>
      <c r="Y18" s="10">
        <v>9.7490100000000002</v>
      </c>
      <c r="Z18" s="10">
        <v>16.001570000000001</v>
      </c>
      <c r="AA18" s="10">
        <v>9.5720700000000001</v>
      </c>
      <c r="AB18" s="10">
        <v>21.740169999999999</v>
      </c>
      <c r="AC18" s="10">
        <v>14.98456</v>
      </c>
      <c r="AD18" s="10">
        <v>10.01197</v>
      </c>
      <c r="AE18" s="10">
        <v>10.48507</v>
      </c>
      <c r="AF18" s="10">
        <v>13.671299999999999</v>
      </c>
      <c r="AG18" s="10">
        <v>11.7835</v>
      </c>
      <c r="AH18" s="10">
        <v>1.5763499999999999</v>
      </c>
      <c r="AI18" s="9">
        <v>-4.5615100000000002</v>
      </c>
      <c r="AJ18" s="9">
        <v>4.3772399999999996</v>
      </c>
      <c r="AK18" s="9">
        <v>6.30464</v>
      </c>
      <c r="AL18" s="9">
        <v>11.420924000000001</v>
      </c>
      <c r="AM18" s="9">
        <v>22.01473</v>
      </c>
      <c r="AN18" s="4"/>
      <c r="AO18" s="4"/>
      <c r="AP18" s="4"/>
      <c r="AQ18" s="4"/>
      <c r="AR18" s="4"/>
      <c r="AS18" s="4"/>
      <c r="AT18" s="4"/>
      <c r="AU18" s="4"/>
      <c r="AV18" s="4"/>
      <c r="AW18" s="4"/>
      <c r="AX18" s="4"/>
      <c r="AY18" s="4"/>
    </row>
    <row r="19" spans="1:51" ht="15" x14ac:dyDescent="0.25">
      <c r="A19" s="101">
        <f>YampaRiverInflow.TotalOutflow!A19</f>
        <v>44621</v>
      </c>
      <c r="B19" s="9"/>
      <c r="C19" s="9"/>
      <c r="D19" s="9">
        <v>13.616</v>
      </c>
      <c r="E19" s="10">
        <v>49.723404000000002</v>
      </c>
      <c r="F19" s="10">
        <v>19.559304000000001</v>
      </c>
      <c r="G19" s="10">
        <v>35.780078000000003</v>
      </c>
      <c r="H19" s="10">
        <v>21.771910000000002</v>
      </c>
      <c r="I19" s="10">
        <v>6.9283080000000012</v>
      </c>
      <c r="J19" s="10">
        <v>9.9853559999999995</v>
      </c>
      <c r="K19" s="10">
        <v>4.6072879999999996</v>
      </c>
      <c r="L19" s="10">
        <v>9.3644660000000002</v>
      </c>
      <c r="M19" s="10">
        <v>26.794340000000005</v>
      </c>
      <c r="N19" s="10">
        <v>39.915998000000002</v>
      </c>
      <c r="O19" s="10">
        <v>66.375816</v>
      </c>
      <c r="P19" s="10">
        <v>17.63081</v>
      </c>
      <c r="Q19" s="10">
        <v>62.605969999999999</v>
      </c>
      <c r="R19" s="10">
        <v>-10.494788</v>
      </c>
      <c r="S19" s="10">
        <v>-5.3588699999999996</v>
      </c>
      <c r="T19" s="10">
        <v>-15.49112</v>
      </c>
      <c r="U19" s="10">
        <v>36.322969999999998</v>
      </c>
      <c r="V19" s="10">
        <v>9.210090000000001</v>
      </c>
      <c r="W19" s="10">
        <v>5.7764899999999999</v>
      </c>
      <c r="X19" s="10">
        <v>9.2872199999999996</v>
      </c>
      <c r="Y19" s="10">
        <v>8.1139899999999994</v>
      </c>
      <c r="Z19" s="10">
        <v>9.8301200000000009</v>
      </c>
      <c r="AA19" s="10">
        <v>14.49926</v>
      </c>
      <c r="AB19" s="10">
        <v>12.03308</v>
      </c>
      <c r="AC19" s="10">
        <v>4.5342399999999996</v>
      </c>
      <c r="AD19" s="10">
        <v>19.332849999999997</v>
      </c>
      <c r="AE19" s="10">
        <v>6.37479</v>
      </c>
      <c r="AF19" s="10">
        <v>9.2942099999999996</v>
      </c>
      <c r="AG19" s="10">
        <v>12.6425</v>
      </c>
      <c r="AH19" s="10">
        <v>6.9273500000000006</v>
      </c>
      <c r="AI19" s="9">
        <v>-7.20953</v>
      </c>
      <c r="AJ19" s="9">
        <v>6.0791599999999999</v>
      </c>
      <c r="AK19" s="9">
        <v>6.5443199999999999</v>
      </c>
      <c r="AL19" s="9">
        <v>13.23695</v>
      </c>
      <c r="AM19" s="9">
        <v>24.268612000000001</v>
      </c>
      <c r="AN19" s="4"/>
      <c r="AO19" s="4"/>
      <c r="AP19" s="4"/>
      <c r="AQ19" s="4"/>
      <c r="AR19" s="4"/>
      <c r="AS19" s="4"/>
      <c r="AT19" s="4"/>
      <c r="AU19" s="4"/>
      <c r="AV19" s="4"/>
      <c r="AW19" s="4"/>
      <c r="AX19" s="4"/>
      <c r="AY19" s="4"/>
    </row>
    <row r="20" spans="1:51" ht="15" x14ac:dyDescent="0.25">
      <c r="A20" s="101">
        <f>YampaRiverInflow.TotalOutflow!A20</f>
        <v>44652</v>
      </c>
      <c r="B20" s="9"/>
      <c r="C20" s="9"/>
      <c r="D20" s="9">
        <v>15.79</v>
      </c>
      <c r="E20" s="10">
        <v>25.769639999999999</v>
      </c>
      <c r="F20" s="10">
        <v>24.889088000000005</v>
      </c>
      <c r="G20" s="10">
        <v>28.007258</v>
      </c>
      <c r="H20" s="10">
        <v>23.441744000000003</v>
      </c>
      <c r="I20" s="10">
        <v>20.577144000000001</v>
      </c>
      <c r="J20" s="10">
        <v>25.502514000000001</v>
      </c>
      <c r="K20" s="10">
        <v>13.009960000000001</v>
      </c>
      <c r="L20" s="10">
        <v>4.4516200000000001</v>
      </c>
      <c r="M20" s="10">
        <v>18.399011999999999</v>
      </c>
      <c r="N20" s="10">
        <v>29.763325999999999</v>
      </c>
      <c r="O20" s="10">
        <v>41.261670000000002</v>
      </c>
      <c r="P20" s="10">
        <v>7.7661820000000006</v>
      </c>
      <c r="Q20" s="10">
        <v>14.708754000000001</v>
      </c>
      <c r="R20" s="10">
        <v>23.635946000000001</v>
      </c>
      <c r="S20" s="10">
        <v>6.8406400000000005</v>
      </c>
      <c r="T20" s="10">
        <v>-2.2138499999999999</v>
      </c>
      <c r="U20" s="10">
        <v>19.547470000000001</v>
      </c>
      <c r="V20" s="10">
        <v>11.52768</v>
      </c>
      <c r="W20" s="10">
        <v>17.343669999999999</v>
      </c>
      <c r="X20" s="10">
        <v>13.49269</v>
      </c>
      <c r="Y20" s="10">
        <v>4.6643299999999996</v>
      </c>
      <c r="Z20" s="10">
        <v>2.3306399999999998</v>
      </c>
      <c r="AA20" s="10">
        <v>9.179590000000001</v>
      </c>
      <c r="AB20" s="10">
        <v>14.534559999999999</v>
      </c>
      <c r="AC20" s="10">
        <v>4.0880400000000003</v>
      </c>
      <c r="AD20" s="10">
        <v>12.77216</v>
      </c>
      <c r="AE20" s="10">
        <v>7.4774700000000003</v>
      </c>
      <c r="AF20" s="10">
        <v>12.525</v>
      </c>
      <c r="AG20" s="10">
        <v>22.5366</v>
      </c>
      <c r="AH20" s="10">
        <v>5.4246600000000003</v>
      </c>
      <c r="AI20" s="9">
        <v>-1.42597</v>
      </c>
      <c r="AJ20" s="9">
        <v>9.8915199999999999</v>
      </c>
      <c r="AK20" s="9">
        <v>9.72743</v>
      </c>
      <c r="AL20" s="9">
        <v>7.0186580000000003</v>
      </c>
      <c r="AM20" s="9">
        <v>14.715734000000001</v>
      </c>
      <c r="AN20" s="4"/>
      <c r="AO20" s="4"/>
      <c r="AP20" s="4"/>
      <c r="AQ20" s="4"/>
      <c r="AR20" s="4"/>
      <c r="AS20" s="4"/>
      <c r="AT20" s="4"/>
      <c r="AU20" s="4"/>
      <c r="AV20" s="4"/>
      <c r="AW20" s="4"/>
      <c r="AX20" s="4"/>
      <c r="AY20" s="4"/>
    </row>
    <row r="21" spans="1:51" ht="15" x14ac:dyDescent="0.25">
      <c r="A21" s="101">
        <f>YampaRiverInflow.TotalOutflow!A21</f>
        <v>44682</v>
      </c>
      <c r="B21" s="9"/>
      <c r="C21" s="9"/>
      <c r="D21" s="9">
        <v>16.297999999999998</v>
      </c>
      <c r="E21" s="10">
        <v>42.715372000000002</v>
      </c>
      <c r="F21" s="10">
        <v>8.9217919999999999</v>
      </c>
      <c r="G21" s="10">
        <v>-0.27216800000000002</v>
      </c>
      <c r="H21" s="10">
        <v>-15.576908</v>
      </c>
      <c r="I21" s="10">
        <v>10.261580000000002</v>
      </c>
      <c r="J21" s="10">
        <v>14.939944000000001</v>
      </c>
      <c r="K21" s="10">
        <v>-6.4280240000000006</v>
      </c>
      <c r="L21" s="10">
        <v>-2.930132</v>
      </c>
      <c r="M21" s="10">
        <v>9.3170699999999993</v>
      </c>
      <c r="N21" s="10">
        <v>17.687328000000001</v>
      </c>
      <c r="O21" s="10">
        <v>30.256135999999998</v>
      </c>
      <c r="P21" s="10">
        <v>9.5716059999999992</v>
      </c>
      <c r="Q21" s="10">
        <v>29.325434000000005</v>
      </c>
      <c r="R21" s="10">
        <v>5.5503300000000007</v>
      </c>
      <c r="S21" s="10">
        <v>8.0619300000000003</v>
      </c>
      <c r="T21" s="10">
        <v>-4.66012</v>
      </c>
      <c r="U21" s="10">
        <v>9.683209999999999</v>
      </c>
      <c r="V21" s="10">
        <v>23.337949999999999</v>
      </c>
      <c r="W21" s="10">
        <v>11.09249</v>
      </c>
      <c r="X21" s="10">
        <v>14.89179</v>
      </c>
      <c r="Y21" s="10">
        <v>9.6852700000000009</v>
      </c>
      <c r="Z21" s="10">
        <v>5.5847100000000003</v>
      </c>
      <c r="AA21" s="10">
        <v>4.1686000000000005</v>
      </c>
      <c r="AB21" s="10">
        <v>14.016170000000001</v>
      </c>
      <c r="AC21" s="10">
        <v>5.02379</v>
      </c>
      <c r="AD21" s="10">
        <v>16.882990000000003</v>
      </c>
      <c r="AE21" s="10">
        <v>3.9549799999999999</v>
      </c>
      <c r="AF21" s="10">
        <v>10.53945</v>
      </c>
      <c r="AG21" s="10">
        <v>19.5229</v>
      </c>
      <c r="AH21" s="10">
        <v>4.9721899999999994</v>
      </c>
      <c r="AI21" s="9">
        <v>1.2309300000000001</v>
      </c>
      <c r="AJ21" s="9">
        <v>4.9847600000000005</v>
      </c>
      <c r="AK21" s="9">
        <v>9.3964200000000009</v>
      </c>
      <c r="AL21" s="9">
        <v>8.1567039999999995</v>
      </c>
      <c r="AM21" s="9">
        <v>18.447317999999999</v>
      </c>
      <c r="AN21" s="4"/>
      <c r="AO21" s="4"/>
      <c r="AP21" s="4"/>
      <c r="AQ21" s="4"/>
      <c r="AR21" s="4"/>
      <c r="AS21" s="4"/>
      <c r="AT21" s="4"/>
      <c r="AU21" s="4"/>
      <c r="AV21" s="4"/>
      <c r="AW21" s="4"/>
      <c r="AX21" s="4"/>
      <c r="AY21" s="4"/>
    </row>
    <row r="22" spans="1:51" ht="15" x14ac:dyDescent="0.25">
      <c r="A22" s="101">
        <f>YampaRiverInflow.TotalOutflow!A22</f>
        <v>44713</v>
      </c>
      <c r="B22" s="9"/>
      <c r="C22" s="9"/>
      <c r="D22" s="9">
        <v>17.035</v>
      </c>
      <c r="E22" s="10">
        <v>-2.5423</v>
      </c>
      <c r="F22" s="10">
        <v>8.1491520000000008</v>
      </c>
      <c r="G22" s="10">
        <v>20.665317999999999</v>
      </c>
      <c r="H22" s="10">
        <v>14.274572000000001</v>
      </c>
      <c r="I22" s="10">
        <v>14.059692000000002</v>
      </c>
      <c r="J22" s="10">
        <v>2.4844780000000002</v>
      </c>
      <c r="K22" s="10">
        <v>1.888352</v>
      </c>
      <c r="L22" s="10">
        <v>10.006266000000002</v>
      </c>
      <c r="M22" s="10">
        <v>19.542680000000001</v>
      </c>
      <c r="N22" s="10">
        <v>1.2684000000000002</v>
      </c>
      <c r="O22" s="10">
        <v>4.9412060000000002</v>
      </c>
      <c r="P22" s="10">
        <v>-1.180104</v>
      </c>
      <c r="Q22" s="10">
        <v>16.706314000000003</v>
      </c>
      <c r="R22" s="10">
        <v>1.3633040000000001</v>
      </c>
      <c r="S22" s="10">
        <v>-0.79383999999999999</v>
      </c>
      <c r="T22" s="10">
        <v>-23.251810000000003</v>
      </c>
      <c r="U22" s="10">
        <v>12.69872</v>
      </c>
      <c r="V22" s="10">
        <v>19.039000000000001</v>
      </c>
      <c r="W22" s="10">
        <v>6.8687700000000005</v>
      </c>
      <c r="X22" s="10">
        <v>14.246139999999999</v>
      </c>
      <c r="Y22" s="10">
        <v>18.845080000000003</v>
      </c>
      <c r="Z22" s="10">
        <v>7.4909099999999995</v>
      </c>
      <c r="AA22" s="10">
        <v>13.8124</v>
      </c>
      <c r="AB22" s="10">
        <v>24.775919999999999</v>
      </c>
      <c r="AC22" s="10">
        <v>9.7531100000000013</v>
      </c>
      <c r="AD22" s="10">
        <v>18.740459999999999</v>
      </c>
      <c r="AE22" s="10">
        <v>5.9942099999999998</v>
      </c>
      <c r="AF22" s="10">
        <v>10.93661</v>
      </c>
      <c r="AG22" s="10">
        <v>14.07673</v>
      </c>
      <c r="AH22" s="10">
        <v>3.54962</v>
      </c>
      <c r="AI22" s="9">
        <v>6.4226899999999993</v>
      </c>
      <c r="AJ22" s="9">
        <v>10.59356</v>
      </c>
      <c r="AK22" s="9">
        <v>1.32226</v>
      </c>
      <c r="AL22" s="9">
        <v>3.633238</v>
      </c>
      <c r="AM22" s="9">
        <v>2.8407460000000002</v>
      </c>
      <c r="AN22" s="4"/>
      <c r="AO22" s="4"/>
      <c r="AP22" s="4"/>
      <c r="AQ22" s="4"/>
      <c r="AR22" s="4"/>
      <c r="AS22" s="4"/>
      <c r="AT22" s="4"/>
      <c r="AU22" s="4"/>
      <c r="AV22" s="4"/>
      <c r="AW22" s="4"/>
      <c r="AX22" s="4"/>
      <c r="AY22" s="4"/>
    </row>
    <row r="23" spans="1:51" ht="15" x14ac:dyDescent="0.25">
      <c r="A23" s="101">
        <f>YampaRiverInflow.TotalOutflow!A23</f>
        <v>44743</v>
      </c>
      <c r="B23" s="9"/>
      <c r="C23" s="9"/>
      <c r="D23" s="9">
        <v>24.206</v>
      </c>
      <c r="E23" s="10">
        <v>41.655764000000005</v>
      </c>
      <c r="F23" s="10">
        <v>46.755935999999998</v>
      </c>
      <c r="G23" s="10">
        <v>13.937982000000002</v>
      </c>
      <c r="H23" s="10">
        <v>-9.5202080000000002</v>
      </c>
      <c r="I23" s="10">
        <v>16.145548000000002</v>
      </c>
      <c r="J23" s="10">
        <v>8.3940580000000011</v>
      </c>
      <c r="K23" s="10">
        <v>24.153351999999998</v>
      </c>
      <c r="L23" s="10">
        <v>8.4327039999999993</v>
      </c>
      <c r="M23" s="10">
        <v>3.5028120000000005</v>
      </c>
      <c r="N23" s="10">
        <v>15.702810000000001</v>
      </c>
      <c r="O23" s="10">
        <v>2.0310160000000002</v>
      </c>
      <c r="P23" s="10">
        <v>8.0089059999999996</v>
      </c>
      <c r="Q23" s="10">
        <v>20.697440000000004</v>
      </c>
      <c r="R23" s="10">
        <v>17.755964000000002</v>
      </c>
      <c r="S23" s="10">
        <v>11.63293</v>
      </c>
      <c r="T23" s="10">
        <v>-12.476629999999998</v>
      </c>
      <c r="U23" s="10">
        <v>23.625509999999998</v>
      </c>
      <c r="V23" s="10">
        <v>20.54889</v>
      </c>
      <c r="W23" s="10">
        <v>8.319090000000001</v>
      </c>
      <c r="X23" s="10">
        <v>20.105460000000001</v>
      </c>
      <c r="Y23" s="10">
        <v>19.50067</v>
      </c>
      <c r="Z23" s="10">
        <v>8.3446700000000007</v>
      </c>
      <c r="AA23" s="10">
        <v>18.455950000000001</v>
      </c>
      <c r="AB23" s="10">
        <v>31.79073</v>
      </c>
      <c r="AC23" s="10">
        <v>14.55987</v>
      </c>
      <c r="AD23" s="10">
        <v>21.886839999999999</v>
      </c>
      <c r="AE23" s="10">
        <v>25.583909999999999</v>
      </c>
      <c r="AF23" s="10">
        <v>21.074020000000001</v>
      </c>
      <c r="AG23" s="10">
        <v>18.544400000000003</v>
      </c>
      <c r="AH23" s="10">
        <v>6.5901300000000003</v>
      </c>
      <c r="AI23" s="9">
        <v>14.91146</v>
      </c>
      <c r="AJ23" s="9">
        <v>14.38373</v>
      </c>
      <c r="AK23" s="9">
        <v>27.614090000000001</v>
      </c>
      <c r="AL23" s="9">
        <v>1.747992</v>
      </c>
      <c r="AM23" s="9">
        <v>12.233666000000001</v>
      </c>
      <c r="AN23" s="4"/>
      <c r="AO23" s="4"/>
      <c r="AP23" s="4"/>
      <c r="AQ23" s="4"/>
      <c r="AR23" s="4"/>
      <c r="AS23" s="4"/>
      <c r="AT23" s="4"/>
      <c r="AU23" s="4"/>
      <c r="AV23" s="4"/>
      <c r="AW23" s="4"/>
      <c r="AX23" s="4"/>
      <c r="AY23" s="4"/>
    </row>
    <row r="24" spans="1:51" ht="15" x14ac:dyDescent="0.25">
      <c r="A24" s="101">
        <f>YampaRiverInflow.TotalOutflow!A24</f>
        <v>44774</v>
      </c>
      <c r="B24" s="9"/>
      <c r="C24" s="9"/>
      <c r="D24" s="9">
        <v>20.309999999999999</v>
      </c>
      <c r="E24" s="10">
        <v>33.662408000000006</v>
      </c>
      <c r="F24" s="10">
        <v>46.49971</v>
      </c>
      <c r="G24" s="10">
        <v>0.7424400000000001</v>
      </c>
      <c r="H24" s="10">
        <v>14.672851999999999</v>
      </c>
      <c r="I24" s="10">
        <v>32.564776000000002</v>
      </c>
      <c r="J24" s="10">
        <v>18.685385999999998</v>
      </c>
      <c r="K24" s="10">
        <v>18.337461999999999</v>
      </c>
      <c r="L24" s="10">
        <v>16.435265999999999</v>
      </c>
      <c r="M24" s="10">
        <v>21.988620000000001</v>
      </c>
      <c r="N24" s="10">
        <v>28.766426000000003</v>
      </c>
      <c r="O24" s="10">
        <v>19.739957999999998</v>
      </c>
      <c r="P24" s="10">
        <v>11.451958000000001</v>
      </c>
      <c r="Q24" s="10">
        <v>20.660824000000002</v>
      </c>
      <c r="R24" s="10">
        <v>13.796706</v>
      </c>
      <c r="S24" s="10">
        <v>9.7706299999999988</v>
      </c>
      <c r="T24" s="10">
        <v>7.4435000000000002</v>
      </c>
      <c r="U24" s="10">
        <v>20.504860000000001</v>
      </c>
      <c r="V24" s="10">
        <v>22.135639999999999</v>
      </c>
      <c r="W24" s="10">
        <v>5.2130799999999997</v>
      </c>
      <c r="X24" s="10">
        <v>14.802440000000001</v>
      </c>
      <c r="Y24" s="10">
        <v>21.94164</v>
      </c>
      <c r="Z24" s="10">
        <v>8.4181799999999996</v>
      </c>
      <c r="AA24" s="10">
        <v>21.659500000000001</v>
      </c>
      <c r="AB24" s="10">
        <v>35.8294</v>
      </c>
      <c r="AC24" s="10">
        <v>14.210139999999999</v>
      </c>
      <c r="AD24" s="10">
        <v>24.195160000000001</v>
      </c>
      <c r="AE24" s="10">
        <v>26.496269999999999</v>
      </c>
      <c r="AF24" s="10">
        <v>24.024999999999999</v>
      </c>
      <c r="AG24" s="10">
        <v>22.344560000000001</v>
      </c>
      <c r="AH24" s="10">
        <v>9.8739599999999985</v>
      </c>
      <c r="AI24" s="9">
        <v>13.84548</v>
      </c>
      <c r="AJ24" s="9">
        <v>16.93469</v>
      </c>
      <c r="AK24" s="9">
        <v>14.48996</v>
      </c>
      <c r="AL24" s="9">
        <v>23.217804000000005</v>
      </c>
      <c r="AM24" s="9">
        <v>21.390052000000001</v>
      </c>
      <c r="AN24" s="4"/>
      <c r="AO24" s="4"/>
      <c r="AP24" s="4"/>
      <c r="AQ24" s="4"/>
      <c r="AR24" s="4"/>
      <c r="AS24" s="4"/>
      <c r="AT24" s="4"/>
      <c r="AU24" s="4"/>
      <c r="AV24" s="4"/>
      <c r="AW24" s="4"/>
      <c r="AX24" s="4"/>
      <c r="AY24" s="4"/>
    </row>
    <row r="25" spans="1:51" ht="15" x14ac:dyDescent="0.25">
      <c r="A25" s="101">
        <f>YampaRiverInflow.TotalOutflow!A25</f>
        <v>44805</v>
      </c>
      <c r="B25" s="9"/>
      <c r="C25" s="9"/>
      <c r="D25" s="9">
        <v>13.837</v>
      </c>
      <c r="E25" s="10">
        <v>9.1880220000000001</v>
      </c>
      <c r="F25" s="10">
        <v>20.53886</v>
      </c>
      <c r="G25" s="10">
        <v>12.485670000000001</v>
      </c>
      <c r="H25" s="10">
        <v>12.587112000000001</v>
      </c>
      <c r="I25" s="10">
        <v>13.715842000000002</v>
      </c>
      <c r="J25" s="10">
        <v>14.078788000000001</v>
      </c>
      <c r="K25" s="10">
        <v>17.133922000000002</v>
      </c>
      <c r="L25" s="10">
        <v>36.728893999999997</v>
      </c>
      <c r="M25" s="10">
        <v>21.500264000000001</v>
      </c>
      <c r="N25" s="10">
        <v>26.366382000000002</v>
      </c>
      <c r="O25" s="10">
        <v>15.737406</v>
      </c>
      <c r="P25" s="10">
        <v>14.914582000000003</v>
      </c>
      <c r="Q25" s="10">
        <v>14.839589999999999</v>
      </c>
      <c r="R25" s="10">
        <v>10.647540000000001</v>
      </c>
      <c r="S25" s="10">
        <v>-6.0112700000000006</v>
      </c>
      <c r="T25" s="10">
        <v>19.914009999999998</v>
      </c>
      <c r="U25" s="10">
        <v>13.555149999999999</v>
      </c>
      <c r="V25" s="10">
        <v>15.397549999999999</v>
      </c>
      <c r="W25" s="10">
        <v>7.1036899999999994</v>
      </c>
      <c r="X25" s="10">
        <v>8.6973899999999986</v>
      </c>
      <c r="Y25" s="10">
        <v>11.841569999999999</v>
      </c>
      <c r="Z25" s="10">
        <v>3.6388400000000001</v>
      </c>
      <c r="AA25" s="10">
        <v>18.084299999999999</v>
      </c>
      <c r="AB25" s="10">
        <v>24.926950000000001</v>
      </c>
      <c r="AC25" s="10">
        <v>13.032249999999999</v>
      </c>
      <c r="AD25" s="10">
        <v>14.707469999999999</v>
      </c>
      <c r="AE25" s="10">
        <v>15.101129999999999</v>
      </c>
      <c r="AF25" s="10">
        <v>9.3519199999999998</v>
      </c>
      <c r="AG25" s="10">
        <v>35.037589999999994</v>
      </c>
      <c r="AH25" s="10">
        <v>-2.8639899999999998</v>
      </c>
      <c r="AI25" s="9">
        <v>6.7481800000000005</v>
      </c>
      <c r="AJ25" s="9">
        <v>15.02529</v>
      </c>
      <c r="AK25" s="9">
        <v>11.451879999999999</v>
      </c>
      <c r="AL25" s="9">
        <v>15.371198000000001</v>
      </c>
      <c r="AM25" s="9">
        <v>22.553249999999998</v>
      </c>
      <c r="AN25" s="4"/>
      <c r="AO25" s="4"/>
      <c r="AP25" s="4"/>
      <c r="AQ25" s="4"/>
      <c r="AR25" s="4"/>
      <c r="AS25" s="4"/>
      <c r="AT25" s="4"/>
      <c r="AU25" s="4"/>
      <c r="AV25" s="4"/>
      <c r="AW25" s="4"/>
      <c r="AX25" s="4"/>
      <c r="AY25" s="4"/>
    </row>
    <row r="26" spans="1:51" ht="15" x14ac:dyDescent="0.25">
      <c r="A26" s="101">
        <f>YampaRiverInflow.TotalOutflow!A26</f>
        <v>44835</v>
      </c>
      <c r="B26" s="9"/>
      <c r="C26" s="9"/>
      <c r="D26" s="9">
        <v>8.81</v>
      </c>
      <c r="E26" s="10">
        <v>27.212436</v>
      </c>
      <c r="F26" s="10">
        <v>21.019506</v>
      </c>
      <c r="G26" s="10">
        <v>15.296984</v>
      </c>
      <c r="H26" s="10">
        <v>17.363528000000002</v>
      </c>
      <c r="I26" s="10">
        <v>15.145718</v>
      </c>
      <c r="J26" s="10">
        <v>19.380140000000001</v>
      </c>
      <c r="K26" s="10">
        <v>13.376776000000001</v>
      </c>
      <c r="L26" s="10">
        <v>4.7494760000000005</v>
      </c>
      <c r="M26" s="10">
        <v>8.6108960000000003</v>
      </c>
      <c r="N26" s="10">
        <v>17.934583999999997</v>
      </c>
      <c r="O26" s="10">
        <v>11.836898000000001</v>
      </c>
      <c r="P26" s="10">
        <v>11.503132000000001</v>
      </c>
      <c r="Q26" s="10">
        <v>12.135444000000001</v>
      </c>
      <c r="R26" s="10">
        <v>6.3876860000000004</v>
      </c>
      <c r="S26" s="10">
        <v>-7.82599</v>
      </c>
      <c r="T26" s="10">
        <v>24.362849999999998</v>
      </c>
      <c r="U26" s="10">
        <v>10.95425</v>
      </c>
      <c r="V26" s="10">
        <v>11.723360000000001</v>
      </c>
      <c r="W26" s="10">
        <v>4.6145899999999997</v>
      </c>
      <c r="X26" s="10">
        <v>6.6953500000000004</v>
      </c>
      <c r="Y26" s="10">
        <v>9.5123700000000007</v>
      </c>
      <c r="Z26" s="10">
        <v>-0.49925999999999998</v>
      </c>
      <c r="AA26" s="10">
        <v>18.132660000000001</v>
      </c>
      <c r="AB26" s="10">
        <v>19.22006</v>
      </c>
      <c r="AC26" s="10">
        <v>10.97871</v>
      </c>
      <c r="AD26" s="10">
        <v>13.21185</v>
      </c>
      <c r="AE26" s="10">
        <v>14.04824</v>
      </c>
      <c r="AF26" s="10">
        <v>6.9533999999999994</v>
      </c>
      <c r="AG26" s="10">
        <v>23.35398</v>
      </c>
      <c r="AH26" s="10">
        <v>-2.8656299999999999</v>
      </c>
      <c r="AI26" s="9">
        <v>2.3012199999999998</v>
      </c>
      <c r="AJ26" s="9">
        <v>14.73507</v>
      </c>
      <c r="AK26" s="9">
        <v>8.505370000000001</v>
      </c>
      <c r="AL26" s="9">
        <v>11.385834000000001</v>
      </c>
      <c r="AM26" s="9">
        <v>-0.71860800000000002</v>
      </c>
      <c r="AN26" s="4"/>
      <c r="AO26" s="4"/>
      <c r="AP26" s="4"/>
      <c r="AQ26" s="4"/>
      <c r="AR26" s="4"/>
      <c r="AS26" s="4"/>
      <c r="AT26" s="4"/>
      <c r="AU26" s="4"/>
      <c r="AV26" s="4"/>
      <c r="AW26" s="4"/>
      <c r="AX26" s="4"/>
      <c r="AY26" s="4"/>
    </row>
    <row r="27" spans="1:51" ht="15" x14ac:dyDescent="0.25">
      <c r="A27" s="101">
        <f>YampaRiverInflow.TotalOutflow!A27</f>
        <v>44866</v>
      </c>
      <c r="B27" s="9"/>
      <c r="C27" s="9"/>
      <c r="D27" s="9">
        <v>1.72</v>
      </c>
      <c r="E27" s="10">
        <v>20.419766000000003</v>
      </c>
      <c r="F27" s="10">
        <v>19.335204000000001</v>
      </c>
      <c r="G27" s="10">
        <v>16.094632000000001</v>
      </c>
      <c r="H27" s="10">
        <v>11.450326</v>
      </c>
      <c r="I27" s="10">
        <v>26.131626000000004</v>
      </c>
      <c r="J27" s="10">
        <v>8.3835399999999982</v>
      </c>
      <c r="K27" s="10">
        <v>1.6175140000000001</v>
      </c>
      <c r="L27" s="10">
        <v>4.4911860000000008</v>
      </c>
      <c r="M27" s="10">
        <v>8.991363999999999</v>
      </c>
      <c r="N27" s="10">
        <v>10.960080000000001</v>
      </c>
      <c r="O27" s="10">
        <v>12.147136</v>
      </c>
      <c r="P27" s="10">
        <v>3.6625680000000003</v>
      </c>
      <c r="Q27" s="10">
        <v>15.820898000000001</v>
      </c>
      <c r="R27" s="10">
        <v>14.533392000000001</v>
      </c>
      <c r="S27" s="10">
        <v>-12.37326</v>
      </c>
      <c r="T27" s="10">
        <v>14.93168</v>
      </c>
      <c r="U27" s="10">
        <v>-5.1652700000000005</v>
      </c>
      <c r="V27" s="10">
        <v>10.395850000000001</v>
      </c>
      <c r="W27" s="10">
        <v>4.0648400000000002</v>
      </c>
      <c r="X27" s="10">
        <v>3.5380700000000003</v>
      </c>
      <c r="Y27" s="10">
        <v>7.5272700000000006</v>
      </c>
      <c r="Z27" s="10">
        <v>13.11669</v>
      </c>
      <c r="AA27" s="10">
        <v>15.47784</v>
      </c>
      <c r="AB27" s="10">
        <v>21.893450000000001</v>
      </c>
      <c r="AC27" s="10">
        <v>12.1463</v>
      </c>
      <c r="AD27" s="10">
        <v>8.651209999999999</v>
      </c>
      <c r="AE27" s="10">
        <v>9.7618099999999988</v>
      </c>
      <c r="AF27" s="10">
        <v>16.488720000000001</v>
      </c>
      <c r="AG27" s="10">
        <v>4.6226700000000003</v>
      </c>
      <c r="AH27" s="10">
        <v>5.9689499999999995</v>
      </c>
      <c r="AI27" s="9">
        <v>-1.0023</v>
      </c>
      <c r="AJ27" s="9">
        <v>2.8529</v>
      </c>
      <c r="AK27" s="9">
        <v>5.8924399999999997</v>
      </c>
      <c r="AL27" s="9">
        <v>14.328964000000001</v>
      </c>
      <c r="AM27" s="9">
        <v>10.843160000000001</v>
      </c>
      <c r="AN27" s="4"/>
      <c r="AO27" s="4"/>
      <c r="AP27" s="4"/>
      <c r="AQ27" s="4"/>
      <c r="AR27" s="4"/>
      <c r="AS27" s="4"/>
      <c r="AT27" s="4"/>
      <c r="AU27" s="4"/>
      <c r="AV27" s="4"/>
      <c r="AW27" s="4"/>
      <c r="AX27" s="4"/>
      <c r="AY27" s="4"/>
    </row>
    <row r="28" spans="1:51" ht="15" x14ac:dyDescent="0.25">
      <c r="A28" s="101">
        <f>YampaRiverInflow.TotalOutflow!A28</f>
        <v>44896</v>
      </c>
      <c r="B28" s="9"/>
      <c r="C28" s="9"/>
      <c r="D28" s="9">
        <v>4.9169999999999998</v>
      </c>
      <c r="E28" s="10">
        <v>30.541180000000001</v>
      </c>
      <c r="F28" s="10">
        <v>25.264988000000002</v>
      </c>
      <c r="G28" s="10">
        <v>17.192216000000002</v>
      </c>
      <c r="H28" s="10">
        <v>14.472434000000002</v>
      </c>
      <c r="I28" s="10">
        <v>14.617889999999999</v>
      </c>
      <c r="J28" s="10">
        <v>12.40625</v>
      </c>
      <c r="K28" s="10">
        <v>14.303154000000003</v>
      </c>
      <c r="L28" s="10">
        <v>8.5718779999999999</v>
      </c>
      <c r="M28" s="10">
        <v>16.566911999999999</v>
      </c>
      <c r="N28" s="10">
        <v>23.606604000000004</v>
      </c>
      <c r="O28" s="10">
        <v>11.927992</v>
      </c>
      <c r="P28" s="10">
        <v>18.697578</v>
      </c>
      <c r="Q28" s="10">
        <v>16.272072000000001</v>
      </c>
      <c r="R28" s="10">
        <v>6.2282960000000003</v>
      </c>
      <c r="S28" s="10">
        <v>-16.238409999999998</v>
      </c>
      <c r="T28" s="10">
        <v>12.00187</v>
      </c>
      <c r="U28" s="10">
        <v>6.5915499999999998</v>
      </c>
      <c r="V28" s="10">
        <v>12.228569999999999</v>
      </c>
      <c r="W28" s="10">
        <v>1.01868</v>
      </c>
      <c r="X28" s="10">
        <v>6.6875100000000005</v>
      </c>
      <c r="Y28" s="10">
        <v>11.483219999999999</v>
      </c>
      <c r="Z28" s="10">
        <v>-2.7016499999999999</v>
      </c>
      <c r="AA28" s="10">
        <v>25.948370000000001</v>
      </c>
      <c r="AB28" s="10">
        <v>22.778939999999999</v>
      </c>
      <c r="AC28" s="10">
        <v>11.792920000000001</v>
      </c>
      <c r="AD28" s="10">
        <v>17.610810000000001</v>
      </c>
      <c r="AE28" s="10">
        <v>24.307770000000001</v>
      </c>
      <c r="AF28" s="10">
        <v>18.407709999999998</v>
      </c>
      <c r="AG28" s="10">
        <v>2.61571</v>
      </c>
      <c r="AH28" s="10">
        <v>-1.4079200000000001</v>
      </c>
      <c r="AI28" s="9">
        <v>-6.0315000000000003</v>
      </c>
      <c r="AJ28" s="9">
        <v>15.691600000000001</v>
      </c>
      <c r="AK28" s="9">
        <v>6.0872700000000002</v>
      </c>
      <c r="AL28" s="9">
        <v>11.088239999999999</v>
      </c>
      <c r="AM28" s="9">
        <v>24.479745999999999</v>
      </c>
      <c r="AN28" s="4"/>
      <c r="AO28" s="4"/>
      <c r="AP28" s="4"/>
      <c r="AQ28" s="4"/>
      <c r="AR28" s="4"/>
      <c r="AS28" s="4"/>
      <c r="AT28" s="4"/>
      <c r="AU28" s="4"/>
      <c r="AV28" s="4"/>
      <c r="AW28" s="4"/>
      <c r="AX28" s="4"/>
      <c r="AY28" s="4"/>
    </row>
    <row r="29" spans="1:51" ht="15" x14ac:dyDescent="0.25">
      <c r="A29" s="101">
        <f>YampaRiverInflow.TotalOutflow!A29</f>
        <v>44927</v>
      </c>
      <c r="B29" s="9"/>
      <c r="C29" s="9"/>
      <c r="D29" s="9">
        <v>10.901999999999999</v>
      </c>
      <c r="E29" s="10">
        <v>20.046610000000001</v>
      </c>
      <c r="F29" s="10">
        <v>26.309258000000003</v>
      </c>
      <c r="G29" s="10">
        <v>13.399138000000001</v>
      </c>
      <c r="H29" s="10">
        <v>7.5585960000000014</v>
      </c>
      <c r="I29" s="10">
        <v>17.579034</v>
      </c>
      <c r="J29" s="10">
        <v>17.167010000000001</v>
      </c>
      <c r="K29" s="10">
        <v>17.192004000000001</v>
      </c>
      <c r="L29" s="10">
        <v>16.305914000000001</v>
      </c>
      <c r="M29" s="10">
        <v>18.317238</v>
      </c>
      <c r="N29" s="10">
        <v>101.21908400000001</v>
      </c>
      <c r="O29" s="10">
        <v>14.084605999999999</v>
      </c>
      <c r="P29" s="10">
        <v>35.531559999999999</v>
      </c>
      <c r="Q29" s="10">
        <v>11.366462</v>
      </c>
      <c r="R29" s="10">
        <v>12.906422000000001</v>
      </c>
      <c r="S29" s="10">
        <v>-12.26146</v>
      </c>
      <c r="T29" s="10">
        <v>9.9685600000000001</v>
      </c>
      <c r="U29" s="10">
        <v>3.9182399999999999</v>
      </c>
      <c r="V29" s="10">
        <v>5.2524799999999994</v>
      </c>
      <c r="W29" s="10">
        <v>0.65434000000000003</v>
      </c>
      <c r="X29" s="10">
        <v>10.38495</v>
      </c>
      <c r="Y29" s="10">
        <v>14.23559</v>
      </c>
      <c r="Z29" s="10">
        <v>9.8203300000000002</v>
      </c>
      <c r="AA29" s="10">
        <v>24.700430000000001</v>
      </c>
      <c r="AB29" s="10">
        <v>22.069479999999999</v>
      </c>
      <c r="AC29" s="10">
        <v>12.57952</v>
      </c>
      <c r="AD29" s="10">
        <v>19.210369999999998</v>
      </c>
      <c r="AE29" s="10">
        <v>24.414390000000001</v>
      </c>
      <c r="AF29" s="10">
        <v>14.356399999999999</v>
      </c>
      <c r="AG29" s="10">
        <v>-5.5168900000000001</v>
      </c>
      <c r="AH29" s="10">
        <v>8.7599999999999997E-2</v>
      </c>
      <c r="AI29" s="9">
        <v>10.52117</v>
      </c>
      <c r="AJ29" s="9">
        <v>15.80128</v>
      </c>
      <c r="AK29" s="9">
        <v>6.6924780000000004</v>
      </c>
      <c r="AL29" s="9">
        <v>12.522880000000001</v>
      </c>
      <c r="AM29" s="9">
        <v>13.408282000000002</v>
      </c>
      <c r="AN29" s="4"/>
      <c r="AO29" s="4"/>
      <c r="AP29" s="4"/>
      <c r="AQ29" s="4"/>
      <c r="AR29" s="4"/>
      <c r="AS29" s="4"/>
      <c r="AT29" s="4"/>
      <c r="AU29" s="4"/>
      <c r="AV29" s="4"/>
      <c r="AW29" s="4"/>
      <c r="AX29" s="4"/>
      <c r="AY29" s="4"/>
    </row>
    <row r="30" spans="1:51" ht="15" x14ac:dyDescent="0.25">
      <c r="A30" s="101">
        <f>YampaRiverInflow.TotalOutflow!A30</f>
        <v>44958</v>
      </c>
      <c r="B30" s="9"/>
      <c r="C30" s="9"/>
      <c r="D30" s="9">
        <v>10.103999999999999</v>
      </c>
      <c r="E30" s="10">
        <v>17.773367999999998</v>
      </c>
      <c r="F30" s="10">
        <v>21.627798000000002</v>
      </c>
      <c r="G30" s="10">
        <v>24.398584000000003</v>
      </c>
      <c r="H30" s="10">
        <v>22.760021999999999</v>
      </c>
      <c r="I30" s="10">
        <v>20.288758000000001</v>
      </c>
      <c r="J30" s="10">
        <v>20.558418000000003</v>
      </c>
      <c r="K30" s="10">
        <v>7.514894</v>
      </c>
      <c r="L30" s="10">
        <v>19.425978000000001</v>
      </c>
      <c r="M30" s="10">
        <v>27.521836</v>
      </c>
      <c r="N30" s="10">
        <v>75.754664000000005</v>
      </c>
      <c r="O30" s="10">
        <v>14.718234000000001</v>
      </c>
      <c r="P30" s="10">
        <v>33.481140000000003</v>
      </c>
      <c r="Q30" s="10">
        <v>10.668854</v>
      </c>
      <c r="R30" s="10">
        <v>-2.5262600000000002</v>
      </c>
      <c r="S30" s="10">
        <v>-10.192350000000001</v>
      </c>
      <c r="T30" s="10">
        <v>6.2821099999999994</v>
      </c>
      <c r="U30" s="10">
        <v>3.13246</v>
      </c>
      <c r="V30" s="10">
        <v>4.1601400000000002</v>
      </c>
      <c r="W30" s="10">
        <v>2.8380700000000001</v>
      </c>
      <c r="X30" s="10">
        <v>9.7490100000000002</v>
      </c>
      <c r="Y30" s="10">
        <v>16.001570000000001</v>
      </c>
      <c r="Z30" s="10">
        <v>9.5720700000000001</v>
      </c>
      <c r="AA30" s="10">
        <v>21.740169999999999</v>
      </c>
      <c r="AB30" s="10">
        <v>14.98456</v>
      </c>
      <c r="AC30" s="10">
        <v>10.01197</v>
      </c>
      <c r="AD30" s="10">
        <v>10.48507</v>
      </c>
      <c r="AE30" s="10">
        <v>13.671299999999999</v>
      </c>
      <c r="AF30" s="10">
        <v>11.7835</v>
      </c>
      <c r="AG30" s="10">
        <v>1.5763499999999999</v>
      </c>
      <c r="AH30" s="10">
        <v>-4.5615100000000002</v>
      </c>
      <c r="AI30" s="9">
        <v>4.3772399999999996</v>
      </c>
      <c r="AJ30" s="9">
        <v>6.30464</v>
      </c>
      <c r="AK30" s="9">
        <v>11.420924000000001</v>
      </c>
      <c r="AL30" s="9">
        <v>22.01473</v>
      </c>
      <c r="AM30" s="9">
        <v>19.386094</v>
      </c>
      <c r="AN30" s="4"/>
      <c r="AO30" s="4"/>
      <c r="AP30" s="4"/>
      <c r="AQ30" s="4"/>
      <c r="AR30" s="4"/>
      <c r="AS30" s="4"/>
      <c r="AT30" s="4"/>
      <c r="AU30" s="4"/>
      <c r="AV30" s="4"/>
      <c r="AW30" s="4"/>
      <c r="AX30" s="4"/>
      <c r="AY30" s="4"/>
    </row>
    <row r="31" spans="1:51" ht="15" x14ac:dyDescent="0.25">
      <c r="A31" s="101">
        <f>YampaRiverInflow.TotalOutflow!A31</f>
        <v>44986</v>
      </c>
      <c r="B31" s="9"/>
      <c r="C31" s="9"/>
      <c r="D31" s="9">
        <v>13.616</v>
      </c>
      <c r="E31" s="10">
        <v>19.559304000000001</v>
      </c>
      <c r="F31" s="10">
        <v>35.780078000000003</v>
      </c>
      <c r="G31" s="10">
        <v>21.771910000000002</v>
      </c>
      <c r="H31" s="10">
        <v>6.9283080000000012</v>
      </c>
      <c r="I31" s="10">
        <v>9.9853559999999995</v>
      </c>
      <c r="J31" s="10">
        <v>4.6072879999999996</v>
      </c>
      <c r="K31" s="10">
        <v>9.3644660000000002</v>
      </c>
      <c r="L31" s="10">
        <v>26.794340000000005</v>
      </c>
      <c r="M31" s="10">
        <v>39.915998000000002</v>
      </c>
      <c r="N31" s="10">
        <v>66.375816</v>
      </c>
      <c r="O31" s="10">
        <v>17.63081</v>
      </c>
      <c r="P31" s="10">
        <v>62.605969999999999</v>
      </c>
      <c r="Q31" s="10">
        <v>-10.494788</v>
      </c>
      <c r="R31" s="10">
        <v>-5.3588699999999996</v>
      </c>
      <c r="S31" s="10">
        <v>-15.49112</v>
      </c>
      <c r="T31" s="10">
        <v>36.322969999999998</v>
      </c>
      <c r="U31" s="10">
        <v>9.210090000000001</v>
      </c>
      <c r="V31" s="10">
        <v>5.7764899999999999</v>
      </c>
      <c r="W31" s="10">
        <v>9.2872199999999996</v>
      </c>
      <c r="X31" s="10">
        <v>8.1139899999999994</v>
      </c>
      <c r="Y31" s="10">
        <v>9.8301200000000009</v>
      </c>
      <c r="Z31" s="10">
        <v>14.49926</v>
      </c>
      <c r="AA31" s="10">
        <v>12.03308</v>
      </c>
      <c r="AB31" s="10">
        <v>4.5342399999999996</v>
      </c>
      <c r="AC31" s="10">
        <v>19.332849999999997</v>
      </c>
      <c r="AD31" s="10">
        <v>6.37479</v>
      </c>
      <c r="AE31" s="10">
        <v>9.2942099999999996</v>
      </c>
      <c r="AF31" s="10">
        <v>12.6425</v>
      </c>
      <c r="AG31" s="10">
        <v>6.9273500000000006</v>
      </c>
      <c r="AH31" s="10">
        <v>-7.20953</v>
      </c>
      <c r="AI31" s="9">
        <v>6.0791599999999999</v>
      </c>
      <c r="AJ31" s="9">
        <v>6.5443199999999999</v>
      </c>
      <c r="AK31" s="9">
        <v>13.23695</v>
      </c>
      <c r="AL31" s="9">
        <v>24.268612000000001</v>
      </c>
      <c r="AM31" s="9">
        <v>48.256724000000006</v>
      </c>
      <c r="AN31" s="4"/>
      <c r="AO31" s="4"/>
      <c r="AP31" s="4"/>
      <c r="AQ31" s="4"/>
      <c r="AR31" s="4"/>
      <c r="AS31" s="4"/>
      <c r="AT31" s="4"/>
      <c r="AU31" s="4"/>
      <c r="AV31" s="4"/>
      <c r="AW31" s="4"/>
      <c r="AX31" s="4"/>
      <c r="AY31" s="4"/>
    </row>
    <row r="32" spans="1:51" ht="15" x14ac:dyDescent="0.25">
      <c r="A32" s="101">
        <f>YampaRiverInflow.TotalOutflow!A32</f>
        <v>45017</v>
      </c>
      <c r="B32" s="9"/>
      <c r="C32" s="9"/>
      <c r="D32" s="9">
        <v>15.79</v>
      </c>
      <c r="E32" s="10">
        <v>24.889088000000005</v>
      </c>
      <c r="F32" s="10">
        <v>28.007258</v>
      </c>
      <c r="G32" s="10">
        <v>23.441744000000003</v>
      </c>
      <c r="H32" s="10">
        <v>20.577144000000001</v>
      </c>
      <c r="I32" s="10">
        <v>25.502514000000001</v>
      </c>
      <c r="J32" s="10">
        <v>13.009960000000001</v>
      </c>
      <c r="K32" s="10">
        <v>4.4516200000000001</v>
      </c>
      <c r="L32" s="10">
        <v>18.399011999999999</v>
      </c>
      <c r="M32" s="10">
        <v>29.763325999999999</v>
      </c>
      <c r="N32" s="10">
        <v>41.261670000000002</v>
      </c>
      <c r="O32" s="10">
        <v>7.7661820000000006</v>
      </c>
      <c r="P32" s="10">
        <v>14.708754000000001</v>
      </c>
      <c r="Q32" s="10">
        <v>23.635946000000001</v>
      </c>
      <c r="R32" s="10">
        <v>6.8406400000000005</v>
      </c>
      <c r="S32" s="10">
        <v>-2.2138499999999999</v>
      </c>
      <c r="T32" s="10">
        <v>19.547470000000001</v>
      </c>
      <c r="U32" s="10">
        <v>11.52768</v>
      </c>
      <c r="V32" s="10">
        <v>17.343669999999999</v>
      </c>
      <c r="W32" s="10">
        <v>13.49269</v>
      </c>
      <c r="X32" s="10">
        <v>4.6643299999999996</v>
      </c>
      <c r="Y32" s="10">
        <v>2.3306399999999998</v>
      </c>
      <c r="Z32" s="10">
        <v>9.179590000000001</v>
      </c>
      <c r="AA32" s="10">
        <v>14.534559999999999</v>
      </c>
      <c r="AB32" s="10">
        <v>4.0880400000000003</v>
      </c>
      <c r="AC32" s="10">
        <v>12.77216</v>
      </c>
      <c r="AD32" s="10">
        <v>7.4774700000000003</v>
      </c>
      <c r="AE32" s="10">
        <v>12.525</v>
      </c>
      <c r="AF32" s="10">
        <v>22.5366</v>
      </c>
      <c r="AG32" s="10">
        <v>5.4246600000000003</v>
      </c>
      <c r="AH32" s="10">
        <v>-1.42597</v>
      </c>
      <c r="AI32" s="9">
        <v>9.8915199999999999</v>
      </c>
      <c r="AJ32" s="9">
        <v>9.72743</v>
      </c>
      <c r="AK32" s="9">
        <v>7.0186580000000003</v>
      </c>
      <c r="AL32" s="9">
        <v>14.715734000000001</v>
      </c>
      <c r="AM32" s="9">
        <v>24.234504000000001</v>
      </c>
      <c r="AN32" s="4"/>
      <c r="AO32" s="4"/>
      <c r="AP32" s="4"/>
      <c r="AQ32" s="4"/>
      <c r="AR32" s="4"/>
      <c r="AS32" s="4"/>
      <c r="AT32" s="4"/>
      <c r="AU32" s="4"/>
      <c r="AV32" s="4"/>
      <c r="AW32" s="4"/>
      <c r="AX32" s="4"/>
      <c r="AY32" s="4"/>
    </row>
    <row r="33" spans="1:51" ht="15" x14ac:dyDescent="0.25">
      <c r="A33" s="101">
        <f>YampaRiverInflow.TotalOutflow!A33</f>
        <v>45047</v>
      </c>
      <c r="B33" s="9"/>
      <c r="C33" s="9"/>
      <c r="D33" s="9">
        <v>16.297999999999998</v>
      </c>
      <c r="E33" s="10">
        <v>8.9217919999999999</v>
      </c>
      <c r="F33" s="10">
        <v>-0.27216800000000002</v>
      </c>
      <c r="G33" s="10">
        <v>-15.576908</v>
      </c>
      <c r="H33" s="10">
        <v>10.261580000000002</v>
      </c>
      <c r="I33" s="10">
        <v>14.939944000000001</v>
      </c>
      <c r="J33" s="10">
        <v>-6.4280240000000006</v>
      </c>
      <c r="K33" s="10">
        <v>-2.930132</v>
      </c>
      <c r="L33" s="10">
        <v>9.3170699999999993</v>
      </c>
      <c r="M33" s="10">
        <v>17.687328000000001</v>
      </c>
      <c r="N33" s="10">
        <v>30.256135999999998</v>
      </c>
      <c r="O33" s="10">
        <v>9.5716059999999992</v>
      </c>
      <c r="P33" s="10">
        <v>29.325434000000005</v>
      </c>
      <c r="Q33" s="10">
        <v>5.5503300000000007</v>
      </c>
      <c r="R33" s="10">
        <v>8.0619300000000003</v>
      </c>
      <c r="S33" s="10">
        <v>-4.66012</v>
      </c>
      <c r="T33" s="10">
        <v>9.683209999999999</v>
      </c>
      <c r="U33" s="10">
        <v>23.337949999999999</v>
      </c>
      <c r="V33" s="10">
        <v>11.09249</v>
      </c>
      <c r="W33" s="10">
        <v>14.89179</v>
      </c>
      <c r="X33" s="10">
        <v>9.6852700000000009</v>
      </c>
      <c r="Y33" s="10">
        <v>5.5847100000000003</v>
      </c>
      <c r="Z33" s="10">
        <v>4.1686000000000005</v>
      </c>
      <c r="AA33" s="10">
        <v>14.016170000000001</v>
      </c>
      <c r="AB33" s="10">
        <v>5.02379</v>
      </c>
      <c r="AC33" s="10">
        <v>16.882990000000003</v>
      </c>
      <c r="AD33" s="10">
        <v>3.9549799999999999</v>
      </c>
      <c r="AE33" s="10">
        <v>10.53945</v>
      </c>
      <c r="AF33" s="10">
        <v>19.5229</v>
      </c>
      <c r="AG33" s="10">
        <v>4.9721899999999994</v>
      </c>
      <c r="AH33" s="10">
        <v>1.2309300000000001</v>
      </c>
      <c r="AI33" s="9">
        <v>4.9847600000000005</v>
      </c>
      <c r="AJ33" s="9">
        <v>9.3964200000000009</v>
      </c>
      <c r="AK33" s="9">
        <v>8.1567039999999995</v>
      </c>
      <c r="AL33" s="9">
        <v>18.447317999999999</v>
      </c>
      <c r="AM33" s="9">
        <v>41.574200000000005</v>
      </c>
      <c r="AN33" s="4"/>
      <c r="AO33" s="4"/>
      <c r="AP33" s="4"/>
      <c r="AQ33" s="4"/>
      <c r="AR33" s="4"/>
      <c r="AS33" s="4"/>
      <c r="AT33" s="4"/>
      <c r="AU33" s="4"/>
      <c r="AV33" s="4"/>
      <c r="AW33" s="4"/>
      <c r="AX33" s="4"/>
      <c r="AY33" s="4"/>
    </row>
    <row r="34" spans="1:51" ht="15" x14ac:dyDescent="0.25">
      <c r="A34" s="101">
        <f>YampaRiverInflow.TotalOutflow!A34</f>
        <v>45078</v>
      </c>
      <c r="B34" s="9"/>
      <c r="C34" s="9"/>
      <c r="D34" s="9">
        <v>17.035</v>
      </c>
      <c r="E34" s="10">
        <v>8.1491520000000008</v>
      </c>
      <c r="F34" s="10">
        <v>20.665317999999999</v>
      </c>
      <c r="G34" s="10">
        <v>14.274572000000001</v>
      </c>
      <c r="H34" s="10">
        <v>14.059692000000002</v>
      </c>
      <c r="I34" s="10">
        <v>2.4844780000000002</v>
      </c>
      <c r="J34" s="10">
        <v>1.888352</v>
      </c>
      <c r="K34" s="10">
        <v>10.006266000000002</v>
      </c>
      <c r="L34" s="10">
        <v>19.542680000000001</v>
      </c>
      <c r="M34" s="10">
        <v>1.2684000000000002</v>
      </c>
      <c r="N34" s="10">
        <v>4.9412060000000002</v>
      </c>
      <c r="O34" s="10">
        <v>-1.180104</v>
      </c>
      <c r="P34" s="10">
        <v>16.706314000000003</v>
      </c>
      <c r="Q34" s="10">
        <v>1.3633040000000001</v>
      </c>
      <c r="R34" s="10">
        <v>-0.79383999999999999</v>
      </c>
      <c r="S34" s="10">
        <v>-23.251810000000003</v>
      </c>
      <c r="T34" s="10">
        <v>12.69872</v>
      </c>
      <c r="U34" s="10">
        <v>19.039000000000001</v>
      </c>
      <c r="V34" s="10">
        <v>6.8687700000000005</v>
      </c>
      <c r="W34" s="10">
        <v>14.246139999999999</v>
      </c>
      <c r="X34" s="10">
        <v>18.845080000000003</v>
      </c>
      <c r="Y34" s="10">
        <v>7.4909099999999995</v>
      </c>
      <c r="Z34" s="10">
        <v>13.8124</v>
      </c>
      <c r="AA34" s="10">
        <v>24.775919999999999</v>
      </c>
      <c r="AB34" s="10">
        <v>9.7531100000000013</v>
      </c>
      <c r="AC34" s="10">
        <v>18.740459999999999</v>
      </c>
      <c r="AD34" s="10">
        <v>5.9942099999999998</v>
      </c>
      <c r="AE34" s="10">
        <v>10.93661</v>
      </c>
      <c r="AF34" s="10">
        <v>14.07673</v>
      </c>
      <c r="AG34" s="10">
        <v>3.54962</v>
      </c>
      <c r="AH34" s="10">
        <v>6.4226899999999993</v>
      </c>
      <c r="AI34" s="9">
        <v>10.59356</v>
      </c>
      <c r="AJ34" s="9">
        <v>1.32226</v>
      </c>
      <c r="AK34" s="9">
        <v>3.633238</v>
      </c>
      <c r="AL34" s="9">
        <v>2.8407460000000002</v>
      </c>
      <c r="AM34" s="9">
        <v>-4.0965480000000003</v>
      </c>
      <c r="AN34" s="4"/>
      <c r="AO34" s="4"/>
      <c r="AP34" s="4"/>
      <c r="AQ34" s="4"/>
      <c r="AR34" s="4"/>
      <c r="AS34" s="4"/>
      <c r="AT34" s="4"/>
      <c r="AU34" s="4"/>
      <c r="AV34" s="4"/>
      <c r="AW34" s="4"/>
      <c r="AX34" s="4"/>
      <c r="AY34" s="4"/>
    </row>
    <row r="35" spans="1:51" ht="15" x14ac:dyDescent="0.25">
      <c r="A35" s="101">
        <f>YampaRiverInflow.TotalOutflow!A35</f>
        <v>45108</v>
      </c>
      <c r="B35" s="9"/>
      <c r="C35" s="9"/>
      <c r="D35" s="9">
        <v>24.206</v>
      </c>
      <c r="E35" s="10">
        <v>46.755935999999998</v>
      </c>
      <c r="F35" s="10">
        <v>13.937982000000002</v>
      </c>
      <c r="G35" s="10">
        <v>-9.5202080000000002</v>
      </c>
      <c r="H35" s="10">
        <v>16.145548000000002</v>
      </c>
      <c r="I35" s="10">
        <v>8.3940580000000011</v>
      </c>
      <c r="J35" s="10">
        <v>24.153351999999998</v>
      </c>
      <c r="K35" s="10">
        <v>8.4327039999999993</v>
      </c>
      <c r="L35" s="10">
        <v>3.5028120000000005</v>
      </c>
      <c r="M35" s="10">
        <v>15.702810000000001</v>
      </c>
      <c r="N35" s="10">
        <v>2.0310160000000002</v>
      </c>
      <c r="O35" s="10">
        <v>8.0089059999999996</v>
      </c>
      <c r="P35" s="10">
        <v>20.697440000000004</v>
      </c>
      <c r="Q35" s="10">
        <v>17.755964000000002</v>
      </c>
      <c r="R35" s="10">
        <v>11.63293</v>
      </c>
      <c r="S35" s="10">
        <v>-12.476629999999998</v>
      </c>
      <c r="T35" s="10">
        <v>23.625509999999998</v>
      </c>
      <c r="U35" s="10">
        <v>20.54889</v>
      </c>
      <c r="V35" s="10">
        <v>8.319090000000001</v>
      </c>
      <c r="W35" s="10">
        <v>20.105460000000001</v>
      </c>
      <c r="X35" s="10">
        <v>19.50067</v>
      </c>
      <c r="Y35" s="10">
        <v>8.3446700000000007</v>
      </c>
      <c r="Z35" s="10">
        <v>18.455950000000001</v>
      </c>
      <c r="AA35" s="10">
        <v>31.79073</v>
      </c>
      <c r="AB35" s="10">
        <v>14.55987</v>
      </c>
      <c r="AC35" s="10">
        <v>21.886839999999999</v>
      </c>
      <c r="AD35" s="10">
        <v>25.583909999999999</v>
      </c>
      <c r="AE35" s="10">
        <v>21.074020000000001</v>
      </c>
      <c r="AF35" s="10">
        <v>18.544400000000003</v>
      </c>
      <c r="AG35" s="10">
        <v>6.5901300000000003</v>
      </c>
      <c r="AH35" s="10">
        <v>14.91146</v>
      </c>
      <c r="AI35" s="9">
        <v>14.38373</v>
      </c>
      <c r="AJ35" s="9">
        <v>27.614090000000001</v>
      </c>
      <c r="AK35" s="9">
        <v>1.747992</v>
      </c>
      <c r="AL35" s="9">
        <v>12.233666000000001</v>
      </c>
      <c r="AM35" s="9">
        <v>40.837490000000003</v>
      </c>
      <c r="AN35" s="4"/>
      <c r="AO35" s="4"/>
      <c r="AP35" s="4"/>
      <c r="AQ35" s="4"/>
      <c r="AR35" s="4"/>
      <c r="AS35" s="4"/>
      <c r="AT35" s="4"/>
      <c r="AU35" s="4"/>
      <c r="AV35" s="4"/>
      <c r="AW35" s="4"/>
      <c r="AX35" s="4"/>
      <c r="AY35" s="4"/>
    </row>
    <row r="36" spans="1:51" ht="15" x14ac:dyDescent="0.25">
      <c r="A36" s="101">
        <f>YampaRiverInflow.TotalOutflow!A36</f>
        <v>45139</v>
      </c>
      <c r="B36" s="9"/>
      <c r="C36" s="9"/>
      <c r="D36" s="9">
        <v>20.309999999999999</v>
      </c>
      <c r="E36" s="10">
        <v>46.49971</v>
      </c>
      <c r="F36" s="10">
        <v>0.7424400000000001</v>
      </c>
      <c r="G36" s="10">
        <v>14.672851999999999</v>
      </c>
      <c r="H36" s="10">
        <v>32.564776000000002</v>
      </c>
      <c r="I36" s="10">
        <v>18.685385999999998</v>
      </c>
      <c r="J36" s="10">
        <v>18.337461999999999</v>
      </c>
      <c r="K36" s="10">
        <v>16.435265999999999</v>
      </c>
      <c r="L36" s="10">
        <v>21.988620000000001</v>
      </c>
      <c r="M36" s="10">
        <v>28.766426000000003</v>
      </c>
      <c r="N36" s="10">
        <v>19.739957999999998</v>
      </c>
      <c r="O36" s="10">
        <v>11.451958000000001</v>
      </c>
      <c r="P36" s="10">
        <v>20.660824000000002</v>
      </c>
      <c r="Q36" s="10">
        <v>13.796706</v>
      </c>
      <c r="R36" s="10">
        <v>9.7706299999999988</v>
      </c>
      <c r="S36" s="10">
        <v>7.4435000000000002</v>
      </c>
      <c r="T36" s="10">
        <v>20.504860000000001</v>
      </c>
      <c r="U36" s="10">
        <v>22.135639999999999</v>
      </c>
      <c r="V36" s="10">
        <v>5.2130799999999997</v>
      </c>
      <c r="W36" s="10">
        <v>14.802440000000001</v>
      </c>
      <c r="X36" s="10">
        <v>21.94164</v>
      </c>
      <c r="Y36" s="10">
        <v>8.4181799999999996</v>
      </c>
      <c r="Z36" s="10">
        <v>21.659500000000001</v>
      </c>
      <c r="AA36" s="10">
        <v>35.8294</v>
      </c>
      <c r="AB36" s="10">
        <v>14.210139999999999</v>
      </c>
      <c r="AC36" s="10">
        <v>24.195160000000001</v>
      </c>
      <c r="AD36" s="10">
        <v>26.496269999999999</v>
      </c>
      <c r="AE36" s="10">
        <v>24.024999999999999</v>
      </c>
      <c r="AF36" s="10">
        <v>22.344560000000001</v>
      </c>
      <c r="AG36" s="10">
        <v>9.8739599999999985</v>
      </c>
      <c r="AH36" s="10">
        <v>13.84548</v>
      </c>
      <c r="AI36" s="9">
        <v>16.93469</v>
      </c>
      <c r="AJ36" s="9">
        <v>14.48996</v>
      </c>
      <c r="AK36" s="9">
        <v>23.217804000000005</v>
      </c>
      <c r="AL36" s="9">
        <v>21.390052000000001</v>
      </c>
      <c r="AM36" s="9">
        <v>33.227021999999998</v>
      </c>
      <c r="AN36" s="4"/>
      <c r="AO36" s="4"/>
      <c r="AP36" s="4"/>
      <c r="AQ36" s="4"/>
      <c r="AR36" s="4"/>
      <c r="AS36" s="4"/>
      <c r="AT36" s="4"/>
      <c r="AU36" s="4"/>
      <c r="AV36" s="4"/>
      <c r="AW36" s="4"/>
      <c r="AX36" s="4"/>
      <c r="AY36" s="4"/>
    </row>
    <row r="37" spans="1:51" ht="15" x14ac:dyDescent="0.25">
      <c r="A37" s="101">
        <f>YampaRiverInflow.TotalOutflow!A37</f>
        <v>45170</v>
      </c>
      <c r="B37" s="9"/>
      <c r="C37" s="9"/>
      <c r="D37" s="9">
        <v>13.837</v>
      </c>
      <c r="E37" s="10">
        <v>20.53886</v>
      </c>
      <c r="F37" s="10">
        <v>12.485670000000001</v>
      </c>
      <c r="G37" s="10">
        <v>12.587112000000001</v>
      </c>
      <c r="H37" s="10">
        <v>13.715842000000002</v>
      </c>
      <c r="I37" s="10">
        <v>14.078788000000001</v>
      </c>
      <c r="J37" s="10">
        <v>17.133922000000002</v>
      </c>
      <c r="K37" s="10">
        <v>36.728893999999997</v>
      </c>
      <c r="L37" s="10">
        <v>21.500264000000001</v>
      </c>
      <c r="M37" s="10">
        <v>26.366382000000002</v>
      </c>
      <c r="N37" s="10">
        <v>15.737406</v>
      </c>
      <c r="O37" s="10">
        <v>14.914582000000003</v>
      </c>
      <c r="P37" s="10">
        <v>14.839589999999999</v>
      </c>
      <c r="Q37" s="10">
        <v>10.647540000000001</v>
      </c>
      <c r="R37" s="10">
        <v>-6.0112700000000006</v>
      </c>
      <c r="S37" s="10">
        <v>19.914009999999998</v>
      </c>
      <c r="T37" s="10">
        <v>13.555149999999999</v>
      </c>
      <c r="U37" s="10">
        <v>15.397549999999999</v>
      </c>
      <c r="V37" s="10">
        <v>7.1036899999999994</v>
      </c>
      <c r="W37" s="10">
        <v>8.6973899999999986</v>
      </c>
      <c r="X37" s="10">
        <v>11.841569999999999</v>
      </c>
      <c r="Y37" s="10">
        <v>3.6388400000000001</v>
      </c>
      <c r="Z37" s="10">
        <v>18.084299999999999</v>
      </c>
      <c r="AA37" s="10">
        <v>24.926950000000001</v>
      </c>
      <c r="AB37" s="10">
        <v>13.032249999999999</v>
      </c>
      <c r="AC37" s="10">
        <v>14.707469999999999</v>
      </c>
      <c r="AD37" s="10">
        <v>15.101129999999999</v>
      </c>
      <c r="AE37" s="10">
        <v>9.3519199999999998</v>
      </c>
      <c r="AF37" s="10">
        <v>35.037589999999994</v>
      </c>
      <c r="AG37" s="10">
        <v>-2.8639899999999998</v>
      </c>
      <c r="AH37" s="10">
        <v>6.7481800000000005</v>
      </c>
      <c r="AI37" s="9">
        <v>15.02529</v>
      </c>
      <c r="AJ37" s="9">
        <v>11.451879999999999</v>
      </c>
      <c r="AK37" s="9">
        <v>15.371198000000001</v>
      </c>
      <c r="AL37" s="9">
        <v>22.553249999999998</v>
      </c>
      <c r="AM37" s="9">
        <v>8.4984000000000002</v>
      </c>
      <c r="AN37" s="4"/>
      <c r="AO37" s="4"/>
      <c r="AP37" s="4"/>
      <c r="AQ37" s="4"/>
      <c r="AR37" s="4"/>
      <c r="AS37" s="4"/>
      <c r="AT37" s="4"/>
      <c r="AU37" s="4"/>
      <c r="AV37" s="4"/>
      <c r="AW37" s="4"/>
      <c r="AX37" s="4"/>
      <c r="AY37" s="4"/>
    </row>
    <row r="38" spans="1:51" ht="15" x14ac:dyDescent="0.25">
      <c r="A38" s="101">
        <f>YampaRiverInflow.TotalOutflow!A38</f>
        <v>45200</v>
      </c>
      <c r="B38" s="9"/>
      <c r="C38" s="9"/>
      <c r="D38" s="9">
        <v>8.81</v>
      </c>
      <c r="E38" s="10">
        <v>21.019506</v>
      </c>
      <c r="F38" s="10">
        <v>15.296984</v>
      </c>
      <c r="G38" s="10">
        <v>17.363528000000002</v>
      </c>
      <c r="H38" s="10">
        <v>15.145718</v>
      </c>
      <c r="I38" s="10">
        <v>19.380140000000001</v>
      </c>
      <c r="J38" s="10">
        <v>13.376776000000001</v>
      </c>
      <c r="K38" s="10">
        <v>4.7494760000000005</v>
      </c>
      <c r="L38" s="10">
        <v>8.6108960000000003</v>
      </c>
      <c r="M38" s="10">
        <v>17.934583999999997</v>
      </c>
      <c r="N38" s="10">
        <v>11.836898000000001</v>
      </c>
      <c r="O38" s="10">
        <v>11.503132000000001</v>
      </c>
      <c r="P38" s="10">
        <v>12.135444000000001</v>
      </c>
      <c r="Q38" s="10">
        <v>6.3876860000000004</v>
      </c>
      <c r="R38" s="10">
        <v>-7.82599</v>
      </c>
      <c r="S38" s="10">
        <v>24.362849999999998</v>
      </c>
      <c r="T38" s="10">
        <v>10.95425</v>
      </c>
      <c r="U38" s="10">
        <v>11.723360000000001</v>
      </c>
      <c r="V38" s="10">
        <v>4.6145899999999997</v>
      </c>
      <c r="W38" s="10">
        <v>6.6953500000000004</v>
      </c>
      <c r="X38" s="10">
        <v>9.5123700000000007</v>
      </c>
      <c r="Y38" s="10">
        <v>-0.49925999999999998</v>
      </c>
      <c r="Z38" s="10">
        <v>18.132660000000001</v>
      </c>
      <c r="AA38" s="10">
        <v>19.22006</v>
      </c>
      <c r="AB38" s="10">
        <v>10.97871</v>
      </c>
      <c r="AC38" s="10">
        <v>13.21185</v>
      </c>
      <c r="AD38" s="10">
        <v>14.04824</v>
      </c>
      <c r="AE38" s="10">
        <v>6.9533999999999994</v>
      </c>
      <c r="AF38" s="10">
        <v>23.35398</v>
      </c>
      <c r="AG38" s="10">
        <v>-2.8656299999999999</v>
      </c>
      <c r="AH38" s="10">
        <v>2.3012199999999998</v>
      </c>
      <c r="AI38" s="9">
        <v>14.73507</v>
      </c>
      <c r="AJ38" s="9">
        <v>8.505370000000001</v>
      </c>
      <c r="AK38" s="9">
        <v>11.385834000000001</v>
      </c>
      <c r="AL38" s="9">
        <v>-0.71860800000000002</v>
      </c>
      <c r="AM38" s="9">
        <v>25.419446000000001</v>
      </c>
      <c r="AN38" s="4"/>
      <c r="AO38" s="4"/>
      <c r="AP38" s="4"/>
      <c r="AQ38" s="4"/>
      <c r="AR38" s="4"/>
      <c r="AS38" s="4"/>
      <c r="AT38" s="4"/>
      <c r="AU38" s="4"/>
      <c r="AV38" s="4"/>
      <c r="AW38" s="4"/>
      <c r="AX38" s="4"/>
      <c r="AY38" s="4"/>
    </row>
    <row r="39" spans="1:51" ht="15" x14ac:dyDescent="0.25">
      <c r="A39" s="101">
        <f>YampaRiverInflow.TotalOutflow!A39</f>
        <v>45231</v>
      </c>
      <c r="B39" s="9"/>
      <c r="C39" s="9"/>
      <c r="D39" s="9">
        <v>1.72</v>
      </c>
      <c r="E39" s="10">
        <v>19.335204000000001</v>
      </c>
      <c r="F39" s="10">
        <v>16.094632000000001</v>
      </c>
      <c r="G39" s="10">
        <v>11.450326</v>
      </c>
      <c r="H39" s="10">
        <v>26.131626000000004</v>
      </c>
      <c r="I39" s="10">
        <v>8.3835399999999982</v>
      </c>
      <c r="J39" s="10">
        <v>1.6175140000000001</v>
      </c>
      <c r="K39" s="10">
        <v>4.4911860000000008</v>
      </c>
      <c r="L39" s="10">
        <v>8.991363999999999</v>
      </c>
      <c r="M39" s="10">
        <v>10.960080000000001</v>
      </c>
      <c r="N39" s="10">
        <v>12.147136</v>
      </c>
      <c r="O39" s="10">
        <v>3.6625680000000003</v>
      </c>
      <c r="P39" s="10">
        <v>15.820898000000001</v>
      </c>
      <c r="Q39" s="10">
        <v>14.533392000000001</v>
      </c>
      <c r="R39" s="10">
        <v>-12.37326</v>
      </c>
      <c r="S39" s="10">
        <v>14.93168</v>
      </c>
      <c r="T39" s="10">
        <v>-5.1652700000000005</v>
      </c>
      <c r="U39" s="10">
        <v>10.395850000000001</v>
      </c>
      <c r="V39" s="10">
        <v>4.0648400000000002</v>
      </c>
      <c r="W39" s="10">
        <v>3.5380700000000003</v>
      </c>
      <c r="X39" s="10">
        <v>7.5272700000000006</v>
      </c>
      <c r="Y39" s="10">
        <v>13.11669</v>
      </c>
      <c r="Z39" s="10">
        <v>15.47784</v>
      </c>
      <c r="AA39" s="10">
        <v>21.893450000000001</v>
      </c>
      <c r="AB39" s="10">
        <v>12.1463</v>
      </c>
      <c r="AC39" s="10">
        <v>8.651209999999999</v>
      </c>
      <c r="AD39" s="10">
        <v>9.7618099999999988</v>
      </c>
      <c r="AE39" s="10">
        <v>16.488720000000001</v>
      </c>
      <c r="AF39" s="10">
        <v>4.6226700000000003</v>
      </c>
      <c r="AG39" s="10">
        <v>5.9689499999999995</v>
      </c>
      <c r="AH39" s="10">
        <v>-1.0023</v>
      </c>
      <c r="AI39" s="9">
        <v>2.8529</v>
      </c>
      <c r="AJ39" s="9">
        <v>5.8924399999999997</v>
      </c>
      <c r="AK39" s="9">
        <v>14.328964000000001</v>
      </c>
      <c r="AL39" s="9">
        <v>10.843160000000001</v>
      </c>
      <c r="AM39" s="9">
        <v>18.386371999999998</v>
      </c>
      <c r="AN39" s="4"/>
      <c r="AO39" s="4"/>
      <c r="AP39" s="4"/>
      <c r="AQ39" s="4"/>
      <c r="AR39" s="4"/>
      <c r="AS39" s="4"/>
      <c r="AT39" s="4"/>
      <c r="AU39" s="4"/>
      <c r="AV39" s="4"/>
      <c r="AW39" s="4"/>
      <c r="AX39" s="4"/>
      <c r="AY39" s="4"/>
    </row>
    <row r="40" spans="1:51" ht="15" x14ac:dyDescent="0.25">
      <c r="A40" s="101">
        <f>YampaRiverInflow.TotalOutflow!A40</f>
        <v>45261</v>
      </c>
      <c r="B40" s="9"/>
      <c r="C40" s="9"/>
      <c r="D40" s="9">
        <v>4.9169999999999998</v>
      </c>
      <c r="E40" s="10">
        <v>25.264988000000002</v>
      </c>
      <c r="F40" s="10">
        <v>17.192216000000002</v>
      </c>
      <c r="G40" s="10">
        <v>14.472434000000002</v>
      </c>
      <c r="H40" s="10">
        <v>14.617889999999999</v>
      </c>
      <c r="I40" s="10">
        <v>12.40625</v>
      </c>
      <c r="J40" s="10">
        <v>14.303154000000003</v>
      </c>
      <c r="K40" s="10">
        <v>8.5718779999999999</v>
      </c>
      <c r="L40" s="10">
        <v>16.566911999999999</v>
      </c>
      <c r="M40" s="10">
        <v>23.606604000000004</v>
      </c>
      <c r="N40" s="10">
        <v>11.927992</v>
      </c>
      <c r="O40" s="10">
        <v>18.697578</v>
      </c>
      <c r="P40" s="10">
        <v>16.272072000000001</v>
      </c>
      <c r="Q40" s="10">
        <v>6.2282960000000003</v>
      </c>
      <c r="R40" s="10">
        <v>-16.238409999999998</v>
      </c>
      <c r="S40" s="10">
        <v>12.00187</v>
      </c>
      <c r="T40" s="10">
        <v>6.5915499999999998</v>
      </c>
      <c r="U40" s="10">
        <v>12.228569999999999</v>
      </c>
      <c r="V40" s="10">
        <v>1.01868</v>
      </c>
      <c r="W40" s="10">
        <v>6.6875100000000005</v>
      </c>
      <c r="X40" s="10">
        <v>11.483219999999999</v>
      </c>
      <c r="Y40" s="10">
        <v>-2.7016499999999999</v>
      </c>
      <c r="Z40" s="10">
        <v>25.948370000000001</v>
      </c>
      <c r="AA40" s="10">
        <v>22.778939999999999</v>
      </c>
      <c r="AB40" s="10">
        <v>11.792920000000001</v>
      </c>
      <c r="AC40" s="10">
        <v>17.610810000000001</v>
      </c>
      <c r="AD40" s="10">
        <v>24.307770000000001</v>
      </c>
      <c r="AE40" s="10">
        <v>18.407709999999998</v>
      </c>
      <c r="AF40" s="10">
        <v>2.61571</v>
      </c>
      <c r="AG40" s="10">
        <v>-1.4079200000000001</v>
      </c>
      <c r="AH40" s="10">
        <v>-6.0315000000000003</v>
      </c>
      <c r="AI40" s="9">
        <v>15.691600000000001</v>
      </c>
      <c r="AJ40" s="9">
        <v>6.0872700000000002</v>
      </c>
      <c r="AK40" s="9">
        <v>11.088239999999999</v>
      </c>
      <c r="AL40" s="9">
        <v>24.479745999999999</v>
      </c>
      <c r="AM40" s="9">
        <v>28.815221999999999</v>
      </c>
      <c r="AN40" s="4"/>
      <c r="AO40" s="4"/>
      <c r="AP40" s="4"/>
      <c r="AQ40" s="4"/>
      <c r="AR40" s="4"/>
      <c r="AS40" s="4"/>
      <c r="AT40" s="4"/>
      <c r="AU40" s="4"/>
      <c r="AV40" s="4"/>
      <c r="AW40" s="4"/>
      <c r="AX40" s="4"/>
      <c r="AY40" s="4"/>
    </row>
    <row r="41" spans="1:51" ht="15" x14ac:dyDescent="0.25">
      <c r="A41" s="101">
        <f>YampaRiverInflow.TotalOutflow!A41</f>
        <v>45292</v>
      </c>
      <c r="B41" s="9"/>
      <c r="C41" s="9"/>
      <c r="D41" s="9">
        <v>10.901999999999999</v>
      </c>
      <c r="E41" s="10">
        <v>26.309258000000003</v>
      </c>
      <c r="F41" s="10">
        <v>13.399138000000001</v>
      </c>
      <c r="G41" s="10">
        <v>7.5585960000000014</v>
      </c>
      <c r="H41" s="10">
        <v>17.579034</v>
      </c>
      <c r="I41" s="10">
        <v>17.167010000000001</v>
      </c>
      <c r="J41" s="10">
        <v>17.192004000000001</v>
      </c>
      <c r="K41" s="10">
        <v>16.305914000000001</v>
      </c>
      <c r="L41" s="10">
        <v>18.317238</v>
      </c>
      <c r="M41" s="10">
        <v>101.21908400000001</v>
      </c>
      <c r="N41" s="10">
        <v>14.084605999999999</v>
      </c>
      <c r="O41" s="10">
        <v>35.531559999999999</v>
      </c>
      <c r="P41" s="10">
        <v>11.366462</v>
      </c>
      <c r="Q41" s="10">
        <v>12.906422000000001</v>
      </c>
      <c r="R41" s="10">
        <v>-12.26146</v>
      </c>
      <c r="S41" s="10">
        <v>9.9685600000000001</v>
      </c>
      <c r="T41" s="10">
        <v>3.9182399999999999</v>
      </c>
      <c r="U41" s="10">
        <v>5.2524799999999994</v>
      </c>
      <c r="V41" s="10">
        <v>0.65434000000000003</v>
      </c>
      <c r="W41" s="10">
        <v>10.38495</v>
      </c>
      <c r="X41" s="10">
        <v>14.23559</v>
      </c>
      <c r="Y41" s="10">
        <v>9.8203300000000002</v>
      </c>
      <c r="Z41" s="10">
        <v>24.700430000000001</v>
      </c>
      <c r="AA41" s="10">
        <v>22.069479999999999</v>
      </c>
      <c r="AB41" s="10">
        <v>12.57952</v>
      </c>
      <c r="AC41" s="10">
        <v>19.210369999999998</v>
      </c>
      <c r="AD41" s="10">
        <v>24.414390000000001</v>
      </c>
      <c r="AE41" s="10">
        <v>14.356399999999999</v>
      </c>
      <c r="AF41" s="10">
        <v>-5.5168900000000001</v>
      </c>
      <c r="AG41" s="10">
        <v>8.7599999999999997E-2</v>
      </c>
      <c r="AH41" s="10">
        <v>10.52117</v>
      </c>
      <c r="AI41" s="9">
        <v>15.80128</v>
      </c>
      <c r="AJ41" s="9">
        <v>6.6924780000000004</v>
      </c>
      <c r="AK41" s="9">
        <v>12.522880000000001</v>
      </c>
      <c r="AL41" s="9">
        <v>13.408282000000002</v>
      </c>
      <c r="AM41" s="9">
        <v>20.393000000000001</v>
      </c>
      <c r="AN41" s="4"/>
      <c r="AO41" s="4"/>
      <c r="AP41" s="4"/>
      <c r="AQ41" s="4"/>
      <c r="AR41" s="4"/>
      <c r="AS41" s="4"/>
      <c r="AT41" s="4"/>
      <c r="AU41" s="4"/>
      <c r="AV41" s="4"/>
      <c r="AW41" s="4"/>
      <c r="AX41" s="4"/>
      <c r="AY41" s="4"/>
    </row>
    <row r="42" spans="1:51" ht="15" x14ac:dyDescent="0.25">
      <c r="A42" s="101">
        <f>YampaRiverInflow.TotalOutflow!A42</f>
        <v>45323</v>
      </c>
      <c r="B42" s="9"/>
      <c r="C42" s="9"/>
      <c r="D42" s="9">
        <v>10.103999999999999</v>
      </c>
      <c r="E42" s="10">
        <v>21.627798000000002</v>
      </c>
      <c r="F42" s="10">
        <v>24.398584000000003</v>
      </c>
      <c r="G42" s="10">
        <v>22.760021999999999</v>
      </c>
      <c r="H42" s="10">
        <v>20.288758000000001</v>
      </c>
      <c r="I42" s="10">
        <v>20.558418000000003</v>
      </c>
      <c r="J42" s="10">
        <v>7.514894</v>
      </c>
      <c r="K42" s="10">
        <v>19.425978000000001</v>
      </c>
      <c r="L42" s="10">
        <v>27.521836</v>
      </c>
      <c r="M42" s="10">
        <v>75.754664000000005</v>
      </c>
      <c r="N42" s="10">
        <v>14.718234000000001</v>
      </c>
      <c r="O42" s="10">
        <v>33.481140000000003</v>
      </c>
      <c r="P42" s="10">
        <v>10.668854</v>
      </c>
      <c r="Q42" s="10">
        <v>-2.5262600000000002</v>
      </c>
      <c r="R42" s="10">
        <v>-10.192350000000001</v>
      </c>
      <c r="S42" s="10">
        <v>6.2821099999999994</v>
      </c>
      <c r="T42" s="10">
        <v>3.13246</v>
      </c>
      <c r="U42" s="10">
        <v>4.1601400000000002</v>
      </c>
      <c r="V42" s="10">
        <v>2.8380700000000001</v>
      </c>
      <c r="W42" s="10">
        <v>9.7490100000000002</v>
      </c>
      <c r="X42" s="10">
        <v>16.001570000000001</v>
      </c>
      <c r="Y42" s="10">
        <v>9.5720700000000001</v>
      </c>
      <c r="Z42" s="10">
        <v>21.740169999999999</v>
      </c>
      <c r="AA42" s="10">
        <v>14.98456</v>
      </c>
      <c r="AB42" s="10">
        <v>10.01197</v>
      </c>
      <c r="AC42" s="10">
        <v>10.48507</v>
      </c>
      <c r="AD42" s="10">
        <v>13.671299999999999</v>
      </c>
      <c r="AE42" s="10">
        <v>11.7835</v>
      </c>
      <c r="AF42" s="10">
        <v>1.5763499999999999</v>
      </c>
      <c r="AG42" s="10">
        <v>-4.5615100000000002</v>
      </c>
      <c r="AH42" s="10">
        <v>4.3772399999999996</v>
      </c>
      <c r="AI42" s="9">
        <v>6.30464</v>
      </c>
      <c r="AJ42" s="9">
        <v>11.420924000000001</v>
      </c>
      <c r="AK42" s="9">
        <v>22.01473</v>
      </c>
      <c r="AL42" s="9">
        <v>19.386094</v>
      </c>
      <c r="AM42" s="9">
        <v>18.080170000000003</v>
      </c>
      <c r="AN42" s="4"/>
      <c r="AO42" s="4"/>
      <c r="AP42" s="4"/>
      <c r="AQ42" s="4"/>
      <c r="AR42" s="4"/>
      <c r="AS42" s="4"/>
      <c r="AT42" s="4"/>
      <c r="AU42" s="4"/>
      <c r="AV42" s="4"/>
      <c r="AW42" s="4"/>
      <c r="AX42" s="4"/>
      <c r="AY42" s="4"/>
    </row>
    <row r="43" spans="1:51" ht="15" x14ac:dyDescent="0.25">
      <c r="A43" s="101">
        <f>YampaRiverInflow.TotalOutflow!A43</f>
        <v>45352</v>
      </c>
      <c r="B43" s="9"/>
      <c r="C43" s="9"/>
      <c r="D43" s="9">
        <v>13.616</v>
      </c>
      <c r="E43" s="10">
        <v>35.780078000000003</v>
      </c>
      <c r="F43" s="10">
        <v>21.771910000000002</v>
      </c>
      <c r="G43" s="10">
        <v>6.9283080000000012</v>
      </c>
      <c r="H43" s="10">
        <v>9.9853559999999995</v>
      </c>
      <c r="I43" s="10">
        <v>4.6072879999999996</v>
      </c>
      <c r="J43" s="10">
        <v>9.3644660000000002</v>
      </c>
      <c r="K43" s="10">
        <v>26.794340000000005</v>
      </c>
      <c r="L43" s="10">
        <v>39.915998000000002</v>
      </c>
      <c r="M43" s="10">
        <v>66.375816</v>
      </c>
      <c r="N43" s="10">
        <v>17.63081</v>
      </c>
      <c r="O43" s="10">
        <v>62.605969999999999</v>
      </c>
      <c r="P43" s="10">
        <v>-10.494788</v>
      </c>
      <c r="Q43" s="10">
        <v>-5.3588699999999996</v>
      </c>
      <c r="R43" s="10">
        <v>-15.49112</v>
      </c>
      <c r="S43" s="10">
        <v>36.322969999999998</v>
      </c>
      <c r="T43" s="10">
        <v>9.210090000000001</v>
      </c>
      <c r="U43" s="10">
        <v>5.7764899999999999</v>
      </c>
      <c r="V43" s="10">
        <v>9.2872199999999996</v>
      </c>
      <c r="W43" s="10">
        <v>8.1139899999999994</v>
      </c>
      <c r="X43" s="10">
        <v>9.8301200000000009</v>
      </c>
      <c r="Y43" s="10">
        <v>14.49926</v>
      </c>
      <c r="Z43" s="10">
        <v>12.03308</v>
      </c>
      <c r="AA43" s="10">
        <v>4.5342399999999996</v>
      </c>
      <c r="AB43" s="10">
        <v>19.332849999999997</v>
      </c>
      <c r="AC43" s="10">
        <v>6.37479</v>
      </c>
      <c r="AD43" s="10">
        <v>9.2942099999999996</v>
      </c>
      <c r="AE43" s="10">
        <v>12.6425</v>
      </c>
      <c r="AF43" s="10">
        <v>6.9273500000000006</v>
      </c>
      <c r="AG43" s="10">
        <v>-7.20953</v>
      </c>
      <c r="AH43" s="10">
        <v>6.0791599999999999</v>
      </c>
      <c r="AI43" s="9">
        <v>6.5443199999999999</v>
      </c>
      <c r="AJ43" s="9">
        <v>13.23695</v>
      </c>
      <c r="AK43" s="9">
        <v>24.268612000000001</v>
      </c>
      <c r="AL43" s="9">
        <v>48.256724000000006</v>
      </c>
      <c r="AM43" s="9">
        <v>19.746093999999999</v>
      </c>
      <c r="AN43" s="4"/>
      <c r="AO43" s="4"/>
      <c r="AP43" s="4"/>
      <c r="AQ43" s="4"/>
      <c r="AR43" s="4"/>
      <c r="AS43" s="4"/>
      <c r="AT43" s="4"/>
      <c r="AU43" s="4"/>
      <c r="AV43" s="4"/>
      <c r="AW43" s="4"/>
      <c r="AX43" s="4"/>
      <c r="AY43" s="4"/>
    </row>
    <row r="44" spans="1:51" ht="15" x14ac:dyDescent="0.25">
      <c r="A44" s="101">
        <f>YampaRiverInflow.TotalOutflow!A44</f>
        <v>45383</v>
      </c>
      <c r="B44" s="9"/>
      <c r="C44" s="9"/>
      <c r="D44" s="9">
        <v>15.79</v>
      </c>
      <c r="E44" s="10">
        <v>28.007258</v>
      </c>
      <c r="F44" s="10">
        <v>23.441744000000003</v>
      </c>
      <c r="G44" s="10">
        <v>20.577144000000001</v>
      </c>
      <c r="H44" s="10">
        <v>25.502514000000001</v>
      </c>
      <c r="I44" s="10">
        <v>13.009960000000001</v>
      </c>
      <c r="J44" s="10">
        <v>4.4516200000000001</v>
      </c>
      <c r="K44" s="10">
        <v>18.399011999999999</v>
      </c>
      <c r="L44" s="10">
        <v>29.763325999999999</v>
      </c>
      <c r="M44" s="10">
        <v>41.261670000000002</v>
      </c>
      <c r="N44" s="10">
        <v>7.7661820000000006</v>
      </c>
      <c r="O44" s="10">
        <v>14.708754000000001</v>
      </c>
      <c r="P44" s="10">
        <v>23.635946000000001</v>
      </c>
      <c r="Q44" s="10">
        <v>6.8406400000000005</v>
      </c>
      <c r="R44" s="10">
        <v>-2.2138499999999999</v>
      </c>
      <c r="S44" s="10">
        <v>19.547470000000001</v>
      </c>
      <c r="T44" s="10">
        <v>11.52768</v>
      </c>
      <c r="U44" s="10">
        <v>17.343669999999999</v>
      </c>
      <c r="V44" s="10">
        <v>13.49269</v>
      </c>
      <c r="W44" s="10">
        <v>4.6643299999999996</v>
      </c>
      <c r="X44" s="10">
        <v>2.3306399999999998</v>
      </c>
      <c r="Y44" s="10">
        <v>9.179590000000001</v>
      </c>
      <c r="Z44" s="10">
        <v>14.534559999999999</v>
      </c>
      <c r="AA44" s="10">
        <v>4.0880400000000003</v>
      </c>
      <c r="AB44" s="10">
        <v>12.77216</v>
      </c>
      <c r="AC44" s="10">
        <v>7.4774700000000003</v>
      </c>
      <c r="AD44" s="10">
        <v>12.525</v>
      </c>
      <c r="AE44" s="10">
        <v>22.5366</v>
      </c>
      <c r="AF44" s="10">
        <v>5.4246600000000003</v>
      </c>
      <c r="AG44" s="10">
        <v>-1.42597</v>
      </c>
      <c r="AH44" s="10">
        <v>9.8915199999999999</v>
      </c>
      <c r="AI44" s="9">
        <v>9.72743</v>
      </c>
      <c r="AJ44" s="9">
        <v>7.0186580000000003</v>
      </c>
      <c r="AK44" s="9">
        <v>14.715734000000001</v>
      </c>
      <c r="AL44" s="9">
        <v>24.234504000000001</v>
      </c>
      <c r="AM44" s="9">
        <v>24.849282000000002</v>
      </c>
      <c r="AN44" s="4"/>
      <c r="AO44" s="4"/>
      <c r="AP44" s="4"/>
      <c r="AQ44" s="4"/>
      <c r="AR44" s="4"/>
      <c r="AS44" s="4"/>
      <c r="AT44" s="4"/>
      <c r="AU44" s="4"/>
      <c r="AV44" s="4"/>
      <c r="AW44" s="4"/>
      <c r="AX44" s="4"/>
      <c r="AY44" s="4"/>
    </row>
    <row r="45" spans="1:51" ht="15" x14ac:dyDescent="0.25">
      <c r="A45" s="101">
        <f>YampaRiverInflow.TotalOutflow!A45</f>
        <v>45413</v>
      </c>
      <c r="B45" s="9"/>
      <c r="C45" s="9"/>
      <c r="D45" s="9">
        <v>16.297999999999998</v>
      </c>
      <c r="E45" s="10">
        <v>-0.27216800000000002</v>
      </c>
      <c r="F45" s="10">
        <v>-15.576908</v>
      </c>
      <c r="G45" s="10">
        <v>10.261580000000002</v>
      </c>
      <c r="H45" s="10">
        <v>14.939944000000001</v>
      </c>
      <c r="I45" s="10">
        <v>-6.4280240000000006</v>
      </c>
      <c r="J45" s="10">
        <v>-2.930132</v>
      </c>
      <c r="K45" s="10">
        <v>9.3170699999999993</v>
      </c>
      <c r="L45" s="10">
        <v>17.687328000000001</v>
      </c>
      <c r="M45" s="10">
        <v>30.256135999999998</v>
      </c>
      <c r="N45" s="10">
        <v>9.5716059999999992</v>
      </c>
      <c r="O45" s="10">
        <v>29.325434000000005</v>
      </c>
      <c r="P45" s="10">
        <v>5.5503300000000007</v>
      </c>
      <c r="Q45" s="10">
        <v>8.0619300000000003</v>
      </c>
      <c r="R45" s="10">
        <v>-4.66012</v>
      </c>
      <c r="S45" s="10">
        <v>9.683209999999999</v>
      </c>
      <c r="T45" s="10">
        <v>23.337949999999999</v>
      </c>
      <c r="U45" s="10">
        <v>11.09249</v>
      </c>
      <c r="V45" s="10">
        <v>14.89179</v>
      </c>
      <c r="W45" s="10">
        <v>9.6852700000000009</v>
      </c>
      <c r="X45" s="10">
        <v>5.5847100000000003</v>
      </c>
      <c r="Y45" s="10">
        <v>4.1686000000000005</v>
      </c>
      <c r="Z45" s="10">
        <v>14.016170000000001</v>
      </c>
      <c r="AA45" s="10">
        <v>5.02379</v>
      </c>
      <c r="AB45" s="10">
        <v>16.882990000000003</v>
      </c>
      <c r="AC45" s="10">
        <v>3.9549799999999999</v>
      </c>
      <c r="AD45" s="10">
        <v>10.53945</v>
      </c>
      <c r="AE45" s="10">
        <v>19.5229</v>
      </c>
      <c r="AF45" s="10">
        <v>4.9721899999999994</v>
      </c>
      <c r="AG45" s="10">
        <v>1.2309300000000001</v>
      </c>
      <c r="AH45" s="10">
        <v>4.9847600000000005</v>
      </c>
      <c r="AI45" s="9">
        <v>9.3964200000000009</v>
      </c>
      <c r="AJ45" s="9">
        <v>8.1567039999999995</v>
      </c>
      <c r="AK45" s="9">
        <v>18.447317999999999</v>
      </c>
      <c r="AL45" s="9">
        <v>41.574200000000005</v>
      </c>
      <c r="AM45" s="9">
        <v>8.2423100000000016</v>
      </c>
      <c r="AN45" s="4"/>
      <c r="AO45" s="4"/>
      <c r="AP45" s="4"/>
      <c r="AQ45" s="4"/>
      <c r="AR45" s="4"/>
      <c r="AS45" s="4"/>
      <c r="AT45" s="4"/>
      <c r="AU45" s="4"/>
      <c r="AV45" s="4"/>
      <c r="AW45" s="4"/>
      <c r="AX45" s="4"/>
      <c r="AY45" s="4"/>
    </row>
    <row r="46" spans="1:51" ht="15" x14ac:dyDescent="0.25">
      <c r="A46" s="101">
        <f>YampaRiverInflow.TotalOutflow!A46</f>
        <v>45444</v>
      </c>
      <c r="B46" s="9"/>
      <c r="C46" s="9"/>
      <c r="D46" s="9">
        <v>17.035</v>
      </c>
      <c r="E46" s="10">
        <v>20.665317999999999</v>
      </c>
      <c r="F46" s="10">
        <v>14.274572000000001</v>
      </c>
      <c r="G46" s="10">
        <v>14.059692000000002</v>
      </c>
      <c r="H46" s="10">
        <v>2.4844780000000002</v>
      </c>
      <c r="I46" s="10">
        <v>1.888352</v>
      </c>
      <c r="J46" s="10">
        <v>10.006266000000002</v>
      </c>
      <c r="K46" s="10">
        <v>19.542680000000001</v>
      </c>
      <c r="L46" s="10">
        <v>1.2684000000000002</v>
      </c>
      <c r="M46" s="10">
        <v>4.9412060000000002</v>
      </c>
      <c r="N46" s="10">
        <v>-1.180104</v>
      </c>
      <c r="O46" s="10">
        <v>16.706314000000003</v>
      </c>
      <c r="P46" s="10">
        <v>1.3633040000000001</v>
      </c>
      <c r="Q46" s="10">
        <v>-0.79383999999999999</v>
      </c>
      <c r="R46" s="10">
        <v>-23.251810000000003</v>
      </c>
      <c r="S46" s="10">
        <v>12.69872</v>
      </c>
      <c r="T46" s="10">
        <v>19.039000000000001</v>
      </c>
      <c r="U46" s="10">
        <v>6.8687700000000005</v>
      </c>
      <c r="V46" s="10">
        <v>14.246139999999999</v>
      </c>
      <c r="W46" s="10">
        <v>18.845080000000003</v>
      </c>
      <c r="X46" s="10">
        <v>7.4909099999999995</v>
      </c>
      <c r="Y46" s="10">
        <v>13.8124</v>
      </c>
      <c r="Z46" s="10">
        <v>24.775919999999999</v>
      </c>
      <c r="AA46" s="10">
        <v>9.7531100000000013</v>
      </c>
      <c r="AB46" s="10">
        <v>18.740459999999999</v>
      </c>
      <c r="AC46" s="10">
        <v>5.9942099999999998</v>
      </c>
      <c r="AD46" s="10">
        <v>10.93661</v>
      </c>
      <c r="AE46" s="10">
        <v>14.07673</v>
      </c>
      <c r="AF46" s="10">
        <v>3.54962</v>
      </c>
      <c r="AG46" s="10">
        <v>6.4226899999999993</v>
      </c>
      <c r="AH46" s="10">
        <v>10.59356</v>
      </c>
      <c r="AI46" s="9">
        <v>1.32226</v>
      </c>
      <c r="AJ46" s="9">
        <v>3.633238</v>
      </c>
      <c r="AK46" s="9">
        <v>2.8407460000000002</v>
      </c>
      <c r="AL46" s="9">
        <v>-4.0965480000000003</v>
      </c>
      <c r="AM46" s="9">
        <v>7.6460300000000005</v>
      </c>
      <c r="AN46" s="4"/>
      <c r="AO46" s="4"/>
      <c r="AP46" s="4"/>
      <c r="AQ46" s="4"/>
      <c r="AR46" s="4"/>
      <c r="AS46" s="4"/>
      <c r="AT46" s="4"/>
      <c r="AU46" s="4"/>
      <c r="AV46" s="4"/>
      <c r="AW46" s="4"/>
      <c r="AX46" s="4"/>
      <c r="AY46" s="4"/>
    </row>
    <row r="47" spans="1:51" ht="15" x14ac:dyDescent="0.25">
      <c r="A47" s="101">
        <f>YampaRiverInflow.TotalOutflow!A47</f>
        <v>45474</v>
      </c>
      <c r="B47" s="9"/>
      <c r="C47" s="9"/>
      <c r="D47" s="9">
        <v>24.206</v>
      </c>
      <c r="E47" s="10">
        <v>13.937982000000002</v>
      </c>
      <c r="F47" s="10">
        <v>-9.5202080000000002</v>
      </c>
      <c r="G47" s="10">
        <v>16.145548000000002</v>
      </c>
      <c r="H47" s="10">
        <v>8.3940580000000011</v>
      </c>
      <c r="I47" s="10">
        <v>24.153351999999998</v>
      </c>
      <c r="J47" s="10">
        <v>8.4327039999999993</v>
      </c>
      <c r="K47" s="10">
        <v>3.5028120000000005</v>
      </c>
      <c r="L47" s="10">
        <v>15.702810000000001</v>
      </c>
      <c r="M47" s="10">
        <v>2.0310160000000002</v>
      </c>
      <c r="N47" s="10">
        <v>8.0089059999999996</v>
      </c>
      <c r="O47" s="10">
        <v>20.697440000000004</v>
      </c>
      <c r="P47" s="10">
        <v>17.755964000000002</v>
      </c>
      <c r="Q47" s="10">
        <v>11.63293</v>
      </c>
      <c r="R47" s="10">
        <v>-12.476629999999998</v>
      </c>
      <c r="S47" s="10">
        <v>23.625509999999998</v>
      </c>
      <c r="T47" s="10">
        <v>20.54889</v>
      </c>
      <c r="U47" s="10">
        <v>8.319090000000001</v>
      </c>
      <c r="V47" s="10">
        <v>20.105460000000001</v>
      </c>
      <c r="W47" s="10">
        <v>19.50067</v>
      </c>
      <c r="X47" s="10">
        <v>8.3446700000000007</v>
      </c>
      <c r="Y47" s="10">
        <v>18.455950000000001</v>
      </c>
      <c r="Z47" s="10">
        <v>31.79073</v>
      </c>
      <c r="AA47" s="10">
        <v>14.55987</v>
      </c>
      <c r="AB47" s="10">
        <v>21.886839999999999</v>
      </c>
      <c r="AC47" s="10">
        <v>25.583909999999999</v>
      </c>
      <c r="AD47" s="10">
        <v>21.074020000000001</v>
      </c>
      <c r="AE47" s="10">
        <v>18.544400000000003</v>
      </c>
      <c r="AF47" s="10">
        <v>6.5901300000000003</v>
      </c>
      <c r="AG47" s="10">
        <v>14.91146</v>
      </c>
      <c r="AH47" s="10">
        <v>14.38373</v>
      </c>
      <c r="AI47" s="9">
        <v>27.614090000000001</v>
      </c>
      <c r="AJ47" s="9">
        <v>1.747992</v>
      </c>
      <c r="AK47" s="9">
        <v>12.233666000000001</v>
      </c>
      <c r="AL47" s="9">
        <v>40.837490000000003</v>
      </c>
      <c r="AM47" s="9">
        <v>46.478228000000001</v>
      </c>
      <c r="AN47" s="4"/>
      <c r="AO47" s="4"/>
      <c r="AP47" s="4"/>
      <c r="AQ47" s="4"/>
      <c r="AR47" s="4"/>
      <c r="AS47" s="4"/>
      <c r="AT47" s="4"/>
      <c r="AU47" s="4"/>
      <c r="AV47" s="4"/>
      <c r="AW47" s="4"/>
      <c r="AX47" s="4"/>
      <c r="AY47" s="4"/>
    </row>
    <row r="48" spans="1:51" ht="15" x14ac:dyDescent="0.25">
      <c r="A48" s="101">
        <f>YampaRiverInflow.TotalOutflow!A48</f>
        <v>45505</v>
      </c>
      <c r="B48" s="9"/>
      <c r="C48" s="9"/>
      <c r="D48" s="9">
        <v>20.309999999999999</v>
      </c>
      <c r="E48" s="10">
        <v>0.7424400000000001</v>
      </c>
      <c r="F48" s="10">
        <v>14.672851999999999</v>
      </c>
      <c r="G48" s="10">
        <v>32.564776000000002</v>
      </c>
      <c r="H48" s="10">
        <v>18.685385999999998</v>
      </c>
      <c r="I48" s="10">
        <v>18.337461999999999</v>
      </c>
      <c r="J48" s="10">
        <v>16.435265999999999</v>
      </c>
      <c r="K48" s="10">
        <v>21.988620000000001</v>
      </c>
      <c r="L48" s="10">
        <v>28.766426000000003</v>
      </c>
      <c r="M48" s="10">
        <v>19.739957999999998</v>
      </c>
      <c r="N48" s="10">
        <v>11.451958000000001</v>
      </c>
      <c r="O48" s="10">
        <v>20.660824000000002</v>
      </c>
      <c r="P48" s="10">
        <v>13.796706</v>
      </c>
      <c r="Q48" s="10">
        <v>9.7706299999999988</v>
      </c>
      <c r="R48" s="10">
        <v>7.4435000000000002</v>
      </c>
      <c r="S48" s="10">
        <v>20.504860000000001</v>
      </c>
      <c r="T48" s="10">
        <v>22.135639999999999</v>
      </c>
      <c r="U48" s="10">
        <v>5.2130799999999997</v>
      </c>
      <c r="V48" s="10">
        <v>14.802440000000001</v>
      </c>
      <c r="W48" s="10">
        <v>21.94164</v>
      </c>
      <c r="X48" s="10">
        <v>8.4181799999999996</v>
      </c>
      <c r="Y48" s="10">
        <v>21.659500000000001</v>
      </c>
      <c r="Z48" s="10">
        <v>35.8294</v>
      </c>
      <c r="AA48" s="10">
        <v>14.210139999999999</v>
      </c>
      <c r="AB48" s="10">
        <v>24.195160000000001</v>
      </c>
      <c r="AC48" s="10">
        <v>26.496269999999999</v>
      </c>
      <c r="AD48" s="10">
        <v>24.024999999999999</v>
      </c>
      <c r="AE48" s="10">
        <v>22.344560000000001</v>
      </c>
      <c r="AF48" s="10">
        <v>9.8739599999999985</v>
      </c>
      <c r="AG48" s="10">
        <v>13.84548</v>
      </c>
      <c r="AH48" s="10">
        <v>16.93469</v>
      </c>
      <c r="AI48" s="9">
        <v>14.48996</v>
      </c>
      <c r="AJ48" s="9">
        <v>23.217804000000005</v>
      </c>
      <c r="AK48" s="9">
        <v>21.390052000000001</v>
      </c>
      <c r="AL48" s="9">
        <v>33.227021999999998</v>
      </c>
      <c r="AM48" s="9">
        <v>46.634092000000003</v>
      </c>
      <c r="AN48" s="4"/>
      <c r="AO48" s="4"/>
      <c r="AP48" s="4"/>
      <c r="AQ48" s="4"/>
      <c r="AR48" s="4"/>
      <c r="AS48" s="4"/>
      <c r="AT48" s="4"/>
      <c r="AU48" s="4"/>
      <c r="AV48" s="4"/>
      <c r="AW48" s="4"/>
      <c r="AX48" s="4"/>
      <c r="AY48" s="4"/>
    </row>
    <row r="49" spans="1:1005" ht="15" x14ac:dyDescent="0.25">
      <c r="A49" s="101">
        <f>YampaRiverInflow.TotalOutflow!A49</f>
        <v>45536</v>
      </c>
      <c r="B49" s="9"/>
      <c r="C49" s="9"/>
      <c r="D49" s="9">
        <v>13.837</v>
      </c>
      <c r="E49" s="10">
        <v>12.485670000000001</v>
      </c>
      <c r="F49" s="10">
        <v>12.587112000000001</v>
      </c>
      <c r="G49" s="10">
        <v>13.715842000000002</v>
      </c>
      <c r="H49" s="10">
        <v>14.078788000000001</v>
      </c>
      <c r="I49" s="10">
        <v>17.133922000000002</v>
      </c>
      <c r="J49" s="10">
        <v>36.728893999999997</v>
      </c>
      <c r="K49" s="10">
        <v>21.500264000000001</v>
      </c>
      <c r="L49" s="10">
        <v>26.366382000000002</v>
      </c>
      <c r="M49" s="10">
        <v>15.737406</v>
      </c>
      <c r="N49" s="10">
        <v>14.914582000000003</v>
      </c>
      <c r="O49" s="10">
        <v>14.839589999999999</v>
      </c>
      <c r="P49" s="10">
        <v>10.647540000000001</v>
      </c>
      <c r="Q49" s="10">
        <v>-6.0112700000000006</v>
      </c>
      <c r="R49" s="10">
        <v>19.914009999999998</v>
      </c>
      <c r="S49" s="10">
        <v>13.555149999999999</v>
      </c>
      <c r="T49" s="10">
        <v>15.397549999999999</v>
      </c>
      <c r="U49" s="10">
        <v>7.1036899999999994</v>
      </c>
      <c r="V49" s="10">
        <v>8.6973899999999986</v>
      </c>
      <c r="W49" s="10">
        <v>11.841569999999999</v>
      </c>
      <c r="X49" s="10">
        <v>3.6388400000000001</v>
      </c>
      <c r="Y49" s="10">
        <v>18.084299999999999</v>
      </c>
      <c r="Z49" s="10">
        <v>24.926950000000001</v>
      </c>
      <c r="AA49" s="10">
        <v>13.032249999999999</v>
      </c>
      <c r="AB49" s="10">
        <v>14.707469999999999</v>
      </c>
      <c r="AC49" s="10">
        <v>15.101129999999999</v>
      </c>
      <c r="AD49" s="10">
        <v>9.3519199999999998</v>
      </c>
      <c r="AE49" s="10">
        <v>35.037589999999994</v>
      </c>
      <c r="AF49" s="10">
        <v>-2.8639899999999998</v>
      </c>
      <c r="AG49" s="10">
        <v>6.7481800000000005</v>
      </c>
      <c r="AH49" s="10">
        <v>15.02529</v>
      </c>
      <c r="AI49" s="9">
        <v>11.451879999999999</v>
      </c>
      <c r="AJ49" s="9">
        <v>15.371198000000001</v>
      </c>
      <c r="AK49" s="9">
        <v>22.553249999999998</v>
      </c>
      <c r="AL49" s="9">
        <v>8.4984000000000002</v>
      </c>
      <c r="AM49" s="9">
        <v>20.619562000000002</v>
      </c>
      <c r="AN49" s="4"/>
      <c r="AO49" s="4"/>
      <c r="AP49" s="4"/>
      <c r="AQ49" s="4"/>
      <c r="AR49" s="4"/>
      <c r="AS49" s="4"/>
      <c r="AT49" s="4"/>
      <c r="AU49" s="4"/>
      <c r="AV49" s="4"/>
      <c r="AW49" s="4"/>
      <c r="AX49" s="4"/>
      <c r="AY49" s="4"/>
    </row>
    <row r="50" spans="1:1005" ht="15" x14ac:dyDescent="0.25">
      <c r="A50" s="101">
        <f>YampaRiverInflow.TotalOutflow!A50</f>
        <v>45566</v>
      </c>
      <c r="B50" s="9"/>
      <c r="C50" s="9"/>
      <c r="D50" s="9">
        <v>8.81</v>
      </c>
      <c r="E50" s="10">
        <v>15.296984</v>
      </c>
      <c r="F50" s="10">
        <v>17.363528000000002</v>
      </c>
      <c r="G50" s="10">
        <v>15.145718</v>
      </c>
      <c r="H50" s="10">
        <v>19.380140000000001</v>
      </c>
      <c r="I50" s="10">
        <v>13.376776000000001</v>
      </c>
      <c r="J50" s="10">
        <v>4.7494760000000005</v>
      </c>
      <c r="K50" s="10">
        <v>8.6108960000000003</v>
      </c>
      <c r="L50" s="10">
        <v>17.934583999999997</v>
      </c>
      <c r="M50" s="10">
        <v>11.836898000000001</v>
      </c>
      <c r="N50" s="10">
        <v>11.503132000000001</v>
      </c>
      <c r="O50" s="10">
        <v>12.135444000000001</v>
      </c>
      <c r="P50" s="10">
        <v>6.3876860000000004</v>
      </c>
      <c r="Q50" s="10">
        <v>-7.82599</v>
      </c>
      <c r="R50" s="10">
        <v>24.362849999999998</v>
      </c>
      <c r="S50" s="10">
        <v>10.95425</v>
      </c>
      <c r="T50" s="10">
        <v>11.723360000000001</v>
      </c>
      <c r="U50" s="10">
        <v>4.6145899999999997</v>
      </c>
      <c r="V50" s="10">
        <v>6.6953500000000004</v>
      </c>
      <c r="W50" s="10">
        <v>9.5123700000000007</v>
      </c>
      <c r="X50" s="10">
        <v>-0.49925999999999998</v>
      </c>
      <c r="Y50" s="10">
        <v>18.132660000000001</v>
      </c>
      <c r="Z50" s="10">
        <v>19.22006</v>
      </c>
      <c r="AA50" s="10">
        <v>10.97871</v>
      </c>
      <c r="AB50" s="10">
        <v>13.21185</v>
      </c>
      <c r="AC50" s="10">
        <v>14.04824</v>
      </c>
      <c r="AD50" s="10">
        <v>6.9533999999999994</v>
      </c>
      <c r="AE50" s="10">
        <v>23.35398</v>
      </c>
      <c r="AF50" s="10">
        <v>-2.8656299999999999</v>
      </c>
      <c r="AG50" s="10">
        <v>2.3012199999999998</v>
      </c>
      <c r="AH50" s="10">
        <v>14.73507</v>
      </c>
      <c r="AI50" s="9">
        <v>8.505370000000001</v>
      </c>
      <c r="AJ50" s="9">
        <v>11.385834000000001</v>
      </c>
      <c r="AK50" s="9">
        <v>-0.71860800000000002</v>
      </c>
      <c r="AL50" s="9">
        <v>25.419446000000001</v>
      </c>
      <c r="AM50" s="9">
        <v>21.178598000000001</v>
      </c>
      <c r="AN50" s="4"/>
      <c r="AO50" s="4"/>
      <c r="AP50" s="4"/>
      <c r="AQ50" s="4"/>
      <c r="AR50" s="4"/>
      <c r="AS50" s="4"/>
      <c r="AT50" s="4"/>
      <c r="AU50" s="4"/>
      <c r="AV50" s="4"/>
      <c r="AW50" s="4"/>
      <c r="AX50" s="4"/>
      <c r="AY50" s="4"/>
    </row>
    <row r="51" spans="1:1005" ht="15" x14ac:dyDescent="0.25">
      <c r="A51" s="101">
        <f>YampaRiverInflow.TotalOutflow!A51</f>
        <v>45597</v>
      </c>
      <c r="B51" s="9"/>
      <c r="C51" s="9"/>
      <c r="D51" s="9">
        <v>1.72</v>
      </c>
      <c r="E51" s="10">
        <v>16.094632000000001</v>
      </c>
      <c r="F51" s="10">
        <v>11.450326</v>
      </c>
      <c r="G51" s="10">
        <v>26.131626000000004</v>
      </c>
      <c r="H51" s="10">
        <v>8.3835399999999982</v>
      </c>
      <c r="I51" s="10">
        <v>1.6175140000000001</v>
      </c>
      <c r="J51" s="10">
        <v>4.4911860000000008</v>
      </c>
      <c r="K51" s="10">
        <v>8.991363999999999</v>
      </c>
      <c r="L51" s="10">
        <v>10.960080000000001</v>
      </c>
      <c r="M51" s="10">
        <v>12.147136</v>
      </c>
      <c r="N51" s="10">
        <v>3.6625680000000003</v>
      </c>
      <c r="O51" s="10">
        <v>15.820898000000001</v>
      </c>
      <c r="P51" s="10">
        <v>14.533392000000001</v>
      </c>
      <c r="Q51" s="10">
        <v>-12.37326</v>
      </c>
      <c r="R51" s="10">
        <v>14.93168</v>
      </c>
      <c r="S51" s="10">
        <v>-5.1652700000000005</v>
      </c>
      <c r="T51" s="10">
        <v>10.395850000000001</v>
      </c>
      <c r="U51" s="10">
        <v>4.0648400000000002</v>
      </c>
      <c r="V51" s="10">
        <v>3.5380700000000003</v>
      </c>
      <c r="W51" s="10">
        <v>7.5272700000000006</v>
      </c>
      <c r="X51" s="10">
        <v>13.11669</v>
      </c>
      <c r="Y51" s="10">
        <v>15.47784</v>
      </c>
      <c r="Z51" s="10">
        <v>21.893450000000001</v>
      </c>
      <c r="AA51" s="10">
        <v>12.1463</v>
      </c>
      <c r="AB51" s="10">
        <v>8.651209999999999</v>
      </c>
      <c r="AC51" s="10">
        <v>9.7618099999999988</v>
      </c>
      <c r="AD51" s="10">
        <v>16.488720000000001</v>
      </c>
      <c r="AE51" s="10">
        <v>4.6226700000000003</v>
      </c>
      <c r="AF51" s="10">
        <v>5.9689499999999995</v>
      </c>
      <c r="AG51" s="10">
        <v>-1.0023</v>
      </c>
      <c r="AH51" s="10">
        <v>2.8529</v>
      </c>
      <c r="AI51" s="9">
        <v>5.8924399999999997</v>
      </c>
      <c r="AJ51" s="9">
        <v>14.328964000000001</v>
      </c>
      <c r="AK51" s="9">
        <v>10.843160000000001</v>
      </c>
      <c r="AL51" s="9">
        <v>18.386371999999998</v>
      </c>
      <c r="AM51" s="9">
        <v>19.311062000000003</v>
      </c>
      <c r="AN51" s="4"/>
      <c r="AO51" s="4"/>
      <c r="AP51" s="4"/>
      <c r="AQ51" s="4"/>
      <c r="AR51" s="4"/>
      <c r="AS51" s="4"/>
      <c r="AT51" s="4"/>
      <c r="AU51" s="4"/>
      <c r="AV51" s="4"/>
      <c r="AW51" s="4"/>
      <c r="AX51" s="4"/>
      <c r="AY51" s="4"/>
    </row>
    <row r="52" spans="1:1005" ht="15" x14ac:dyDescent="0.25">
      <c r="A52" s="101">
        <f>YampaRiverInflow.TotalOutflow!A52</f>
        <v>45627</v>
      </c>
      <c r="B52" s="9"/>
      <c r="C52" s="9"/>
      <c r="D52" s="9">
        <v>4.9169999999999998</v>
      </c>
      <c r="E52" s="10">
        <v>17.192216000000002</v>
      </c>
      <c r="F52" s="10">
        <v>14.472434000000002</v>
      </c>
      <c r="G52" s="10">
        <v>14.617889999999999</v>
      </c>
      <c r="H52" s="10">
        <v>12.40625</v>
      </c>
      <c r="I52" s="10">
        <v>14.303154000000003</v>
      </c>
      <c r="J52" s="10">
        <v>8.5718779999999999</v>
      </c>
      <c r="K52" s="10">
        <v>16.566911999999999</v>
      </c>
      <c r="L52" s="10">
        <v>23.606604000000004</v>
      </c>
      <c r="M52" s="10">
        <v>11.927992</v>
      </c>
      <c r="N52" s="10">
        <v>18.697578</v>
      </c>
      <c r="O52" s="10">
        <v>16.272072000000001</v>
      </c>
      <c r="P52" s="10">
        <v>6.2282960000000003</v>
      </c>
      <c r="Q52" s="10">
        <v>-16.238409999999998</v>
      </c>
      <c r="R52" s="10">
        <v>12.00187</v>
      </c>
      <c r="S52" s="10">
        <v>6.5915499999999998</v>
      </c>
      <c r="T52" s="10">
        <v>12.228569999999999</v>
      </c>
      <c r="U52" s="10">
        <v>1.01868</v>
      </c>
      <c r="V52" s="10">
        <v>6.6875100000000005</v>
      </c>
      <c r="W52" s="10">
        <v>11.483219999999999</v>
      </c>
      <c r="X52" s="10">
        <v>-2.7016499999999999</v>
      </c>
      <c r="Y52" s="10">
        <v>25.948370000000001</v>
      </c>
      <c r="Z52" s="10">
        <v>22.778939999999999</v>
      </c>
      <c r="AA52" s="10">
        <v>11.792920000000001</v>
      </c>
      <c r="AB52" s="10">
        <v>17.610810000000001</v>
      </c>
      <c r="AC52" s="10">
        <v>24.307770000000001</v>
      </c>
      <c r="AD52" s="10">
        <v>18.407709999999998</v>
      </c>
      <c r="AE52" s="10">
        <v>2.61571</v>
      </c>
      <c r="AF52" s="10">
        <v>-1.4079200000000001</v>
      </c>
      <c r="AG52" s="10">
        <v>-6.0315000000000003</v>
      </c>
      <c r="AH52" s="10">
        <v>15.691600000000001</v>
      </c>
      <c r="AI52" s="9">
        <v>6.0872700000000002</v>
      </c>
      <c r="AJ52" s="9">
        <v>11.088239999999999</v>
      </c>
      <c r="AK52" s="9">
        <v>24.479745999999999</v>
      </c>
      <c r="AL52" s="9">
        <v>28.815221999999999</v>
      </c>
      <c r="AM52" s="9">
        <v>25.261752000000001</v>
      </c>
      <c r="AN52" s="4"/>
      <c r="AO52" s="4"/>
      <c r="AP52" s="4"/>
      <c r="AQ52" s="4"/>
      <c r="AR52" s="4"/>
      <c r="AS52" s="4"/>
      <c r="AT52" s="4"/>
      <c r="AU52" s="4"/>
      <c r="AV52" s="4"/>
      <c r="AW52" s="4"/>
      <c r="AX52" s="4"/>
      <c r="AY52" s="4"/>
    </row>
    <row r="53" spans="1:1005" ht="15" x14ac:dyDescent="0.25">
      <c r="A53" s="101">
        <f>YampaRiverInflow.TotalOutflow!A53</f>
        <v>45658</v>
      </c>
      <c r="B53" s="9"/>
      <c r="C53" s="9"/>
      <c r="D53" s="9">
        <v>10.901999999999999</v>
      </c>
      <c r="E53" s="10">
        <v>13.399138000000001</v>
      </c>
      <c r="F53" s="10">
        <v>7.5585960000000014</v>
      </c>
      <c r="G53" s="10">
        <v>17.579034</v>
      </c>
      <c r="H53" s="10">
        <v>17.167010000000001</v>
      </c>
      <c r="I53" s="10">
        <v>17.192004000000001</v>
      </c>
      <c r="J53" s="10">
        <v>16.305914000000001</v>
      </c>
      <c r="K53" s="10">
        <v>18.317238</v>
      </c>
      <c r="L53" s="10">
        <v>101.21908400000001</v>
      </c>
      <c r="M53" s="10">
        <v>14.084605999999999</v>
      </c>
      <c r="N53" s="10">
        <v>35.531559999999999</v>
      </c>
      <c r="O53" s="10">
        <v>11.366462</v>
      </c>
      <c r="P53" s="10">
        <v>12.906422000000001</v>
      </c>
      <c r="Q53" s="10">
        <v>-12.26146</v>
      </c>
      <c r="R53" s="10">
        <v>9.9685600000000001</v>
      </c>
      <c r="S53" s="10">
        <v>3.9182399999999999</v>
      </c>
      <c r="T53" s="10">
        <v>5.2524799999999994</v>
      </c>
      <c r="U53" s="10">
        <v>0.65434000000000003</v>
      </c>
      <c r="V53" s="10">
        <v>10.38495</v>
      </c>
      <c r="W53" s="10">
        <v>14.23559</v>
      </c>
      <c r="X53" s="10">
        <v>9.8203300000000002</v>
      </c>
      <c r="Y53" s="10">
        <v>24.700430000000001</v>
      </c>
      <c r="Z53" s="10">
        <v>22.069479999999999</v>
      </c>
      <c r="AA53" s="10">
        <v>12.57952</v>
      </c>
      <c r="AB53" s="10">
        <v>19.210369999999998</v>
      </c>
      <c r="AC53" s="10">
        <v>24.414390000000001</v>
      </c>
      <c r="AD53" s="10">
        <v>14.356399999999999</v>
      </c>
      <c r="AE53" s="10">
        <v>-5.5168900000000001</v>
      </c>
      <c r="AF53" s="10">
        <v>8.7599999999999997E-2</v>
      </c>
      <c r="AG53" s="10">
        <v>10.52117</v>
      </c>
      <c r="AH53" s="10">
        <v>15.80128</v>
      </c>
      <c r="AI53" s="9">
        <v>6.6924780000000004</v>
      </c>
      <c r="AJ53" s="9">
        <v>12.522880000000001</v>
      </c>
      <c r="AK53" s="9">
        <v>13.408282000000002</v>
      </c>
      <c r="AL53" s="9">
        <v>20.393000000000001</v>
      </c>
      <c r="AM53" s="9">
        <v>26.830200000000001</v>
      </c>
      <c r="AN53" s="4"/>
      <c r="AO53" s="4"/>
      <c r="AP53" s="4"/>
      <c r="AQ53" s="4"/>
      <c r="AR53" s="4"/>
      <c r="AS53" s="4"/>
      <c r="AT53" s="4"/>
      <c r="AU53" s="4"/>
      <c r="AV53" s="4"/>
      <c r="AW53" s="4"/>
      <c r="AX53" s="4"/>
      <c r="AY53" s="4"/>
    </row>
    <row r="54" spans="1:1005" ht="15" x14ac:dyDescent="0.25">
      <c r="A54" s="101">
        <f>YampaRiverInflow.TotalOutflow!A54</f>
        <v>45689</v>
      </c>
      <c r="B54" s="9"/>
      <c r="C54" s="9"/>
      <c r="D54" s="9">
        <v>10.103999999999999</v>
      </c>
      <c r="E54" s="10">
        <v>24.398584000000003</v>
      </c>
      <c r="F54" s="10">
        <v>22.760021999999999</v>
      </c>
      <c r="G54" s="10">
        <v>20.288758000000001</v>
      </c>
      <c r="H54" s="10">
        <v>20.558418000000003</v>
      </c>
      <c r="I54" s="10">
        <v>7.514894</v>
      </c>
      <c r="J54" s="10">
        <v>19.425978000000001</v>
      </c>
      <c r="K54" s="10">
        <v>27.521836</v>
      </c>
      <c r="L54" s="10">
        <v>75.754664000000005</v>
      </c>
      <c r="M54" s="10">
        <v>14.718234000000001</v>
      </c>
      <c r="N54" s="10">
        <v>33.481140000000003</v>
      </c>
      <c r="O54" s="10">
        <v>10.668854</v>
      </c>
      <c r="P54" s="10">
        <v>-2.5262600000000002</v>
      </c>
      <c r="Q54" s="10">
        <v>-10.192350000000001</v>
      </c>
      <c r="R54" s="10">
        <v>6.2821099999999994</v>
      </c>
      <c r="S54" s="10">
        <v>3.13246</v>
      </c>
      <c r="T54" s="10">
        <v>4.1601400000000002</v>
      </c>
      <c r="U54" s="10">
        <v>2.8380700000000001</v>
      </c>
      <c r="V54" s="10">
        <v>9.7490100000000002</v>
      </c>
      <c r="W54" s="10">
        <v>16.001570000000001</v>
      </c>
      <c r="X54" s="10">
        <v>9.5720700000000001</v>
      </c>
      <c r="Y54" s="10">
        <v>21.740169999999999</v>
      </c>
      <c r="Z54" s="10">
        <v>14.98456</v>
      </c>
      <c r="AA54" s="10">
        <v>10.01197</v>
      </c>
      <c r="AB54" s="10">
        <v>10.48507</v>
      </c>
      <c r="AC54" s="10">
        <v>13.671299999999999</v>
      </c>
      <c r="AD54" s="10">
        <v>11.7835</v>
      </c>
      <c r="AE54" s="10">
        <v>1.5763499999999999</v>
      </c>
      <c r="AF54" s="10">
        <v>-4.5615100000000002</v>
      </c>
      <c r="AG54" s="10">
        <v>4.3772399999999996</v>
      </c>
      <c r="AH54" s="10">
        <v>6.30464</v>
      </c>
      <c r="AI54" s="9">
        <v>11.420924000000001</v>
      </c>
      <c r="AJ54" s="9">
        <v>22.01473</v>
      </c>
      <c r="AK54" s="9">
        <v>19.386094</v>
      </c>
      <c r="AL54" s="9">
        <v>18.080170000000003</v>
      </c>
      <c r="AM54" s="9">
        <v>21.570738000000002</v>
      </c>
      <c r="AN54" s="4"/>
      <c r="AO54" s="4"/>
      <c r="AP54" s="4"/>
      <c r="AQ54" s="4"/>
      <c r="AR54" s="4"/>
      <c r="AS54" s="4"/>
      <c r="AT54" s="4"/>
      <c r="AU54" s="4"/>
      <c r="AV54" s="4"/>
      <c r="AW54" s="4"/>
      <c r="AX54" s="4"/>
      <c r="AY54" s="4"/>
    </row>
    <row r="55" spans="1:1005" ht="15" x14ac:dyDescent="0.25">
      <c r="A55" s="101">
        <f>YampaRiverInflow.TotalOutflow!A55</f>
        <v>45717</v>
      </c>
      <c r="B55" s="9"/>
      <c r="C55" s="9"/>
      <c r="D55" s="9">
        <v>13.616</v>
      </c>
      <c r="E55" s="10">
        <v>21.771910000000002</v>
      </c>
      <c r="F55" s="10">
        <v>6.9283080000000012</v>
      </c>
      <c r="G55" s="10">
        <v>9.9853559999999995</v>
      </c>
      <c r="H55" s="10">
        <v>4.6072879999999996</v>
      </c>
      <c r="I55" s="10">
        <v>9.3644660000000002</v>
      </c>
      <c r="J55" s="10">
        <v>26.794340000000005</v>
      </c>
      <c r="K55" s="10">
        <v>39.915998000000002</v>
      </c>
      <c r="L55" s="10">
        <v>66.375816</v>
      </c>
      <c r="M55" s="10">
        <v>17.63081</v>
      </c>
      <c r="N55" s="10">
        <v>62.605969999999999</v>
      </c>
      <c r="O55" s="10">
        <v>-10.494788</v>
      </c>
      <c r="P55" s="10">
        <v>-5.3588699999999996</v>
      </c>
      <c r="Q55" s="10">
        <v>-15.49112</v>
      </c>
      <c r="R55" s="10">
        <v>36.322969999999998</v>
      </c>
      <c r="S55" s="10">
        <v>9.210090000000001</v>
      </c>
      <c r="T55" s="10">
        <v>5.7764899999999999</v>
      </c>
      <c r="U55" s="10">
        <v>9.2872199999999996</v>
      </c>
      <c r="V55" s="10">
        <v>8.1139899999999994</v>
      </c>
      <c r="W55" s="10">
        <v>9.8301200000000009</v>
      </c>
      <c r="X55" s="10">
        <v>14.49926</v>
      </c>
      <c r="Y55" s="10">
        <v>12.03308</v>
      </c>
      <c r="Z55" s="10">
        <v>4.5342399999999996</v>
      </c>
      <c r="AA55" s="10">
        <v>19.332849999999997</v>
      </c>
      <c r="AB55" s="10">
        <v>6.37479</v>
      </c>
      <c r="AC55" s="10">
        <v>9.2942099999999996</v>
      </c>
      <c r="AD55" s="10">
        <v>12.6425</v>
      </c>
      <c r="AE55" s="10">
        <v>6.9273500000000006</v>
      </c>
      <c r="AF55" s="10">
        <v>-7.20953</v>
      </c>
      <c r="AG55" s="10">
        <v>6.0791599999999999</v>
      </c>
      <c r="AH55" s="10">
        <v>6.5443199999999999</v>
      </c>
      <c r="AI55" s="9">
        <v>13.23695</v>
      </c>
      <c r="AJ55" s="9">
        <v>24.268612000000001</v>
      </c>
      <c r="AK55" s="9">
        <v>48.256724000000006</v>
      </c>
      <c r="AL55" s="9">
        <v>19.746093999999999</v>
      </c>
      <c r="AM55" s="9">
        <v>35.103420000000007</v>
      </c>
      <c r="AN55" s="4"/>
      <c r="AO55" s="4"/>
      <c r="AP55" s="4"/>
      <c r="AQ55" s="4"/>
      <c r="AR55" s="4"/>
      <c r="AS55" s="4"/>
      <c r="AT55" s="4"/>
      <c r="AU55" s="4"/>
      <c r="AV55" s="4"/>
      <c r="AW55" s="4"/>
      <c r="AX55" s="4"/>
      <c r="AY55" s="4"/>
    </row>
    <row r="56" spans="1:1005" ht="15" x14ac:dyDescent="0.25">
      <c r="A56" s="101">
        <f>YampaRiverInflow.TotalOutflow!A56</f>
        <v>45748</v>
      </c>
      <c r="B56" s="9"/>
      <c r="C56" s="9"/>
      <c r="D56" s="9">
        <v>15.79</v>
      </c>
      <c r="E56" s="10">
        <v>23.441744000000003</v>
      </c>
      <c r="F56" s="10">
        <v>20.577144000000001</v>
      </c>
      <c r="G56" s="10">
        <v>25.502514000000001</v>
      </c>
      <c r="H56" s="10">
        <v>13.009960000000001</v>
      </c>
      <c r="I56" s="10">
        <v>4.4516200000000001</v>
      </c>
      <c r="J56" s="10">
        <v>18.399011999999999</v>
      </c>
      <c r="K56" s="10">
        <v>29.763325999999999</v>
      </c>
      <c r="L56" s="10">
        <v>41.261670000000002</v>
      </c>
      <c r="M56" s="10">
        <v>7.7661820000000006</v>
      </c>
      <c r="N56" s="10">
        <v>14.708754000000001</v>
      </c>
      <c r="O56" s="10">
        <v>23.635946000000001</v>
      </c>
      <c r="P56" s="10">
        <v>6.8406400000000005</v>
      </c>
      <c r="Q56" s="10">
        <v>-2.2138499999999999</v>
      </c>
      <c r="R56" s="10">
        <v>19.547470000000001</v>
      </c>
      <c r="S56" s="10">
        <v>11.52768</v>
      </c>
      <c r="T56" s="10">
        <v>17.343669999999999</v>
      </c>
      <c r="U56" s="10">
        <v>13.49269</v>
      </c>
      <c r="V56" s="10">
        <v>4.6643299999999996</v>
      </c>
      <c r="W56" s="10">
        <v>2.3306399999999998</v>
      </c>
      <c r="X56" s="10">
        <v>9.179590000000001</v>
      </c>
      <c r="Y56" s="10">
        <v>14.534559999999999</v>
      </c>
      <c r="Z56" s="10">
        <v>4.0880400000000003</v>
      </c>
      <c r="AA56" s="10">
        <v>12.77216</v>
      </c>
      <c r="AB56" s="10">
        <v>7.4774700000000003</v>
      </c>
      <c r="AC56" s="10">
        <v>12.525</v>
      </c>
      <c r="AD56" s="10">
        <v>22.5366</v>
      </c>
      <c r="AE56" s="10">
        <v>5.4246600000000003</v>
      </c>
      <c r="AF56" s="10">
        <v>-1.42597</v>
      </c>
      <c r="AG56" s="10">
        <v>9.8915199999999999</v>
      </c>
      <c r="AH56" s="10">
        <v>9.72743</v>
      </c>
      <c r="AI56" s="9">
        <v>7.0186580000000003</v>
      </c>
      <c r="AJ56" s="9">
        <v>14.715734000000001</v>
      </c>
      <c r="AK56" s="9">
        <v>24.234504000000001</v>
      </c>
      <c r="AL56" s="9">
        <v>24.849282000000002</v>
      </c>
      <c r="AM56" s="9">
        <v>28.551597999999998</v>
      </c>
      <c r="AN56" s="4"/>
      <c r="AO56" s="4"/>
      <c r="AP56" s="4"/>
      <c r="AQ56" s="4"/>
      <c r="AR56" s="4"/>
      <c r="AS56" s="4"/>
      <c r="AT56" s="4"/>
      <c r="AU56" s="4"/>
      <c r="AV56" s="4"/>
      <c r="AW56" s="4"/>
      <c r="AX56" s="4"/>
      <c r="AY56" s="4"/>
    </row>
    <row r="57" spans="1:1005" ht="15" x14ac:dyDescent="0.25">
      <c r="A57" s="101">
        <f>YampaRiverInflow.TotalOutflow!A57</f>
        <v>45778</v>
      </c>
      <c r="B57" s="9"/>
      <c r="C57" s="9"/>
      <c r="D57" s="9">
        <v>16.297999999999998</v>
      </c>
      <c r="E57" s="10">
        <v>-15.576908</v>
      </c>
      <c r="F57" s="10">
        <v>10.261580000000002</v>
      </c>
      <c r="G57" s="10">
        <v>14.939944000000001</v>
      </c>
      <c r="H57" s="10">
        <v>-6.4280240000000006</v>
      </c>
      <c r="I57" s="10">
        <v>-2.930132</v>
      </c>
      <c r="J57" s="10">
        <v>9.3170699999999993</v>
      </c>
      <c r="K57" s="10">
        <v>17.687328000000001</v>
      </c>
      <c r="L57" s="10">
        <v>30.256135999999998</v>
      </c>
      <c r="M57" s="10">
        <v>9.5716059999999992</v>
      </c>
      <c r="N57" s="10">
        <v>29.325434000000005</v>
      </c>
      <c r="O57" s="10">
        <v>5.5503300000000007</v>
      </c>
      <c r="P57" s="10">
        <v>8.0619300000000003</v>
      </c>
      <c r="Q57" s="10">
        <v>-4.66012</v>
      </c>
      <c r="R57" s="10">
        <v>9.683209999999999</v>
      </c>
      <c r="S57" s="10">
        <v>23.337949999999999</v>
      </c>
      <c r="T57" s="10">
        <v>11.09249</v>
      </c>
      <c r="U57" s="10">
        <v>14.89179</v>
      </c>
      <c r="V57" s="10">
        <v>9.6852700000000009</v>
      </c>
      <c r="W57" s="10">
        <v>5.5847100000000003</v>
      </c>
      <c r="X57" s="10">
        <v>4.1686000000000005</v>
      </c>
      <c r="Y57" s="10">
        <v>14.016170000000001</v>
      </c>
      <c r="Z57" s="10">
        <v>5.02379</v>
      </c>
      <c r="AA57" s="10">
        <v>16.882990000000003</v>
      </c>
      <c r="AB57" s="10">
        <v>3.9549799999999999</v>
      </c>
      <c r="AC57" s="10">
        <v>10.53945</v>
      </c>
      <c r="AD57" s="10">
        <v>19.5229</v>
      </c>
      <c r="AE57" s="10">
        <v>4.9721899999999994</v>
      </c>
      <c r="AF57" s="10">
        <v>1.2309300000000001</v>
      </c>
      <c r="AG57" s="10">
        <v>4.9847600000000005</v>
      </c>
      <c r="AH57" s="10">
        <v>9.3964200000000009</v>
      </c>
      <c r="AI57" s="9">
        <v>8.1567039999999995</v>
      </c>
      <c r="AJ57" s="9">
        <v>18.447317999999999</v>
      </c>
      <c r="AK57" s="9">
        <v>41.574200000000005</v>
      </c>
      <c r="AL57" s="9">
        <v>8.2423100000000016</v>
      </c>
      <c r="AM57" s="9">
        <v>-0.94377600000000006</v>
      </c>
      <c r="AN57" s="4"/>
      <c r="AO57" s="4"/>
      <c r="AP57" s="4"/>
      <c r="AQ57" s="4"/>
      <c r="AR57" s="4"/>
      <c r="AS57" s="4"/>
      <c r="AT57" s="4"/>
      <c r="AU57" s="4"/>
      <c r="AV57" s="4"/>
      <c r="AW57" s="4"/>
      <c r="AX57" s="4"/>
      <c r="AY57" s="4"/>
    </row>
    <row r="58" spans="1:1005" ht="15" x14ac:dyDescent="0.25">
      <c r="A58" s="101">
        <f>YampaRiverInflow.TotalOutflow!A58</f>
        <v>45809</v>
      </c>
      <c r="B58" s="9"/>
      <c r="C58" s="9"/>
      <c r="D58" s="9">
        <v>17.035</v>
      </c>
      <c r="E58" s="10">
        <v>14.274572000000001</v>
      </c>
      <c r="F58" s="10">
        <v>14.059692000000002</v>
      </c>
      <c r="G58" s="10">
        <v>2.4844780000000002</v>
      </c>
      <c r="H58" s="10">
        <v>1.888352</v>
      </c>
      <c r="I58" s="10">
        <v>10.006266000000002</v>
      </c>
      <c r="J58" s="10">
        <v>19.542680000000001</v>
      </c>
      <c r="K58" s="10">
        <v>1.2684000000000002</v>
      </c>
      <c r="L58" s="10">
        <v>4.9412060000000002</v>
      </c>
      <c r="M58" s="10">
        <v>-1.180104</v>
      </c>
      <c r="N58" s="10">
        <v>16.706314000000003</v>
      </c>
      <c r="O58" s="10">
        <v>1.3633040000000001</v>
      </c>
      <c r="P58" s="10">
        <v>-0.79383999999999999</v>
      </c>
      <c r="Q58" s="10">
        <v>-23.251810000000003</v>
      </c>
      <c r="R58" s="10">
        <v>12.69872</v>
      </c>
      <c r="S58" s="10">
        <v>19.039000000000001</v>
      </c>
      <c r="T58" s="10">
        <v>6.8687700000000005</v>
      </c>
      <c r="U58" s="10">
        <v>14.246139999999999</v>
      </c>
      <c r="V58" s="10">
        <v>18.845080000000003</v>
      </c>
      <c r="W58" s="10">
        <v>7.4909099999999995</v>
      </c>
      <c r="X58" s="10">
        <v>13.8124</v>
      </c>
      <c r="Y58" s="10">
        <v>24.775919999999999</v>
      </c>
      <c r="Z58" s="10">
        <v>9.7531100000000013</v>
      </c>
      <c r="AA58" s="10">
        <v>18.740459999999999</v>
      </c>
      <c r="AB58" s="10">
        <v>5.9942099999999998</v>
      </c>
      <c r="AC58" s="10">
        <v>10.93661</v>
      </c>
      <c r="AD58" s="10">
        <v>14.07673</v>
      </c>
      <c r="AE58" s="10">
        <v>3.54962</v>
      </c>
      <c r="AF58" s="10">
        <v>6.4226899999999993</v>
      </c>
      <c r="AG58" s="10">
        <v>10.59356</v>
      </c>
      <c r="AH58" s="10">
        <v>1.32226</v>
      </c>
      <c r="AI58" s="9">
        <v>3.633238</v>
      </c>
      <c r="AJ58" s="9">
        <v>2.8407460000000002</v>
      </c>
      <c r="AK58" s="9">
        <v>-4.0965480000000003</v>
      </c>
      <c r="AL58" s="9">
        <v>7.6460300000000005</v>
      </c>
      <c r="AM58" s="9">
        <v>19.771796000000002</v>
      </c>
      <c r="AN58" s="4"/>
      <c r="AO58" s="4"/>
      <c r="AP58" s="4"/>
      <c r="AQ58" s="4"/>
      <c r="AR58" s="4"/>
      <c r="AS58" s="4"/>
      <c r="AT58" s="4"/>
      <c r="AU58" s="4"/>
      <c r="AV58" s="4"/>
      <c r="AW58" s="4"/>
      <c r="AX58" s="4"/>
      <c r="AY58" s="4"/>
    </row>
    <row r="59" spans="1:1005" ht="15" x14ac:dyDescent="0.25">
      <c r="A59" s="101">
        <f>YampaRiverInflow.TotalOutflow!A59</f>
        <v>45839</v>
      </c>
      <c r="B59" s="9"/>
      <c r="C59" s="9"/>
      <c r="D59" s="9">
        <v>24.206</v>
      </c>
      <c r="E59" s="10">
        <v>-9.5202080000000002</v>
      </c>
      <c r="F59" s="10">
        <v>16.145548000000002</v>
      </c>
      <c r="G59" s="10">
        <v>8.3940580000000011</v>
      </c>
      <c r="H59" s="10">
        <v>24.153351999999998</v>
      </c>
      <c r="I59" s="10">
        <v>8.4327039999999993</v>
      </c>
      <c r="J59" s="10">
        <v>3.5028120000000005</v>
      </c>
      <c r="K59" s="10">
        <v>15.702810000000001</v>
      </c>
      <c r="L59" s="10">
        <v>2.0310160000000002</v>
      </c>
      <c r="M59" s="10">
        <v>8.0089059999999996</v>
      </c>
      <c r="N59" s="10">
        <v>20.697440000000004</v>
      </c>
      <c r="O59" s="10">
        <v>17.755964000000002</v>
      </c>
      <c r="P59" s="10">
        <v>11.63293</v>
      </c>
      <c r="Q59" s="10">
        <v>-12.476629999999998</v>
      </c>
      <c r="R59" s="10">
        <v>23.625509999999998</v>
      </c>
      <c r="S59" s="10">
        <v>20.54889</v>
      </c>
      <c r="T59" s="10">
        <v>8.319090000000001</v>
      </c>
      <c r="U59" s="10">
        <v>20.105460000000001</v>
      </c>
      <c r="V59" s="10">
        <v>19.50067</v>
      </c>
      <c r="W59" s="10">
        <v>8.3446700000000007</v>
      </c>
      <c r="X59" s="10">
        <v>18.455950000000001</v>
      </c>
      <c r="Y59" s="10">
        <v>31.79073</v>
      </c>
      <c r="Z59" s="10">
        <v>14.55987</v>
      </c>
      <c r="AA59" s="10">
        <v>21.886839999999999</v>
      </c>
      <c r="AB59" s="10">
        <v>25.583909999999999</v>
      </c>
      <c r="AC59" s="10">
        <v>21.074020000000001</v>
      </c>
      <c r="AD59" s="10">
        <v>18.544400000000003</v>
      </c>
      <c r="AE59" s="10">
        <v>6.5901300000000003</v>
      </c>
      <c r="AF59" s="10">
        <v>14.91146</v>
      </c>
      <c r="AG59" s="10">
        <v>14.38373</v>
      </c>
      <c r="AH59" s="10">
        <v>27.614090000000001</v>
      </c>
      <c r="AI59" s="9">
        <v>1.747992</v>
      </c>
      <c r="AJ59" s="9">
        <v>12.233666000000001</v>
      </c>
      <c r="AK59" s="9">
        <v>40.837490000000003</v>
      </c>
      <c r="AL59" s="9">
        <v>46.478228000000001</v>
      </c>
      <c r="AM59" s="9">
        <v>13.864426000000002</v>
      </c>
      <c r="AN59" s="4"/>
      <c r="AO59" s="4"/>
      <c r="AP59" s="4"/>
      <c r="AQ59" s="4"/>
      <c r="AR59" s="4"/>
      <c r="AS59" s="4"/>
      <c r="AT59" s="4"/>
      <c r="AU59" s="4"/>
      <c r="AV59" s="4"/>
      <c r="AW59" s="4"/>
      <c r="AX59" s="4"/>
      <c r="AY59" s="4"/>
    </row>
    <row r="60" spans="1:1005" ht="15" x14ac:dyDescent="0.25">
      <c r="A60" s="101">
        <f>YampaRiverInflow.TotalOutflow!A60</f>
        <v>45870</v>
      </c>
      <c r="B60" s="9"/>
      <c r="C60" s="9"/>
      <c r="D60" s="9">
        <v>20.309999999999999</v>
      </c>
      <c r="E60" s="10">
        <v>14.672851999999999</v>
      </c>
      <c r="F60" s="10">
        <v>32.564776000000002</v>
      </c>
      <c r="G60" s="10">
        <v>18.685385999999998</v>
      </c>
      <c r="H60" s="10">
        <v>18.337461999999999</v>
      </c>
      <c r="I60" s="10">
        <v>16.435265999999999</v>
      </c>
      <c r="J60" s="10">
        <v>21.988620000000001</v>
      </c>
      <c r="K60" s="10">
        <v>28.766426000000003</v>
      </c>
      <c r="L60" s="10">
        <v>19.739957999999998</v>
      </c>
      <c r="M60" s="10">
        <v>11.451958000000001</v>
      </c>
      <c r="N60" s="10">
        <v>20.660824000000002</v>
      </c>
      <c r="O60" s="10">
        <v>13.796706</v>
      </c>
      <c r="P60" s="10">
        <v>9.7706299999999988</v>
      </c>
      <c r="Q60" s="10">
        <v>7.4435000000000002</v>
      </c>
      <c r="R60" s="10">
        <v>20.504860000000001</v>
      </c>
      <c r="S60" s="10">
        <v>22.135639999999999</v>
      </c>
      <c r="T60" s="10">
        <v>5.2130799999999997</v>
      </c>
      <c r="U60" s="10">
        <v>14.802440000000001</v>
      </c>
      <c r="V60" s="10">
        <v>21.94164</v>
      </c>
      <c r="W60" s="10">
        <v>8.4181799999999996</v>
      </c>
      <c r="X60" s="10">
        <v>21.659500000000001</v>
      </c>
      <c r="Y60" s="10">
        <v>35.8294</v>
      </c>
      <c r="Z60" s="10">
        <v>14.210139999999999</v>
      </c>
      <c r="AA60" s="10">
        <v>24.195160000000001</v>
      </c>
      <c r="AB60" s="10">
        <v>26.496269999999999</v>
      </c>
      <c r="AC60" s="10">
        <v>24.024999999999999</v>
      </c>
      <c r="AD60" s="10">
        <v>22.344560000000001</v>
      </c>
      <c r="AE60" s="10">
        <v>9.8739599999999985</v>
      </c>
      <c r="AF60" s="10">
        <v>13.84548</v>
      </c>
      <c r="AG60" s="10">
        <v>16.93469</v>
      </c>
      <c r="AH60" s="10">
        <v>14.48996</v>
      </c>
      <c r="AI60" s="9">
        <v>23.217804000000005</v>
      </c>
      <c r="AJ60" s="9">
        <v>21.390052000000001</v>
      </c>
      <c r="AK60" s="9">
        <v>33.227021999999998</v>
      </c>
      <c r="AL60" s="9">
        <v>46.634092000000003</v>
      </c>
      <c r="AM60" s="9">
        <v>0.76430000000000009</v>
      </c>
      <c r="AN60" s="4"/>
      <c r="AO60" s="4"/>
      <c r="AP60" s="4"/>
      <c r="AQ60" s="4"/>
      <c r="AR60" s="4"/>
      <c r="AS60" s="4"/>
      <c r="AT60" s="4"/>
      <c r="AU60" s="4"/>
      <c r="AV60" s="4"/>
      <c r="AW60" s="4"/>
      <c r="AX60" s="4"/>
      <c r="AY60" s="4"/>
    </row>
    <row r="61" spans="1:1005" ht="15" x14ac:dyDescent="0.25">
      <c r="A61" s="101">
        <f>YampaRiverInflow.TotalOutflow!A61</f>
        <v>45901</v>
      </c>
      <c r="B61" s="9"/>
      <c r="C61" s="9"/>
      <c r="D61" s="9">
        <v>13.837</v>
      </c>
      <c r="E61" s="10">
        <v>12.587112000000001</v>
      </c>
      <c r="F61" s="10">
        <v>13.715842000000002</v>
      </c>
      <c r="G61" s="10">
        <v>14.078788000000001</v>
      </c>
      <c r="H61" s="10">
        <v>17.133922000000002</v>
      </c>
      <c r="I61" s="10">
        <v>36.728893999999997</v>
      </c>
      <c r="J61" s="10">
        <v>21.500264000000001</v>
      </c>
      <c r="K61" s="10">
        <v>26.366382000000002</v>
      </c>
      <c r="L61" s="10">
        <v>15.737406</v>
      </c>
      <c r="M61" s="10">
        <v>14.914582000000003</v>
      </c>
      <c r="N61" s="10">
        <v>14.839589999999999</v>
      </c>
      <c r="O61" s="10">
        <v>10.647540000000001</v>
      </c>
      <c r="P61" s="10">
        <v>-6.0112700000000006</v>
      </c>
      <c r="Q61" s="10">
        <v>19.914009999999998</v>
      </c>
      <c r="R61" s="10">
        <v>13.555149999999999</v>
      </c>
      <c r="S61" s="10">
        <v>15.397549999999999</v>
      </c>
      <c r="T61" s="10">
        <v>7.1036899999999994</v>
      </c>
      <c r="U61" s="10">
        <v>8.6973899999999986</v>
      </c>
      <c r="V61" s="10">
        <v>11.841569999999999</v>
      </c>
      <c r="W61" s="10">
        <v>3.6388400000000001</v>
      </c>
      <c r="X61" s="10">
        <v>18.084299999999999</v>
      </c>
      <c r="Y61" s="10">
        <v>24.926950000000001</v>
      </c>
      <c r="Z61" s="10">
        <v>13.032249999999999</v>
      </c>
      <c r="AA61" s="10">
        <v>14.707469999999999</v>
      </c>
      <c r="AB61" s="10">
        <v>15.101129999999999</v>
      </c>
      <c r="AC61" s="10">
        <v>9.3519199999999998</v>
      </c>
      <c r="AD61" s="10">
        <v>35.037589999999994</v>
      </c>
      <c r="AE61" s="10">
        <v>-2.8639899999999998</v>
      </c>
      <c r="AF61" s="10">
        <v>6.7481800000000005</v>
      </c>
      <c r="AG61" s="10">
        <v>15.02529</v>
      </c>
      <c r="AH61" s="10">
        <v>11.451879999999999</v>
      </c>
      <c r="AI61" s="9">
        <v>15.371198000000001</v>
      </c>
      <c r="AJ61" s="9">
        <v>22.553249999999998</v>
      </c>
      <c r="AK61" s="9">
        <v>8.4984000000000002</v>
      </c>
      <c r="AL61" s="9">
        <v>20.619562000000002</v>
      </c>
      <c r="AM61" s="9">
        <v>12.313067999999999</v>
      </c>
      <c r="AN61" s="4"/>
      <c r="AO61" s="4"/>
      <c r="AP61" s="4"/>
      <c r="AQ61" s="4"/>
      <c r="AR61" s="4"/>
      <c r="AS61" s="4"/>
      <c r="AT61" s="4"/>
      <c r="AU61" s="4"/>
      <c r="AV61" s="4"/>
      <c r="AW61" s="4"/>
      <c r="AX61" s="4"/>
      <c r="AY61" s="4"/>
    </row>
    <row r="62" spans="1:1005" ht="15" x14ac:dyDescent="0.25">
      <c r="A62" s="101">
        <f>YampaRiverInflow.TotalOutflow!A62</f>
        <v>45931</v>
      </c>
      <c r="B62" s="9"/>
      <c r="C62" s="9"/>
      <c r="D62" s="9">
        <v>8.81</v>
      </c>
      <c r="E62" s="10">
        <v>17.363528000000002</v>
      </c>
      <c r="F62" s="10">
        <v>15.145718</v>
      </c>
      <c r="G62" s="10">
        <v>19.380140000000001</v>
      </c>
      <c r="H62" s="10">
        <v>13.376776000000001</v>
      </c>
      <c r="I62" s="10">
        <v>4.7494760000000005</v>
      </c>
      <c r="J62" s="10">
        <v>8.6108960000000003</v>
      </c>
      <c r="K62" s="10">
        <v>17.934583999999997</v>
      </c>
      <c r="L62" s="10">
        <v>11.836898000000001</v>
      </c>
      <c r="M62" s="10">
        <v>11.503132000000001</v>
      </c>
      <c r="N62" s="10">
        <v>12.135444000000001</v>
      </c>
      <c r="O62" s="10">
        <v>6.3876860000000004</v>
      </c>
      <c r="P62" s="10">
        <v>-7.82599</v>
      </c>
      <c r="Q62" s="10">
        <v>24.362849999999998</v>
      </c>
      <c r="R62" s="10">
        <v>10.95425</v>
      </c>
      <c r="S62" s="10">
        <v>11.723360000000001</v>
      </c>
      <c r="T62" s="10">
        <v>4.6145899999999997</v>
      </c>
      <c r="U62" s="10">
        <v>6.6953500000000004</v>
      </c>
      <c r="V62" s="10">
        <v>9.5123700000000007</v>
      </c>
      <c r="W62" s="10">
        <v>-0.49925999999999998</v>
      </c>
      <c r="X62" s="10">
        <v>18.132660000000001</v>
      </c>
      <c r="Y62" s="10">
        <v>19.22006</v>
      </c>
      <c r="Z62" s="10">
        <v>10.97871</v>
      </c>
      <c r="AA62" s="10">
        <v>13.21185</v>
      </c>
      <c r="AB62" s="10">
        <v>14.04824</v>
      </c>
      <c r="AC62" s="10">
        <v>6.9533999999999994</v>
      </c>
      <c r="AD62" s="10">
        <v>23.35398</v>
      </c>
      <c r="AE62" s="10">
        <v>-2.8656299999999999</v>
      </c>
      <c r="AF62" s="10">
        <v>2.3012199999999998</v>
      </c>
      <c r="AG62" s="10">
        <v>14.73507</v>
      </c>
      <c r="AH62" s="10">
        <v>8.505370000000001</v>
      </c>
      <c r="AI62" s="9">
        <v>11.385834000000001</v>
      </c>
      <c r="AJ62" s="9">
        <v>-0.71860800000000002</v>
      </c>
      <c r="AK62" s="9">
        <v>25.419446000000001</v>
      </c>
      <c r="AL62" s="9">
        <v>21.178598000000001</v>
      </c>
      <c r="AM62" s="9">
        <v>15.493984000000001</v>
      </c>
      <c r="AN62" s="4"/>
      <c r="AO62" s="4"/>
      <c r="AP62" s="4"/>
      <c r="AQ62" s="4"/>
      <c r="AR62" s="4"/>
      <c r="AS62" s="4"/>
      <c r="AT62" s="4"/>
      <c r="AU62" s="4"/>
      <c r="AV62" s="4"/>
      <c r="AW62" s="4"/>
      <c r="AX62" s="4"/>
      <c r="AY62" s="4"/>
    </row>
    <row r="63" spans="1:1005" ht="15" x14ac:dyDescent="0.25">
      <c r="A63" s="101">
        <f>YampaRiverInflow.TotalOutflow!A63</f>
        <v>45962</v>
      </c>
      <c r="B63" s="9"/>
      <c r="C63" s="9"/>
      <c r="D63" s="9">
        <v>1.72</v>
      </c>
      <c r="E63" s="10">
        <v>11.450326</v>
      </c>
      <c r="F63" s="10">
        <v>26.131626000000004</v>
      </c>
      <c r="G63" s="10">
        <v>8.3835399999999982</v>
      </c>
      <c r="H63" s="10">
        <v>1.6175140000000001</v>
      </c>
      <c r="I63" s="10">
        <v>4.4911860000000008</v>
      </c>
      <c r="J63" s="10">
        <v>8.991363999999999</v>
      </c>
      <c r="K63" s="10">
        <v>10.960080000000001</v>
      </c>
      <c r="L63" s="10">
        <v>12.147136</v>
      </c>
      <c r="M63" s="10">
        <v>3.6625680000000003</v>
      </c>
      <c r="N63" s="10">
        <v>15.820898000000001</v>
      </c>
      <c r="O63" s="10">
        <v>14.533392000000001</v>
      </c>
      <c r="P63" s="10">
        <v>-12.37326</v>
      </c>
      <c r="Q63" s="10">
        <v>14.93168</v>
      </c>
      <c r="R63" s="10">
        <v>-5.1652700000000005</v>
      </c>
      <c r="S63" s="10">
        <v>10.395850000000001</v>
      </c>
      <c r="T63" s="10">
        <v>4.0648400000000002</v>
      </c>
      <c r="U63" s="10">
        <v>3.5380700000000003</v>
      </c>
      <c r="V63" s="10">
        <v>7.5272700000000006</v>
      </c>
      <c r="W63" s="10">
        <v>13.11669</v>
      </c>
      <c r="X63" s="10">
        <v>15.47784</v>
      </c>
      <c r="Y63" s="10">
        <v>21.893450000000001</v>
      </c>
      <c r="Z63" s="10">
        <v>12.1463</v>
      </c>
      <c r="AA63" s="10">
        <v>8.651209999999999</v>
      </c>
      <c r="AB63" s="10">
        <v>9.7618099999999988</v>
      </c>
      <c r="AC63" s="10">
        <v>16.488720000000001</v>
      </c>
      <c r="AD63" s="10">
        <v>4.6226700000000003</v>
      </c>
      <c r="AE63" s="10">
        <v>5.9689499999999995</v>
      </c>
      <c r="AF63" s="10">
        <v>-1.0023</v>
      </c>
      <c r="AG63" s="10">
        <v>2.8529</v>
      </c>
      <c r="AH63" s="10">
        <v>5.8924399999999997</v>
      </c>
      <c r="AI63" s="9">
        <v>14.328964000000001</v>
      </c>
      <c r="AJ63" s="9">
        <v>10.843160000000001</v>
      </c>
      <c r="AK63" s="9">
        <v>18.386371999999998</v>
      </c>
      <c r="AL63" s="9">
        <v>19.311062000000003</v>
      </c>
      <c r="AM63" s="9">
        <v>16.448476000000003</v>
      </c>
      <c r="AN63" s="4"/>
      <c r="AO63" s="4"/>
      <c r="AP63" s="4"/>
      <c r="AQ63" s="4"/>
      <c r="AR63" s="4"/>
      <c r="AS63" s="4"/>
      <c r="AT63" s="4"/>
      <c r="AU63" s="4"/>
      <c r="AV63" s="4"/>
      <c r="AW63" s="4"/>
      <c r="AX63" s="4"/>
      <c r="AY63" s="4"/>
    </row>
    <row r="64" spans="1:1005" ht="15" x14ac:dyDescent="0.25">
      <c r="A64" s="101"/>
      <c r="B64" s="9"/>
      <c r="C64" s="9"/>
      <c r="D64" s="9"/>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9"/>
      <c r="AJ64" s="9"/>
      <c r="AK64" s="9"/>
      <c r="AL64" s="9"/>
      <c r="AM64" s="9"/>
      <c r="AN64" s="4"/>
      <c r="AO64" s="4"/>
      <c r="AP64" s="4"/>
      <c r="AQ64" s="4"/>
      <c r="AR64" s="4"/>
      <c r="AS64" s="4"/>
      <c r="AT64" s="4"/>
      <c r="AU64" s="4"/>
      <c r="AV64" s="4"/>
      <c r="AW64" s="4"/>
      <c r="AX64" s="4"/>
      <c r="AY64" s="4"/>
      <c r="ALQ64" t="e">
        <v>#N/A</v>
      </c>
    </row>
    <row r="65" spans="1:1005" ht="15" x14ac:dyDescent="0.25">
      <c r="A65" s="101"/>
      <c r="B65" s="9"/>
      <c r="C65" s="9"/>
      <c r="D65" s="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9"/>
      <c r="AJ65" s="9"/>
      <c r="AK65" s="9"/>
      <c r="AL65" s="9"/>
      <c r="AM65" s="9"/>
      <c r="AN65" s="4"/>
      <c r="AO65" s="4"/>
      <c r="AP65" s="4"/>
      <c r="AQ65" s="4"/>
      <c r="AR65" s="4"/>
      <c r="AS65" s="4"/>
      <c r="AT65" s="4"/>
      <c r="AU65" s="4"/>
      <c r="AV65" s="4"/>
      <c r="AW65" s="4"/>
      <c r="AX65" s="4"/>
      <c r="AY65" s="4"/>
      <c r="ALQ65" t="e">
        <v>#N/A</v>
      </c>
    </row>
    <row r="66" spans="1:1005" ht="15" x14ac:dyDescent="0.25">
      <c r="A66" s="101"/>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101"/>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1"/>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1"/>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1"/>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1"/>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116C9-7211-40E0-A014-2CF50DB83462}">
  <sheetPr codeName="Sheet24">
    <tabColor rgb="FFFF0000"/>
  </sheetPr>
  <dimension ref="A1:ALQ76"/>
  <sheetViews>
    <sheetView workbookViewId="0">
      <pane ySplit="3" topLeftCell="A4" activePane="bottomLeft" state="frozen"/>
      <selection pane="bottomLeft" activeCell="B4" sqref="B4:AZ100"/>
    </sheetView>
  </sheetViews>
  <sheetFormatPr defaultColWidth="18.7109375" defaultRowHeight="12.75" customHeight="1" x14ac:dyDescent="0.25"/>
  <cols>
    <col min="1" max="1" width="14.28515625" customWidth="1"/>
    <col min="2"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58</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s="104">
        <v>2021</v>
      </c>
      <c r="AT2">
        <v>2022</v>
      </c>
      <c r="AU2">
        <v>2023</v>
      </c>
      <c r="AV2">
        <v>2024</v>
      </c>
      <c r="AW2">
        <v>2025</v>
      </c>
      <c r="AX2">
        <v>2026</v>
      </c>
      <c r="AY2">
        <v>2027</v>
      </c>
      <c r="AZ2">
        <v>2028</v>
      </c>
      <c r="BA2">
        <v>2029</v>
      </c>
      <c r="BB2">
        <v>2030</v>
      </c>
    </row>
    <row r="3" spans="1:54" ht="15" x14ac:dyDescent="0.25">
      <c r="A3" s="106" t="str">
        <f>A2&amp;"_"&amp;"Time"</f>
        <v>ImpToMex_In_Time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s="107" t="s">
        <v>46</v>
      </c>
      <c r="AT3" t="s">
        <v>47</v>
      </c>
      <c r="AU3" t="s">
        <v>48</v>
      </c>
      <c r="AV3" t="s">
        <v>49</v>
      </c>
      <c r="AW3" t="s">
        <v>50</v>
      </c>
      <c r="AX3" t="s">
        <v>51</v>
      </c>
      <c r="AY3" t="s">
        <v>52</v>
      </c>
      <c r="AZ3" t="s">
        <v>53</v>
      </c>
      <c r="BA3" t="s">
        <v>54</v>
      </c>
      <c r="BB3" t="s">
        <v>55</v>
      </c>
    </row>
    <row r="4" spans="1:54" ht="15" x14ac:dyDescent="0.25">
      <c r="A4" s="108">
        <f>YampaRiverInflow.TotalOutflow!A4</f>
        <v>44166</v>
      </c>
      <c r="B4" s="9"/>
      <c r="C4" s="9"/>
      <c r="D4" s="9">
        <v>11.791</v>
      </c>
      <c r="E4" s="10">
        <v>17.004000000000001</v>
      </c>
      <c r="F4" s="10">
        <v>9.5869999999999997</v>
      </c>
      <c r="G4" s="10">
        <v>0.30399999999999999</v>
      </c>
      <c r="H4" s="10">
        <v>-3.339</v>
      </c>
      <c r="I4" s="10">
        <v>-11.507999999999999</v>
      </c>
      <c r="J4" s="10">
        <v>-10.381</v>
      </c>
      <c r="K4" s="10">
        <v>5.13</v>
      </c>
      <c r="L4" s="10">
        <v>6.2859999999999996</v>
      </c>
      <c r="M4" s="10">
        <v>3.5110000000000001</v>
      </c>
      <c r="N4" s="10">
        <v>17.72</v>
      </c>
      <c r="O4" s="10">
        <v>8.3699999999999992</v>
      </c>
      <c r="P4" s="10">
        <v>26.24</v>
      </c>
      <c r="Q4" s="10">
        <v>9.7059999999999995</v>
      </c>
      <c r="R4" s="10">
        <v>15.848000000000001</v>
      </c>
      <c r="S4" s="10">
        <v>94.941000000000003</v>
      </c>
      <c r="T4" s="10">
        <v>-1.6679999999999999</v>
      </c>
      <c r="U4" s="10">
        <v>27.11</v>
      </c>
      <c r="V4" s="10">
        <v>15.473000000000001</v>
      </c>
      <c r="W4" s="10">
        <v>23.396999999999998</v>
      </c>
      <c r="X4" s="10">
        <v>-21.466999999999999</v>
      </c>
      <c r="Y4" s="10">
        <v>-1.9690000000000001</v>
      </c>
      <c r="Z4" s="10">
        <v>6.1689999999999996</v>
      </c>
      <c r="AA4" s="10">
        <v>-8.734</v>
      </c>
      <c r="AB4" s="10">
        <v>2.1890000000000001</v>
      </c>
      <c r="AC4" s="10">
        <v>6.22</v>
      </c>
      <c r="AD4" s="10">
        <v>-1.919</v>
      </c>
      <c r="AE4" s="10">
        <v>-0.40100000000000002</v>
      </c>
      <c r="AF4" s="10">
        <v>-10.759</v>
      </c>
      <c r="AG4" s="10">
        <v>-7.3310000000000004</v>
      </c>
      <c r="AH4" s="10">
        <v>7.5781999999999998</v>
      </c>
      <c r="AI4" s="10">
        <v>10.29767</v>
      </c>
      <c r="AJ4" s="10">
        <v>-5.8699700000000004</v>
      </c>
      <c r="AK4" s="10">
        <v>24.633080000000003</v>
      </c>
      <c r="AL4" s="10">
        <v>23.363190082799999</v>
      </c>
      <c r="AM4" s="10">
        <v>-4.4305979113900005</v>
      </c>
      <c r="AN4" s="4"/>
      <c r="AO4" s="4"/>
      <c r="AP4" s="4"/>
      <c r="AQ4" s="4"/>
      <c r="AR4" s="4"/>
      <c r="AS4" s="4"/>
      <c r="AT4" s="4"/>
      <c r="AU4" s="4"/>
      <c r="AV4" s="4"/>
      <c r="AW4" s="4"/>
      <c r="AX4" s="4"/>
      <c r="AY4" s="4"/>
    </row>
    <row r="5" spans="1:54" ht="15" x14ac:dyDescent="0.25">
      <c r="A5" s="108">
        <f>YampaRiverInflow.TotalOutflow!A5</f>
        <v>44197</v>
      </c>
      <c r="B5" s="9"/>
      <c r="C5" s="9"/>
      <c r="D5" s="9">
        <v>10.228</v>
      </c>
      <c r="E5" s="10">
        <v>20.103999999999999</v>
      </c>
      <c r="F5" s="10">
        <v>1.06</v>
      </c>
      <c r="G5" s="10">
        <v>-6.7050000000000001</v>
      </c>
      <c r="H5" s="10">
        <v>5.38</v>
      </c>
      <c r="I5" s="10">
        <v>6.5129999999999999</v>
      </c>
      <c r="J5" s="10">
        <v>-4.4320000000000004</v>
      </c>
      <c r="K5" s="10">
        <v>5.085</v>
      </c>
      <c r="L5" s="10">
        <v>4.3979999999999997</v>
      </c>
      <c r="M5" s="10">
        <v>1.542</v>
      </c>
      <c r="N5" s="10">
        <v>7.4649999999999999</v>
      </c>
      <c r="O5" s="10">
        <v>6.9909999999999997</v>
      </c>
      <c r="P5" s="10">
        <v>-30.036999999999999</v>
      </c>
      <c r="Q5" s="10">
        <v>0.34799999999999998</v>
      </c>
      <c r="R5" s="10">
        <v>8.1069999999999993</v>
      </c>
      <c r="S5" s="10">
        <v>-4.0170000000000003</v>
      </c>
      <c r="T5" s="10">
        <v>-0.42499999999999999</v>
      </c>
      <c r="U5" s="10">
        <v>-9.2249999999999996</v>
      </c>
      <c r="V5" s="10">
        <v>16.908000000000001</v>
      </c>
      <c r="W5" s="10">
        <v>1.482</v>
      </c>
      <c r="X5" s="10">
        <v>-11.156000000000001</v>
      </c>
      <c r="Y5" s="10">
        <v>-10.212999999999999</v>
      </c>
      <c r="Z5" s="10">
        <v>-20.742999999999999</v>
      </c>
      <c r="AA5" s="10">
        <v>-9.2750000000000004</v>
      </c>
      <c r="AB5" s="10">
        <v>-13.997999999999999</v>
      </c>
      <c r="AC5" s="10">
        <v>-0.47799999999999998</v>
      </c>
      <c r="AD5" s="10">
        <v>-2.403</v>
      </c>
      <c r="AE5" s="10">
        <v>3.4119999999999999</v>
      </c>
      <c r="AF5" s="10">
        <v>-10.265000000000001</v>
      </c>
      <c r="AG5" s="10">
        <v>17.93282</v>
      </c>
      <c r="AH5" s="10">
        <v>-2.55436</v>
      </c>
      <c r="AI5" s="9">
        <v>-2.7433800000000002</v>
      </c>
      <c r="AJ5" s="9">
        <v>-21.323439999999998</v>
      </c>
      <c r="AK5" s="9">
        <v>2.6227190070699997</v>
      </c>
      <c r="AL5" s="9">
        <v>1.4601900836399999</v>
      </c>
      <c r="AM5" s="9">
        <v>18.143000000000001</v>
      </c>
      <c r="AN5" s="4"/>
      <c r="AO5" s="4"/>
      <c r="AP5" s="4"/>
      <c r="AQ5" s="4"/>
      <c r="AR5" s="4"/>
      <c r="AS5" s="4"/>
      <c r="AT5" s="4"/>
      <c r="AU5" s="4"/>
      <c r="AV5" s="4"/>
      <c r="AW5" s="4"/>
      <c r="AX5" s="4"/>
      <c r="AY5" s="4"/>
    </row>
    <row r="6" spans="1:54" ht="15" x14ac:dyDescent="0.25">
      <c r="A6" s="108">
        <f>YampaRiverInflow.TotalOutflow!A6</f>
        <v>44228</v>
      </c>
      <c r="B6" s="9"/>
      <c r="C6" s="9"/>
      <c r="D6" s="9">
        <v>-1.032</v>
      </c>
      <c r="E6" s="10">
        <v>17.045999999999999</v>
      </c>
      <c r="F6" s="10">
        <v>28.591000000000001</v>
      </c>
      <c r="G6" s="10">
        <v>33.414000000000001</v>
      </c>
      <c r="H6" s="10">
        <v>22.41</v>
      </c>
      <c r="I6" s="10">
        <v>32.200000000000003</v>
      </c>
      <c r="J6" s="10">
        <v>-3.0870000000000002</v>
      </c>
      <c r="K6" s="10">
        <v>5.883</v>
      </c>
      <c r="L6" s="10">
        <v>-0.33700000000000002</v>
      </c>
      <c r="M6" s="10">
        <v>5.5730000000000004</v>
      </c>
      <c r="N6" s="10">
        <v>9.9540000000000006</v>
      </c>
      <c r="O6" s="10">
        <v>4.1059999999999999</v>
      </c>
      <c r="P6" s="10">
        <v>-45.491</v>
      </c>
      <c r="Q6" s="10">
        <v>-8.9390000000000001</v>
      </c>
      <c r="R6" s="10">
        <v>14.935</v>
      </c>
      <c r="S6" s="10">
        <v>-2.7170000000000001</v>
      </c>
      <c r="T6" s="10">
        <v>1.121</v>
      </c>
      <c r="U6" s="10">
        <v>-12.965</v>
      </c>
      <c r="V6" s="10">
        <v>0.91800000000000004</v>
      </c>
      <c r="W6" s="10">
        <v>1.9139999999999999</v>
      </c>
      <c r="X6" s="10">
        <v>-9.2040000000000006</v>
      </c>
      <c r="Y6" s="10">
        <v>-8.66</v>
      </c>
      <c r="Z6" s="10">
        <v>-7.7130000000000001</v>
      </c>
      <c r="AA6" s="10">
        <v>-7.8449999999999998</v>
      </c>
      <c r="AB6" s="10">
        <v>-18.251999999999999</v>
      </c>
      <c r="AC6" s="10">
        <v>-3.117</v>
      </c>
      <c r="AD6" s="10">
        <v>-7.3280000000000003</v>
      </c>
      <c r="AE6" s="10">
        <v>1.02</v>
      </c>
      <c r="AF6" s="10">
        <v>-14.303000000000001</v>
      </c>
      <c r="AG6" s="10">
        <v>-13.95496</v>
      </c>
      <c r="AH6" s="10">
        <v>-11.963200000000001</v>
      </c>
      <c r="AI6" s="9">
        <v>-5.2006099999999993</v>
      </c>
      <c r="AJ6" s="9">
        <v>-1.8404100000000001</v>
      </c>
      <c r="AK6" s="9">
        <v>4.1879586768900001</v>
      </c>
      <c r="AL6" s="9">
        <v>8.4784876017200013</v>
      </c>
      <c r="AM6" s="9">
        <v>14.496</v>
      </c>
      <c r="AN6" s="4"/>
      <c r="AO6" s="4"/>
      <c r="AP6" s="4"/>
      <c r="AQ6" s="4"/>
      <c r="AR6" s="4"/>
      <c r="AS6" s="4"/>
      <c r="AT6" s="4"/>
      <c r="AU6" s="4"/>
      <c r="AV6" s="4"/>
      <c r="AW6" s="4"/>
      <c r="AX6" s="4"/>
      <c r="AY6" s="4"/>
    </row>
    <row r="7" spans="1:54" ht="15" x14ac:dyDescent="0.25">
      <c r="A7" s="108">
        <f>YampaRiverInflow.TotalOutflow!A7</f>
        <v>44256</v>
      </c>
      <c r="B7" s="9"/>
      <c r="C7" s="9"/>
      <c r="D7" s="9">
        <v>-3.0489999999999999</v>
      </c>
      <c r="E7" s="10">
        <v>6.1710000000000003</v>
      </c>
      <c r="F7" s="10">
        <v>11.651999999999999</v>
      </c>
      <c r="G7" s="10">
        <v>31.146000000000001</v>
      </c>
      <c r="H7" s="10">
        <v>5.4130000000000003</v>
      </c>
      <c r="I7" s="10">
        <v>22.428000000000001</v>
      </c>
      <c r="J7" s="10">
        <v>-10.952999999999999</v>
      </c>
      <c r="K7" s="10">
        <v>-3.7189999999999999</v>
      </c>
      <c r="L7" s="10">
        <v>-8.3870000000000005</v>
      </c>
      <c r="M7" s="10">
        <v>14.401999999999999</v>
      </c>
      <c r="N7" s="10">
        <v>2.5150000000000001</v>
      </c>
      <c r="O7" s="10">
        <v>-1.482</v>
      </c>
      <c r="P7" s="10">
        <v>-85.617000000000004</v>
      </c>
      <c r="Q7" s="10">
        <v>-18.977</v>
      </c>
      <c r="R7" s="10">
        <v>-3.0750000000000002</v>
      </c>
      <c r="S7" s="10">
        <v>33.225999999999999</v>
      </c>
      <c r="T7" s="10">
        <v>11.038</v>
      </c>
      <c r="U7" s="10">
        <v>4.673</v>
      </c>
      <c r="V7" s="10">
        <v>4.1000000000000002E-2</v>
      </c>
      <c r="W7" s="10">
        <v>8.1969999999999992</v>
      </c>
      <c r="X7" s="10">
        <v>5.577</v>
      </c>
      <c r="Y7" s="10">
        <v>-5.0199999999999996</v>
      </c>
      <c r="Z7" s="10">
        <v>-3.68</v>
      </c>
      <c r="AA7" s="10">
        <v>-25.69</v>
      </c>
      <c r="AB7" s="10">
        <v>16.045999999999999</v>
      </c>
      <c r="AC7" s="10">
        <v>-10.304</v>
      </c>
      <c r="AD7" s="10">
        <v>-11.891999999999999</v>
      </c>
      <c r="AE7" s="10">
        <v>0.318</v>
      </c>
      <c r="AF7" s="10">
        <v>-9.7430000000000003</v>
      </c>
      <c r="AG7" s="10">
        <v>-12.145200000000001</v>
      </c>
      <c r="AH7" s="10">
        <v>-6.3741000000000003</v>
      </c>
      <c r="AI7" s="9">
        <v>-11.246979999999999</v>
      </c>
      <c r="AJ7" s="9">
        <v>-5.8244099999999994</v>
      </c>
      <c r="AK7" s="9">
        <v>-14.067462812699999</v>
      </c>
      <c r="AL7" s="9">
        <v>-0.28571900964999997</v>
      </c>
      <c r="AM7" s="9">
        <v>8.0129999999999999</v>
      </c>
      <c r="AN7" s="4"/>
      <c r="AO7" s="4"/>
      <c r="AP7" s="4"/>
      <c r="AQ7" s="4"/>
      <c r="AR7" s="4"/>
      <c r="AS7" s="4"/>
      <c r="AT7" s="4"/>
      <c r="AU7" s="4"/>
      <c r="AV7" s="4"/>
      <c r="AW7" s="4"/>
      <c r="AX7" s="4"/>
      <c r="AY7" s="4"/>
    </row>
    <row r="8" spans="1:54" ht="15" x14ac:dyDescent="0.25">
      <c r="A8" s="108">
        <f>YampaRiverInflow.TotalOutflow!A8</f>
        <v>44287</v>
      </c>
      <c r="B8" s="9"/>
      <c r="C8" s="9"/>
      <c r="D8" s="9">
        <v>-7.1550000000000002</v>
      </c>
      <c r="E8" s="10">
        <v>7.52</v>
      </c>
      <c r="F8" s="10">
        <v>-11.246</v>
      </c>
      <c r="G8" s="10">
        <v>4.5250000000000004</v>
      </c>
      <c r="H8" s="10">
        <v>-15.333</v>
      </c>
      <c r="I8" s="10">
        <v>18.954000000000001</v>
      </c>
      <c r="J8" s="10">
        <v>-3.2869999999999999</v>
      </c>
      <c r="K8" s="10">
        <v>-15.096</v>
      </c>
      <c r="L8" s="10">
        <v>0.37</v>
      </c>
      <c r="M8" s="10">
        <v>14.292</v>
      </c>
      <c r="N8" s="10">
        <v>5.7640000000000002</v>
      </c>
      <c r="O8" s="10">
        <v>12.843999999999999</v>
      </c>
      <c r="P8" s="10">
        <v>-51.061999999999998</v>
      </c>
      <c r="Q8" s="10">
        <v>-15.113</v>
      </c>
      <c r="R8" s="10">
        <v>-4.2430000000000003</v>
      </c>
      <c r="S8" s="10">
        <v>-7.5759999999999996</v>
      </c>
      <c r="T8" s="10">
        <v>15.396000000000001</v>
      </c>
      <c r="U8" s="10">
        <v>39.173999999999999</v>
      </c>
      <c r="V8" s="10">
        <v>-0.41699999999999998</v>
      </c>
      <c r="W8" s="10">
        <v>-3.9380000000000002</v>
      </c>
      <c r="X8" s="10">
        <v>0.93100000000000005</v>
      </c>
      <c r="Y8" s="10">
        <v>-11.872999999999999</v>
      </c>
      <c r="Z8" s="10">
        <v>-13.384</v>
      </c>
      <c r="AA8" s="10">
        <v>-6.9089999999999998</v>
      </c>
      <c r="AB8" s="10">
        <v>4.298</v>
      </c>
      <c r="AC8" s="10">
        <v>-1.605</v>
      </c>
      <c r="AD8" s="10">
        <v>-3.3879999999999999</v>
      </c>
      <c r="AE8" s="10">
        <v>-8.2620000000000005</v>
      </c>
      <c r="AF8" s="10">
        <v>-14.076000000000001</v>
      </c>
      <c r="AG8" s="10">
        <v>-15.64438</v>
      </c>
      <c r="AH8" s="10">
        <v>-20.393439999999998</v>
      </c>
      <c r="AI8" s="9">
        <v>-12.259069999999999</v>
      </c>
      <c r="AJ8" s="9">
        <v>-6.0398699999999996</v>
      </c>
      <c r="AK8" s="9">
        <v>14.1864628099</v>
      </c>
      <c r="AL8" s="9">
        <v>-8.4453140515699996</v>
      </c>
      <c r="AM8" s="9">
        <v>13.148999999999999</v>
      </c>
      <c r="AN8" s="4"/>
      <c r="AO8" s="4"/>
      <c r="AP8" s="4"/>
      <c r="AQ8" s="4"/>
      <c r="AR8" s="4"/>
      <c r="AS8" s="4"/>
      <c r="AT8" s="4"/>
      <c r="AU8" s="4"/>
      <c r="AV8" s="4"/>
      <c r="AW8" s="4"/>
      <c r="AX8" s="4"/>
      <c r="AY8" s="4"/>
    </row>
    <row r="9" spans="1:54" ht="15" x14ac:dyDescent="0.25">
      <c r="A9" s="108">
        <f>YampaRiverInflow.TotalOutflow!A9</f>
        <v>44317</v>
      </c>
      <c r="B9" s="9"/>
      <c r="C9" s="9"/>
      <c r="D9" s="9">
        <v>0.56699999999999995</v>
      </c>
      <c r="E9" s="10">
        <v>12.454000000000001</v>
      </c>
      <c r="F9" s="10">
        <v>4.819</v>
      </c>
      <c r="G9" s="10">
        <v>26.466999999999999</v>
      </c>
      <c r="H9" s="10">
        <v>-2.0129999999999999</v>
      </c>
      <c r="I9" s="10">
        <v>-11.66</v>
      </c>
      <c r="J9" s="10">
        <v>0.27800000000000002</v>
      </c>
      <c r="K9" s="10">
        <v>-5.2439999999999998</v>
      </c>
      <c r="L9" s="10">
        <v>-3.9220000000000002</v>
      </c>
      <c r="M9" s="10">
        <v>17</v>
      </c>
      <c r="N9" s="10">
        <v>7.5990000000000002</v>
      </c>
      <c r="O9" s="10">
        <v>4.7030000000000003</v>
      </c>
      <c r="P9" s="10">
        <v>-61.749000000000002</v>
      </c>
      <c r="Q9" s="10">
        <v>-4.7960000000000003</v>
      </c>
      <c r="R9" s="10">
        <v>-13.974</v>
      </c>
      <c r="S9" s="10">
        <v>-8.2089999999999996</v>
      </c>
      <c r="T9" s="10">
        <v>11.73</v>
      </c>
      <c r="U9" s="10">
        <v>21.998999999999999</v>
      </c>
      <c r="V9" s="10">
        <v>0.111</v>
      </c>
      <c r="W9" s="10">
        <v>-14.868</v>
      </c>
      <c r="X9" s="10">
        <v>-7.181</v>
      </c>
      <c r="Y9" s="10">
        <v>-5.67</v>
      </c>
      <c r="Z9" s="10">
        <v>-33.700000000000003</v>
      </c>
      <c r="AA9" s="10">
        <v>-4.7220000000000004</v>
      </c>
      <c r="AB9" s="10">
        <v>-17.382000000000001</v>
      </c>
      <c r="AC9" s="10">
        <v>-33.279000000000003</v>
      </c>
      <c r="AD9" s="10">
        <v>-5.4210000000000003</v>
      </c>
      <c r="AE9" s="10">
        <v>-5.2460000000000004</v>
      </c>
      <c r="AF9" s="10">
        <v>3.149</v>
      </c>
      <c r="AG9" s="10">
        <v>-9.5569299999999995</v>
      </c>
      <c r="AH9" s="10">
        <v>4.5381899999999993</v>
      </c>
      <c r="AI9" s="9">
        <v>2.7454499999999999</v>
      </c>
      <c r="AJ9" s="9">
        <v>4.5651899999999994</v>
      </c>
      <c r="AK9" s="9">
        <v>0.109545453554</v>
      </c>
      <c r="AL9" s="9">
        <v>8.5840991759299996</v>
      </c>
      <c r="AM9" s="9">
        <v>15.768000000000001</v>
      </c>
      <c r="AN9" s="4"/>
      <c r="AO9" s="4"/>
      <c r="AP9" s="4"/>
      <c r="AQ9" s="4"/>
      <c r="AR9" s="4"/>
      <c r="AS9" s="4"/>
      <c r="AT9" s="4"/>
      <c r="AU9" s="4"/>
      <c r="AV9" s="4"/>
      <c r="AW9" s="4"/>
      <c r="AX9" s="4"/>
      <c r="AY9" s="4"/>
    </row>
    <row r="10" spans="1:54" ht="15" x14ac:dyDescent="0.25">
      <c r="A10" s="108">
        <f>YampaRiverInflow.TotalOutflow!A10</f>
        <v>44348</v>
      </c>
      <c r="B10" s="9"/>
      <c r="C10" s="9"/>
      <c r="D10" s="9">
        <v>-5.6970000000000001</v>
      </c>
      <c r="E10" s="10">
        <v>8.9730000000000008</v>
      </c>
      <c r="F10" s="10">
        <v>-56.872</v>
      </c>
      <c r="G10" s="10">
        <v>29.183</v>
      </c>
      <c r="H10" s="10">
        <v>-2.262</v>
      </c>
      <c r="I10" s="10">
        <v>-2.2789999999999999</v>
      </c>
      <c r="J10" s="10">
        <v>1.631</v>
      </c>
      <c r="K10" s="10">
        <v>-6.1520000000000001</v>
      </c>
      <c r="L10" s="10">
        <v>-8.4760000000000009</v>
      </c>
      <c r="M10" s="10">
        <v>24.515999999999998</v>
      </c>
      <c r="N10" s="10">
        <v>4.5979999999999999</v>
      </c>
      <c r="O10" s="10">
        <v>13.497999999999999</v>
      </c>
      <c r="P10" s="10">
        <v>-26.187000000000001</v>
      </c>
      <c r="Q10" s="10">
        <v>-3.3490000000000002</v>
      </c>
      <c r="R10" s="10">
        <v>4.0839999999999996</v>
      </c>
      <c r="S10" s="10">
        <v>-11.676</v>
      </c>
      <c r="T10" s="10">
        <v>-4.1000000000000002E-2</v>
      </c>
      <c r="U10" s="10">
        <v>5.609</v>
      </c>
      <c r="V10" s="10">
        <v>-3.698</v>
      </c>
      <c r="W10" s="10">
        <v>-11.834</v>
      </c>
      <c r="X10" s="10">
        <v>-9.2289999999999992</v>
      </c>
      <c r="Y10" s="10">
        <v>-8.5180000000000007</v>
      </c>
      <c r="Z10" s="10">
        <v>-26.905999999999999</v>
      </c>
      <c r="AA10" s="10">
        <v>-30.081</v>
      </c>
      <c r="AB10" s="10">
        <v>1.8560000000000001</v>
      </c>
      <c r="AC10" s="10">
        <v>-14.717000000000001</v>
      </c>
      <c r="AD10" s="10">
        <v>-14.012</v>
      </c>
      <c r="AE10" s="10">
        <v>-1.52</v>
      </c>
      <c r="AF10" s="10">
        <v>-16.565999999999999</v>
      </c>
      <c r="AG10" s="10">
        <v>-17.778869999999998</v>
      </c>
      <c r="AH10" s="10">
        <v>-8.3348700000000004</v>
      </c>
      <c r="AI10" s="9">
        <v>-5.4185299999999996</v>
      </c>
      <c r="AJ10" s="9">
        <v>-7.2006999999999994</v>
      </c>
      <c r="AK10" s="9">
        <v>-0.73851239867699991</v>
      </c>
      <c r="AL10" s="9">
        <v>3.31216528727</v>
      </c>
      <c r="AM10" s="9">
        <v>10.185</v>
      </c>
      <c r="AN10" s="4"/>
      <c r="AO10" s="4"/>
      <c r="AP10" s="4"/>
      <c r="AQ10" s="4"/>
      <c r="AR10" s="4"/>
      <c r="AS10" s="4"/>
      <c r="AT10" s="4"/>
      <c r="AU10" s="4"/>
      <c r="AV10" s="4"/>
      <c r="AW10" s="4"/>
      <c r="AX10" s="4"/>
      <c r="AY10" s="4"/>
    </row>
    <row r="11" spans="1:54" ht="15" x14ac:dyDescent="0.25">
      <c r="A11" s="108">
        <f>YampaRiverInflow.TotalOutflow!A11</f>
        <v>44378</v>
      </c>
      <c r="B11" s="9"/>
      <c r="C11" s="9"/>
      <c r="D11" s="9">
        <v>-2.0230000000000001</v>
      </c>
      <c r="E11" s="10">
        <v>7.9630000000000001</v>
      </c>
      <c r="F11" s="10">
        <v>79.977000000000004</v>
      </c>
      <c r="G11" s="10">
        <v>-11.765000000000001</v>
      </c>
      <c r="H11" s="10">
        <v>-10.845000000000001</v>
      </c>
      <c r="I11" s="10">
        <v>-4.5999999999999999E-2</v>
      </c>
      <c r="J11" s="10">
        <v>-5.7720000000000002</v>
      </c>
      <c r="K11" s="10">
        <v>-9.9499999999999993</v>
      </c>
      <c r="L11" s="10">
        <v>-11.750999999999999</v>
      </c>
      <c r="M11" s="10">
        <v>20.866</v>
      </c>
      <c r="N11" s="10">
        <v>1.85</v>
      </c>
      <c r="O11" s="10">
        <v>3.0960000000000001</v>
      </c>
      <c r="P11" s="10">
        <v>-10.608000000000001</v>
      </c>
      <c r="Q11" s="10">
        <v>-7.6440000000000001</v>
      </c>
      <c r="R11" s="10">
        <v>8.1270000000000007</v>
      </c>
      <c r="S11" s="10">
        <v>-11.493</v>
      </c>
      <c r="T11" s="10">
        <v>10.728</v>
      </c>
      <c r="U11" s="10">
        <v>8.7200000000000006</v>
      </c>
      <c r="V11" s="10">
        <v>-1.2669999999999999</v>
      </c>
      <c r="W11" s="10">
        <v>-11.347</v>
      </c>
      <c r="X11" s="10">
        <v>-18.335999999999999</v>
      </c>
      <c r="Y11" s="10">
        <v>-2.9430000000000001</v>
      </c>
      <c r="Z11" s="10">
        <v>-31.49</v>
      </c>
      <c r="AA11" s="10">
        <v>-20.471</v>
      </c>
      <c r="AB11" s="10">
        <v>-11.896000000000001</v>
      </c>
      <c r="AC11" s="10">
        <v>-5.8959999999999999</v>
      </c>
      <c r="AD11" s="10">
        <v>-9.4190000000000005</v>
      </c>
      <c r="AE11" s="10">
        <v>-9.65</v>
      </c>
      <c r="AF11" s="10">
        <v>-13.497</v>
      </c>
      <c r="AG11" s="10">
        <v>-20.782049999999998</v>
      </c>
      <c r="AH11" s="10">
        <v>-5.3935699999999995</v>
      </c>
      <c r="AI11" s="9">
        <v>-16.034389999999998</v>
      </c>
      <c r="AJ11" s="9">
        <v>-7.2505600000000001</v>
      </c>
      <c r="AK11" s="9">
        <v>-12.2247933908</v>
      </c>
      <c r="AL11" s="9">
        <v>-1.1186446296900001</v>
      </c>
      <c r="AM11" s="9">
        <v>9.4459999999999997</v>
      </c>
      <c r="AN11" s="4"/>
      <c r="AO11" s="4"/>
      <c r="AP11" s="4"/>
      <c r="AQ11" s="4"/>
      <c r="AR11" s="4"/>
      <c r="AS11" s="4"/>
      <c r="AT11" s="4"/>
      <c r="AU11" s="4"/>
      <c r="AV11" s="4"/>
      <c r="AW11" s="4"/>
      <c r="AX11" s="4"/>
      <c r="AY11" s="4"/>
    </row>
    <row r="12" spans="1:54" ht="15" x14ac:dyDescent="0.25">
      <c r="A12" s="108">
        <f>YampaRiverInflow.TotalOutflow!A12</f>
        <v>44409</v>
      </c>
      <c r="B12" s="9"/>
      <c r="C12" s="9"/>
      <c r="D12" s="9">
        <v>-0.89700000000000002</v>
      </c>
      <c r="E12" s="10">
        <v>10.664999999999999</v>
      </c>
      <c r="F12" s="10">
        <v>5.9720000000000004</v>
      </c>
      <c r="G12" s="10">
        <v>-4.8890000000000002</v>
      </c>
      <c r="H12" s="10">
        <v>-3.1019999999999999</v>
      </c>
      <c r="I12" s="10">
        <v>12.827999999999999</v>
      </c>
      <c r="J12" s="10">
        <v>-4.125</v>
      </c>
      <c r="K12" s="10">
        <v>-0.66400000000000003</v>
      </c>
      <c r="L12" s="10">
        <v>-1.9179999999999999</v>
      </c>
      <c r="M12" s="10">
        <v>27.553999999999998</v>
      </c>
      <c r="N12" s="10">
        <v>4.3259999999999996</v>
      </c>
      <c r="O12" s="10">
        <v>3.7869999999999999</v>
      </c>
      <c r="P12" s="10">
        <v>-3.95</v>
      </c>
      <c r="Q12" s="10">
        <v>-0.94599999999999995</v>
      </c>
      <c r="R12" s="10">
        <v>2.1970000000000001</v>
      </c>
      <c r="S12" s="10">
        <v>-4.3259999999999996</v>
      </c>
      <c r="T12" s="10">
        <v>-10.675000000000001</v>
      </c>
      <c r="U12" s="10">
        <v>1.804</v>
      </c>
      <c r="V12" s="10">
        <v>4.2789999999999999</v>
      </c>
      <c r="W12" s="10">
        <v>-12.226000000000001</v>
      </c>
      <c r="X12" s="10">
        <v>-3.8130000000000002</v>
      </c>
      <c r="Y12" s="10">
        <v>-0.78500000000000003</v>
      </c>
      <c r="Z12" s="10">
        <v>-7.6040000000000001</v>
      </c>
      <c r="AA12" s="10">
        <v>-5.4119999999999999</v>
      </c>
      <c r="AB12" s="10">
        <v>-13.86</v>
      </c>
      <c r="AC12" s="10">
        <v>-14.737</v>
      </c>
      <c r="AD12" s="10">
        <v>-6.2569999999999997</v>
      </c>
      <c r="AE12" s="10">
        <v>-22.553999999999998</v>
      </c>
      <c r="AF12" s="10">
        <v>-2.4489999999999998</v>
      </c>
      <c r="AG12" s="10">
        <v>-15.135450000000001</v>
      </c>
      <c r="AH12" s="10">
        <v>2.9768400000000002</v>
      </c>
      <c r="AI12" s="9">
        <v>5.9177799999999996</v>
      </c>
      <c r="AJ12" s="9">
        <v>3.3304999999999998</v>
      </c>
      <c r="AK12" s="9">
        <v>10.5769677696</v>
      </c>
      <c r="AL12" s="9">
        <v>-6.3205289276000007</v>
      </c>
      <c r="AM12" s="9">
        <v>5.1120000000000001</v>
      </c>
      <c r="AN12" s="4"/>
      <c r="AO12" s="4"/>
      <c r="AP12" s="4"/>
      <c r="AQ12" s="4"/>
      <c r="AR12" s="4"/>
      <c r="AS12" s="4"/>
      <c r="AT12" s="4"/>
      <c r="AU12" s="4"/>
      <c r="AV12" s="4"/>
      <c r="AW12" s="4"/>
      <c r="AX12" s="4"/>
      <c r="AY12" s="4"/>
    </row>
    <row r="13" spans="1:54" ht="15" x14ac:dyDescent="0.25">
      <c r="A13" s="108">
        <f>YampaRiverInflow.TotalOutflow!A13</f>
        <v>44440</v>
      </c>
      <c r="B13" s="9"/>
      <c r="C13" s="9"/>
      <c r="D13" s="9">
        <v>-0.377</v>
      </c>
      <c r="E13" s="10">
        <v>7.843</v>
      </c>
      <c r="F13" s="10">
        <v>21.111000000000001</v>
      </c>
      <c r="G13" s="10">
        <v>-9.8369999999999997</v>
      </c>
      <c r="H13" s="10">
        <v>10.523999999999999</v>
      </c>
      <c r="I13" s="10">
        <v>-8.4480000000000004</v>
      </c>
      <c r="J13" s="10">
        <v>-5.992</v>
      </c>
      <c r="K13" s="10">
        <v>7.3310000000000004</v>
      </c>
      <c r="L13" s="10">
        <v>-4.6890000000000001</v>
      </c>
      <c r="M13" s="10">
        <v>14.712999999999999</v>
      </c>
      <c r="N13" s="10">
        <v>2.484</v>
      </c>
      <c r="O13" s="10">
        <v>5.2409999999999997</v>
      </c>
      <c r="P13" s="10">
        <v>-12.904</v>
      </c>
      <c r="Q13" s="10">
        <v>8.5779999999999994</v>
      </c>
      <c r="R13" s="10">
        <v>15.861000000000001</v>
      </c>
      <c r="S13" s="10">
        <v>4.218</v>
      </c>
      <c r="T13" s="10">
        <v>2.15</v>
      </c>
      <c r="U13" s="10">
        <v>-6.8959999999999999</v>
      </c>
      <c r="V13" s="10">
        <v>-12.975</v>
      </c>
      <c r="W13" s="10">
        <v>-7.1189999999999998</v>
      </c>
      <c r="X13" s="10">
        <v>-2.2879999999999998</v>
      </c>
      <c r="Y13" s="10">
        <v>-15.519</v>
      </c>
      <c r="Z13" s="10">
        <v>-21.178000000000001</v>
      </c>
      <c r="AA13" s="10">
        <v>-6.0739999999999998</v>
      </c>
      <c r="AB13" s="10">
        <v>-3.6960000000000002</v>
      </c>
      <c r="AC13" s="10">
        <v>0.23</v>
      </c>
      <c r="AD13" s="10">
        <v>-2.0470000000000002</v>
      </c>
      <c r="AE13" s="10">
        <v>-1.55</v>
      </c>
      <c r="AF13" s="10">
        <v>8.7729999999999997</v>
      </c>
      <c r="AG13" s="10">
        <v>-8.4957199999999986</v>
      </c>
      <c r="AH13" s="10">
        <v>10.460270000000001</v>
      </c>
      <c r="AI13" s="9">
        <v>-5.7617600000000007</v>
      </c>
      <c r="AJ13" s="9">
        <v>-2.9507099999999999</v>
      </c>
      <c r="AK13" s="9">
        <v>5.5732644647899994</v>
      </c>
      <c r="AL13" s="9">
        <v>7.3737107418200001</v>
      </c>
      <c r="AM13" s="9">
        <v>12.664999999999999</v>
      </c>
      <c r="AN13" s="4"/>
      <c r="AO13" s="4"/>
      <c r="AP13" s="4"/>
      <c r="AQ13" s="4"/>
      <c r="AR13" s="4"/>
      <c r="AS13" s="4"/>
      <c r="AT13" s="4"/>
      <c r="AU13" s="4"/>
      <c r="AV13" s="4"/>
      <c r="AW13" s="4"/>
      <c r="AX13" s="4"/>
      <c r="AY13" s="4"/>
    </row>
    <row r="14" spans="1:54" ht="15" x14ac:dyDescent="0.25">
      <c r="A14" s="108">
        <f>YampaRiverInflow.TotalOutflow!A14</f>
        <v>44470</v>
      </c>
      <c r="B14" s="9"/>
      <c r="C14" s="9"/>
      <c r="D14" s="9">
        <v>2.484</v>
      </c>
      <c r="E14" s="10">
        <v>9.3710000000000004</v>
      </c>
      <c r="F14" s="10">
        <v>15.488</v>
      </c>
      <c r="G14" s="10">
        <v>-6.1580000000000004</v>
      </c>
      <c r="H14" s="10">
        <v>3.9750000000000001</v>
      </c>
      <c r="I14" s="10">
        <v>-1.39</v>
      </c>
      <c r="J14" s="10">
        <v>1.2050000000000001</v>
      </c>
      <c r="K14" s="10">
        <v>5.649</v>
      </c>
      <c r="L14" s="10">
        <v>-0.52300000000000002</v>
      </c>
      <c r="M14" s="10">
        <v>14.474</v>
      </c>
      <c r="N14" s="10">
        <v>4.5730000000000004</v>
      </c>
      <c r="O14" s="10">
        <v>16.068000000000001</v>
      </c>
      <c r="P14" s="10">
        <v>-0.16700000000000001</v>
      </c>
      <c r="Q14" s="10">
        <v>3.9340000000000002</v>
      </c>
      <c r="R14" s="10">
        <v>-8.1950000000000003</v>
      </c>
      <c r="S14" s="10">
        <v>1.153</v>
      </c>
      <c r="T14" s="10">
        <v>4.8550000000000004</v>
      </c>
      <c r="U14" s="10">
        <v>-2.7719999999999998</v>
      </c>
      <c r="V14" s="10">
        <v>10.111000000000001</v>
      </c>
      <c r="W14" s="10">
        <v>-7.88</v>
      </c>
      <c r="X14" s="10">
        <v>4.2610000000000001</v>
      </c>
      <c r="Y14" s="10">
        <v>-9.0299999999999994</v>
      </c>
      <c r="Z14" s="10">
        <v>-19.219000000000001</v>
      </c>
      <c r="AA14" s="10">
        <v>-22.152000000000001</v>
      </c>
      <c r="AB14" s="10">
        <v>1.0089999999999999</v>
      </c>
      <c r="AC14" s="10">
        <v>-7.5469999999999997</v>
      </c>
      <c r="AD14" s="10">
        <v>3.0539999999999998</v>
      </c>
      <c r="AE14" s="10">
        <v>-0.55300000000000005</v>
      </c>
      <c r="AF14" s="10">
        <v>-10.613</v>
      </c>
      <c r="AG14" s="10">
        <v>-11.085850000000001</v>
      </c>
      <c r="AH14" s="10">
        <v>5.77902</v>
      </c>
      <c r="AI14" s="9">
        <v>-2.5799099999999999</v>
      </c>
      <c r="AJ14" s="9">
        <v>11.36007</v>
      </c>
      <c r="AK14" s="9">
        <v>13.2843884321</v>
      </c>
      <c r="AL14" s="9">
        <v>-7.7399921552699995</v>
      </c>
      <c r="AM14" s="9">
        <v>14.252000000000001</v>
      </c>
      <c r="AN14" s="4"/>
      <c r="AO14" s="4"/>
      <c r="AP14" s="4"/>
      <c r="AQ14" s="4"/>
      <c r="AR14" s="4"/>
      <c r="AS14" s="4"/>
      <c r="AT14" s="4"/>
      <c r="AU14" s="4"/>
      <c r="AV14" s="4"/>
      <c r="AW14" s="4"/>
      <c r="AX14" s="4"/>
      <c r="AY14" s="4"/>
    </row>
    <row r="15" spans="1:54" ht="15" x14ac:dyDescent="0.25">
      <c r="A15" s="108">
        <f>YampaRiverInflow.TotalOutflow!A15</f>
        <v>44501</v>
      </c>
      <c r="B15" s="9"/>
      <c r="C15" s="9"/>
      <c r="D15" s="9">
        <v>3.5089999999999999</v>
      </c>
      <c r="E15" s="10">
        <v>11.958</v>
      </c>
      <c r="F15" s="10">
        <v>26.683</v>
      </c>
      <c r="G15" s="10">
        <v>-13.926</v>
      </c>
      <c r="H15" s="10">
        <v>-7.468</v>
      </c>
      <c r="I15" s="10">
        <v>-28.899000000000001</v>
      </c>
      <c r="J15" s="10">
        <v>2.085</v>
      </c>
      <c r="K15" s="10">
        <v>8.407</v>
      </c>
      <c r="L15" s="10">
        <v>-0.58899999999999997</v>
      </c>
      <c r="M15" s="10">
        <v>22.443999999999999</v>
      </c>
      <c r="N15" s="10">
        <v>6.7830000000000004</v>
      </c>
      <c r="O15" s="10">
        <v>12.221</v>
      </c>
      <c r="P15" s="10">
        <v>-13.337999999999999</v>
      </c>
      <c r="Q15" s="10">
        <v>4.8029999999999999</v>
      </c>
      <c r="R15" s="10">
        <v>7.5140000000000002</v>
      </c>
      <c r="S15" s="10">
        <v>2.7349999999999999</v>
      </c>
      <c r="T15" s="10">
        <v>6.601</v>
      </c>
      <c r="U15" s="10">
        <v>0.97699999999999998</v>
      </c>
      <c r="V15" s="10">
        <v>8.3629999999999995</v>
      </c>
      <c r="W15" s="10">
        <v>1.911</v>
      </c>
      <c r="X15" s="10">
        <v>-3.2410000000000001</v>
      </c>
      <c r="Y15" s="10">
        <v>2.9350000000000001</v>
      </c>
      <c r="Z15" s="10">
        <v>-7.6369999999999996</v>
      </c>
      <c r="AA15" s="10">
        <v>3.4329999999999998</v>
      </c>
      <c r="AB15" s="10">
        <v>5.0679999999999996</v>
      </c>
      <c r="AC15" s="10">
        <v>-2.4470000000000001</v>
      </c>
      <c r="AD15" s="10">
        <v>9.4309999999999992</v>
      </c>
      <c r="AE15" s="10">
        <v>-7.2889999999999997</v>
      </c>
      <c r="AF15" s="10">
        <v>-3.6389999999999998</v>
      </c>
      <c r="AG15" s="10">
        <v>0.89403999999999995</v>
      </c>
      <c r="AH15" s="10">
        <v>10.06827</v>
      </c>
      <c r="AI15" s="9">
        <v>6.3182299999999998</v>
      </c>
      <c r="AJ15" s="9">
        <v>14.429110000000001</v>
      </c>
      <c r="AK15" s="9">
        <v>13.142818181799999</v>
      </c>
      <c r="AL15" s="9">
        <v>-3.7337908998399998</v>
      </c>
      <c r="AM15" s="9">
        <v>10.364000000000001</v>
      </c>
      <c r="AN15" s="4"/>
      <c r="AO15" s="4"/>
      <c r="AP15" s="4"/>
      <c r="AQ15" s="4"/>
      <c r="AR15" s="4"/>
      <c r="AS15" s="4"/>
      <c r="AT15" s="4"/>
      <c r="AU15" s="4"/>
      <c r="AV15" s="4"/>
      <c r="AW15" s="4"/>
      <c r="AX15" s="4"/>
      <c r="AY15" s="4"/>
    </row>
    <row r="16" spans="1:54" ht="15" x14ac:dyDescent="0.25">
      <c r="A16" s="108">
        <f>YampaRiverInflow.TotalOutflow!A16</f>
        <v>44531</v>
      </c>
      <c r="B16" s="9"/>
      <c r="C16" s="9"/>
      <c r="D16" s="9">
        <v>11.791</v>
      </c>
      <c r="E16" s="10">
        <v>9.5869999999999997</v>
      </c>
      <c r="F16" s="10">
        <v>0.30399999999999999</v>
      </c>
      <c r="G16" s="10">
        <v>-3.339</v>
      </c>
      <c r="H16" s="10">
        <v>-11.507999999999999</v>
      </c>
      <c r="I16" s="10">
        <v>-10.381</v>
      </c>
      <c r="J16" s="10">
        <v>5.13</v>
      </c>
      <c r="K16" s="10">
        <v>6.2859999999999996</v>
      </c>
      <c r="L16" s="10">
        <v>3.5110000000000001</v>
      </c>
      <c r="M16" s="10">
        <v>17.72</v>
      </c>
      <c r="N16" s="10">
        <v>8.3699999999999992</v>
      </c>
      <c r="O16" s="10">
        <v>26.24</v>
      </c>
      <c r="P16" s="10">
        <v>9.7059999999999995</v>
      </c>
      <c r="Q16" s="10">
        <v>15.848000000000001</v>
      </c>
      <c r="R16" s="10">
        <v>94.941000000000003</v>
      </c>
      <c r="S16" s="10">
        <v>-1.6679999999999999</v>
      </c>
      <c r="T16" s="10">
        <v>27.11</v>
      </c>
      <c r="U16" s="10">
        <v>15.473000000000001</v>
      </c>
      <c r="V16" s="10">
        <v>23.396999999999998</v>
      </c>
      <c r="W16" s="10">
        <v>-21.466999999999999</v>
      </c>
      <c r="X16" s="10">
        <v>-1.9690000000000001</v>
      </c>
      <c r="Y16" s="10">
        <v>6.1689999999999996</v>
      </c>
      <c r="Z16" s="10">
        <v>-8.734</v>
      </c>
      <c r="AA16" s="10">
        <v>2.1890000000000001</v>
      </c>
      <c r="AB16" s="10">
        <v>6.22</v>
      </c>
      <c r="AC16" s="10">
        <v>-1.919</v>
      </c>
      <c r="AD16" s="10">
        <v>-0.40100000000000002</v>
      </c>
      <c r="AE16" s="10">
        <v>-10.759</v>
      </c>
      <c r="AF16" s="10">
        <v>-7.3310000000000004</v>
      </c>
      <c r="AG16" s="10">
        <v>7.5781999999999998</v>
      </c>
      <c r="AH16" s="10">
        <v>10.29767</v>
      </c>
      <c r="AI16" s="9">
        <v>-5.8699700000000004</v>
      </c>
      <c r="AJ16" s="9">
        <v>24.633080000000003</v>
      </c>
      <c r="AK16" s="9">
        <v>23.363190082799999</v>
      </c>
      <c r="AL16" s="9">
        <v>-4.4305979113900005</v>
      </c>
      <c r="AM16" s="9">
        <v>17.004000000000001</v>
      </c>
      <c r="AN16" s="4"/>
      <c r="AO16" s="4"/>
      <c r="AP16" s="4"/>
      <c r="AQ16" s="4"/>
      <c r="AR16" s="4"/>
      <c r="AS16" s="4"/>
      <c r="AT16" s="4"/>
      <c r="AU16" s="4"/>
      <c r="AV16" s="4"/>
      <c r="AW16" s="4"/>
      <c r="AX16" s="4"/>
      <c r="AY16" s="4"/>
    </row>
    <row r="17" spans="1:51" ht="15" x14ac:dyDescent="0.25">
      <c r="A17" s="108">
        <f>YampaRiverInflow.TotalOutflow!A17</f>
        <v>44562</v>
      </c>
      <c r="B17" s="9"/>
      <c r="C17" s="9"/>
      <c r="D17" s="9">
        <v>10.228</v>
      </c>
      <c r="E17" s="10">
        <v>1.06</v>
      </c>
      <c r="F17" s="10">
        <v>-6.7050000000000001</v>
      </c>
      <c r="G17" s="10">
        <v>5.38</v>
      </c>
      <c r="H17" s="10">
        <v>6.5129999999999999</v>
      </c>
      <c r="I17" s="10">
        <v>-4.4320000000000004</v>
      </c>
      <c r="J17" s="10">
        <v>5.085</v>
      </c>
      <c r="K17" s="10">
        <v>4.3979999999999997</v>
      </c>
      <c r="L17" s="10">
        <v>1.542</v>
      </c>
      <c r="M17" s="10">
        <v>7.4649999999999999</v>
      </c>
      <c r="N17" s="10">
        <v>6.9909999999999997</v>
      </c>
      <c r="O17" s="10">
        <v>-30.036999999999999</v>
      </c>
      <c r="P17" s="10">
        <v>0.34799999999999998</v>
      </c>
      <c r="Q17" s="10">
        <v>8.1069999999999993</v>
      </c>
      <c r="R17" s="10">
        <v>-4.0170000000000003</v>
      </c>
      <c r="S17" s="10">
        <v>-0.42499999999999999</v>
      </c>
      <c r="T17" s="10">
        <v>-9.2249999999999996</v>
      </c>
      <c r="U17" s="10">
        <v>16.908000000000001</v>
      </c>
      <c r="V17" s="10">
        <v>1.482</v>
      </c>
      <c r="W17" s="10">
        <v>-11.156000000000001</v>
      </c>
      <c r="X17" s="10">
        <v>-10.212999999999999</v>
      </c>
      <c r="Y17" s="10">
        <v>-20.742999999999999</v>
      </c>
      <c r="Z17" s="10">
        <v>-9.2750000000000004</v>
      </c>
      <c r="AA17" s="10">
        <v>-13.997999999999999</v>
      </c>
      <c r="AB17" s="10">
        <v>-0.47799999999999998</v>
      </c>
      <c r="AC17" s="10">
        <v>-2.403</v>
      </c>
      <c r="AD17" s="10">
        <v>3.4119999999999999</v>
      </c>
      <c r="AE17" s="10">
        <v>-10.265000000000001</v>
      </c>
      <c r="AF17" s="10">
        <v>17.93282</v>
      </c>
      <c r="AG17" s="10">
        <v>-2.55436</v>
      </c>
      <c r="AH17" s="10">
        <v>-2.7433800000000002</v>
      </c>
      <c r="AI17" s="9">
        <v>-21.323439999999998</v>
      </c>
      <c r="AJ17" s="9">
        <v>2.6227190070699997</v>
      </c>
      <c r="AK17" s="9">
        <v>1.4601900836399999</v>
      </c>
      <c r="AL17" s="9">
        <v>18.143000000000001</v>
      </c>
      <c r="AM17" s="9">
        <v>20.103999999999999</v>
      </c>
      <c r="AN17" s="4"/>
      <c r="AO17" s="4"/>
      <c r="AP17" s="4"/>
      <c r="AQ17" s="4"/>
      <c r="AR17" s="4"/>
      <c r="AS17" s="4"/>
      <c r="AT17" s="4"/>
      <c r="AU17" s="4"/>
      <c r="AV17" s="4"/>
      <c r="AW17" s="4"/>
      <c r="AX17" s="4"/>
      <c r="AY17" s="4"/>
    </row>
    <row r="18" spans="1:51" ht="15" x14ac:dyDescent="0.25">
      <c r="A18" s="108">
        <f>YampaRiverInflow.TotalOutflow!A18</f>
        <v>44593</v>
      </c>
      <c r="B18" s="9"/>
      <c r="C18" s="9"/>
      <c r="D18" s="9">
        <v>-1.032</v>
      </c>
      <c r="E18" s="10">
        <v>28.591000000000001</v>
      </c>
      <c r="F18" s="10">
        <v>33.414000000000001</v>
      </c>
      <c r="G18" s="10">
        <v>22.41</v>
      </c>
      <c r="H18" s="10">
        <v>32.200000000000003</v>
      </c>
      <c r="I18" s="10">
        <v>-3.0870000000000002</v>
      </c>
      <c r="J18" s="10">
        <v>5.883</v>
      </c>
      <c r="K18" s="10">
        <v>-0.33700000000000002</v>
      </c>
      <c r="L18" s="10">
        <v>5.5730000000000004</v>
      </c>
      <c r="M18" s="10">
        <v>9.9540000000000006</v>
      </c>
      <c r="N18" s="10">
        <v>4.1059999999999999</v>
      </c>
      <c r="O18" s="10">
        <v>-45.491</v>
      </c>
      <c r="P18" s="10">
        <v>-8.9390000000000001</v>
      </c>
      <c r="Q18" s="10">
        <v>14.935</v>
      </c>
      <c r="R18" s="10">
        <v>-2.7170000000000001</v>
      </c>
      <c r="S18" s="10">
        <v>1.121</v>
      </c>
      <c r="T18" s="10">
        <v>-12.965</v>
      </c>
      <c r="U18" s="10">
        <v>0.91800000000000004</v>
      </c>
      <c r="V18" s="10">
        <v>1.9139999999999999</v>
      </c>
      <c r="W18" s="10">
        <v>-9.2040000000000006</v>
      </c>
      <c r="X18" s="10">
        <v>-8.66</v>
      </c>
      <c r="Y18" s="10">
        <v>-7.7130000000000001</v>
      </c>
      <c r="Z18" s="10">
        <v>-7.8449999999999998</v>
      </c>
      <c r="AA18" s="10">
        <v>-18.251999999999999</v>
      </c>
      <c r="AB18" s="10">
        <v>-3.117</v>
      </c>
      <c r="AC18" s="10">
        <v>-7.3280000000000003</v>
      </c>
      <c r="AD18" s="10">
        <v>1.02</v>
      </c>
      <c r="AE18" s="10">
        <v>-14.303000000000001</v>
      </c>
      <c r="AF18" s="10">
        <v>-13.95496</v>
      </c>
      <c r="AG18" s="10">
        <v>-11.963200000000001</v>
      </c>
      <c r="AH18" s="10">
        <v>-5.2006099999999993</v>
      </c>
      <c r="AI18" s="9">
        <v>-1.8404100000000001</v>
      </c>
      <c r="AJ18" s="9">
        <v>4.1879586768900001</v>
      </c>
      <c r="AK18" s="9">
        <v>8.4784876017200013</v>
      </c>
      <c r="AL18" s="9">
        <v>14.496</v>
      </c>
      <c r="AM18" s="9">
        <v>17.045999999999999</v>
      </c>
      <c r="AN18" s="4"/>
      <c r="AO18" s="4"/>
      <c r="AP18" s="4"/>
      <c r="AQ18" s="4"/>
      <c r="AR18" s="4"/>
      <c r="AS18" s="4"/>
      <c r="AT18" s="4"/>
      <c r="AU18" s="4"/>
      <c r="AV18" s="4"/>
      <c r="AW18" s="4"/>
      <c r="AX18" s="4"/>
      <c r="AY18" s="4"/>
    </row>
    <row r="19" spans="1:51" ht="15" x14ac:dyDescent="0.25">
      <c r="A19" s="108">
        <f>YampaRiverInflow.TotalOutflow!A19</f>
        <v>44621</v>
      </c>
      <c r="B19" s="9"/>
      <c r="C19" s="9"/>
      <c r="D19" s="9">
        <v>-3.0489999999999999</v>
      </c>
      <c r="E19" s="10">
        <v>11.651999999999999</v>
      </c>
      <c r="F19" s="10">
        <v>31.146000000000001</v>
      </c>
      <c r="G19" s="10">
        <v>5.4130000000000003</v>
      </c>
      <c r="H19" s="10">
        <v>22.428000000000001</v>
      </c>
      <c r="I19" s="10">
        <v>-10.952999999999999</v>
      </c>
      <c r="J19" s="10">
        <v>-3.7189999999999999</v>
      </c>
      <c r="K19" s="10">
        <v>-8.3870000000000005</v>
      </c>
      <c r="L19" s="10">
        <v>14.401999999999999</v>
      </c>
      <c r="M19" s="10">
        <v>2.5150000000000001</v>
      </c>
      <c r="N19" s="10">
        <v>-1.482</v>
      </c>
      <c r="O19" s="10">
        <v>-85.617000000000004</v>
      </c>
      <c r="P19" s="10">
        <v>-18.977</v>
      </c>
      <c r="Q19" s="10">
        <v>-3.0750000000000002</v>
      </c>
      <c r="R19" s="10">
        <v>33.225999999999999</v>
      </c>
      <c r="S19" s="10">
        <v>11.038</v>
      </c>
      <c r="T19" s="10">
        <v>4.673</v>
      </c>
      <c r="U19" s="10">
        <v>4.1000000000000002E-2</v>
      </c>
      <c r="V19" s="10">
        <v>8.1969999999999992</v>
      </c>
      <c r="W19" s="10">
        <v>5.577</v>
      </c>
      <c r="X19" s="10">
        <v>-5.0199999999999996</v>
      </c>
      <c r="Y19" s="10">
        <v>-3.68</v>
      </c>
      <c r="Z19" s="10">
        <v>-25.69</v>
      </c>
      <c r="AA19" s="10">
        <v>16.045999999999999</v>
      </c>
      <c r="AB19" s="10">
        <v>-10.304</v>
      </c>
      <c r="AC19" s="10">
        <v>-11.891999999999999</v>
      </c>
      <c r="AD19" s="10">
        <v>0.318</v>
      </c>
      <c r="AE19" s="10">
        <v>-9.7430000000000003</v>
      </c>
      <c r="AF19" s="10">
        <v>-12.145200000000001</v>
      </c>
      <c r="AG19" s="10">
        <v>-6.3741000000000003</v>
      </c>
      <c r="AH19" s="10">
        <v>-11.246979999999999</v>
      </c>
      <c r="AI19" s="9">
        <v>-5.8244099999999994</v>
      </c>
      <c r="AJ19" s="9">
        <v>-14.067462812699999</v>
      </c>
      <c r="AK19" s="9">
        <v>-0.28571900964999997</v>
      </c>
      <c r="AL19" s="9">
        <v>8.0129999999999999</v>
      </c>
      <c r="AM19" s="9">
        <v>6.1710000000000003</v>
      </c>
      <c r="AN19" s="4"/>
      <c r="AO19" s="4"/>
      <c r="AP19" s="4"/>
      <c r="AQ19" s="4"/>
      <c r="AR19" s="4"/>
      <c r="AS19" s="4"/>
      <c r="AT19" s="4"/>
      <c r="AU19" s="4"/>
      <c r="AV19" s="4"/>
      <c r="AW19" s="4"/>
      <c r="AX19" s="4"/>
      <c r="AY19" s="4"/>
    </row>
    <row r="20" spans="1:51" ht="15" x14ac:dyDescent="0.25">
      <c r="A20" s="108">
        <f>YampaRiverInflow.TotalOutflow!A20</f>
        <v>44652</v>
      </c>
      <c r="B20" s="9"/>
      <c r="C20" s="9"/>
      <c r="D20" s="9">
        <v>-7.1550000000000002</v>
      </c>
      <c r="E20" s="10">
        <v>-11.246</v>
      </c>
      <c r="F20" s="10">
        <v>4.5250000000000004</v>
      </c>
      <c r="G20" s="10">
        <v>-15.333</v>
      </c>
      <c r="H20" s="10">
        <v>18.954000000000001</v>
      </c>
      <c r="I20" s="10">
        <v>-3.2869999999999999</v>
      </c>
      <c r="J20" s="10">
        <v>-15.096</v>
      </c>
      <c r="K20" s="10">
        <v>0.37</v>
      </c>
      <c r="L20" s="10">
        <v>14.292</v>
      </c>
      <c r="M20" s="10">
        <v>5.7640000000000002</v>
      </c>
      <c r="N20" s="10">
        <v>12.843999999999999</v>
      </c>
      <c r="O20" s="10">
        <v>-51.061999999999998</v>
      </c>
      <c r="P20" s="10">
        <v>-15.113</v>
      </c>
      <c r="Q20" s="10">
        <v>-4.2430000000000003</v>
      </c>
      <c r="R20" s="10">
        <v>-7.5759999999999996</v>
      </c>
      <c r="S20" s="10">
        <v>15.396000000000001</v>
      </c>
      <c r="T20" s="10">
        <v>39.173999999999999</v>
      </c>
      <c r="U20" s="10">
        <v>-0.41699999999999998</v>
      </c>
      <c r="V20" s="10">
        <v>-3.9380000000000002</v>
      </c>
      <c r="W20" s="10">
        <v>0.93100000000000005</v>
      </c>
      <c r="X20" s="10">
        <v>-11.872999999999999</v>
      </c>
      <c r="Y20" s="10">
        <v>-13.384</v>
      </c>
      <c r="Z20" s="10">
        <v>-6.9089999999999998</v>
      </c>
      <c r="AA20" s="10">
        <v>4.298</v>
      </c>
      <c r="AB20" s="10">
        <v>-1.605</v>
      </c>
      <c r="AC20" s="10">
        <v>-3.3879999999999999</v>
      </c>
      <c r="AD20" s="10">
        <v>-8.2620000000000005</v>
      </c>
      <c r="AE20" s="10">
        <v>-14.076000000000001</v>
      </c>
      <c r="AF20" s="10">
        <v>-15.64438</v>
      </c>
      <c r="AG20" s="10">
        <v>-20.393439999999998</v>
      </c>
      <c r="AH20" s="10">
        <v>-12.259069999999999</v>
      </c>
      <c r="AI20" s="9">
        <v>-6.0398699999999996</v>
      </c>
      <c r="AJ20" s="9">
        <v>14.1864628099</v>
      </c>
      <c r="AK20" s="9">
        <v>-8.4453140515699996</v>
      </c>
      <c r="AL20" s="9">
        <v>13.148999999999999</v>
      </c>
      <c r="AM20" s="9">
        <v>7.52</v>
      </c>
      <c r="AN20" s="4"/>
      <c r="AO20" s="4"/>
      <c r="AP20" s="4"/>
      <c r="AQ20" s="4"/>
      <c r="AR20" s="4"/>
      <c r="AS20" s="4"/>
      <c r="AT20" s="4"/>
      <c r="AU20" s="4"/>
      <c r="AV20" s="4"/>
      <c r="AW20" s="4"/>
      <c r="AX20" s="4"/>
      <c r="AY20" s="4"/>
    </row>
    <row r="21" spans="1:51" ht="15" x14ac:dyDescent="0.25">
      <c r="A21" s="108">
        <f>YampaRiverInflow.TotalOutflow!A21</f>
        <v>44682</v>
      </c>
      <c r="B21" s="9"/>
      <c r="C21" s="9"/>
      <c r="D21" s="9">
        <v>0.56699999999999995</v>
      </c>
      <c r="E21" s="10">
        <v>4.819</v>
      </c>
      <c r="F21" s="10">
        <v>26.466999999999999</v>
      </c>
      <c r="G21" s="10">
        <v>-2.0129999999999999</v>
      </c>
      <c r="H21" s="10">
        <v>-11.66</v>
      </c>
      <c r="I21" s="10">
        <v>0.27800000000000002</v>
      </c>
      <c r="J21" s="10">
        <v>-5.2439999999999998</v>
      </c>
      <c r="K21" s="10">
        <v>-3.9220000000000002</v>
      </c>
      <c r="L21" s="10">
        <v>17</v>
      </c>
      <c r="M21" s="10">
        <v>7.5990000000000002</v>
      </c>
      <c r="N21" s="10">
        <v>4.7030000000000003</v>
      </c>
      <c r="O21" s="10">
        <v>-61.749000000000002</v>
      </c>
      <c r="P21" s="10">
        <v>-4.7960000000000003</v>
      </c>
      <c r="Q21" s="10">
        <v>-13.974</v>
      </c>
      <c r="R21" s="10">
        <v>-8.2089999999999996</v>
      </c>
      <c r="S21" s="10">
        <v>11.73</v>
      </c>
      <c r="T21" s="10">
        <v>21.998999999999999</v>
      </c>
      <c r="U21" s="10">
        <v>0.111</v>
      </c>
      <c r="V21" s="10">
        <v>-14.868</v>
      </c>
      <c r="W21" s="10">
        <v>-7.181</v>
      </c>
      <c r="X21" s="10">
        <v>-5.67</v>
      </c>
      <c r="Y21" s="10">
        <v>-33.700000000000003</v>
      </c>
      <c r="Z21" s="10">
        <v>-4.7220000000000004</v>
      </c>
      <c r="AA21" s="10">
        <v>-17.382000000000001</v>
      </c>
      <c r="AB21" s="10">
        <v>-33.279000000000003</v>
      </c>
      <c r="AC21" s="10">
        <v>-5.4210000000000003</v>
      </c>
      <c r="AD21" s="10">
        <v>-5.2460000000000004</v>
      </c>
      <c r="AE21" s="10">
        <v>3.149</v>
      </c>
      <c r="AF21" s="10">
        <v>-9.5569299999999995</v>
      </c>
      <c r="AG21" s="10">
        <v>4.5381899999999993</v>
      </c>
      <c r="AH21" s="10">
        <v>2.7454499999999999</v>
      </c>
      <c r="AI21" s="9">
        <v>4.5651899999999994</v>
      </c>
      <c r="AJ21" s="9">
        <v>0.109545453554</v>
      </c>
      <c r="AK21" s="9">
        <v>8.5840991759299996</v>
      </c>
      <c r="AL21" s="9">
        <v>15.768000000000001</v>
      </c>
      <c r="AM21" s="9">
        <v>12.454000000000001</v>
      </c>
      <c r="AN21" s="4"/>
      <c r="AO21" s="4"/>
      <c r="AP21" s="4"/>
      <c r="AQ21" s="4"/>
      <c r="AR21" s="4"/>
      <c r="AS21" s="4"/>
      <c r="AT21" s="4"/>
      <c r="AU21" s="4"/>
      <c r="AV21" s="4"/>
      <c r="AW21" s="4"/>
      <c r="AX21" s="4"/>
      <c r="AY21" s="4"/>
    </row>
    <row r="22" spans="1:51" ht="15" x14ac:dyDescent="0.25">
      <c r="A22" s="108">
        <f>YampaRiverInflow.TotalOutflow!A22</f>
        <v>44713</v>
      </c>
      <c r="B22" s="9"/>
      <c r="C22" s="9"/>
      <c r="D22" s="9">
        <v>-5.6970000000000001</v>
      </c>
      <c r="E22" s="10">
        <v>-56.872</v>
      </c>
      <c r="F22" s="10">
        <v>29.183</v>
      </c>
      <c r="G22" s="10">
        <v>-2.262</v>
      </c>
      <c r="H22" s="10">
        <v>-2.2789999999999999</v>
      </c>
      <c r="I22" s="10">
        <v>1.631</v>
      </c>
      <c r="J22" s="10">
        <v>-6.1520000000000001</v>
      </c>
      <c r="K22" s="10">
        <v>-8.4760000000000009</v>
      </c>
      <c r="L22" s="10">
        <v>24.515999999999998</v>
      </c>
      <c r="M22" s="10">
        <v>4.5979999999999999</v>
      </c>
      <c r="N22" s="10">
        <v>13.497999999999999</v>
      </c>
      <c r="O22" s="10">
        <v>-26.187000000000001</v>
      </c>
      <c r="P22" s="10">
        <v>-3.3490000000000002</v>
      </c>
      <c r="Q22" s="10">
        <v>4.0839999999999996</v>
      </c>
      <c r="R22" s="10">
        <v>-11.676</v>
      </c>
      <c r="S22" s="10">
        <v>-4.1000000000000002E-2</v>
      </c>
      <c r="T22" s="10">
        <v>5.609</v>
      </c>
      <c r="U22" s="10">
        <v>-3.698</v>
      </c>
      <c r="V22" s="10">
        <v>-11.834</v>
      </c>
      <c r="W22" s="10">
        <v>-9.2289999999999992</v>
      </c>
      <c r="X22" s="10">
        <v>-8.5180000000000007</v>
      </c>
      <c r="Y22" s="10">
        <v>-26.905999999999999</v>
      </c>
      <c r="Z22" s="10">
        <v>-30.081</v>
      </c>
      <c r="AA22" s="10">
        <v>1.8560000000000001</v>
      </c>
      <c r="AB22" s="10">
        <v>-14.717000000000001</v>
      </c>
      <c r="AC22" s="10">
        <v>-14.012</v>
      </c>
      <c r="AD22" s="10">
        <v>-1.52</v>
      </c>
      <c r="AE22" s="10">
        <v>-16.565999999999999</v>
      </c>
      <c r="AF22" s="10">
        <v>-17.778869999999998</v>
      </c>
      <c r="AG22" s="10">
        <v>-8.3348700000000004</v>
      </c>
      <c r="AH22" s="10">
        <v>-5.4185299999999996</v>
      </c>
      <c r="AI22" s="9">
        <v>-7.2006999999999994</v>
      </c>
      <c r="AJ22" s="9">
        <v>-0.73851239867699991</v>
      </c>
      <c r="AK22" s="9">
        <v>3.31216528727</v>
      </c>
      <c r="AL22" s="9">
        <v>10.185</v>
      </c>
      <c r="AM22" s="9">
        <v>8.9730000000000008</v>
      </c>
      <c r="AN22" s="4"/>
      <c r="AO22" s="4"/>
      <c r="AP22" s="4"/>
      <c r="AQ22" s="4"/>
      <c r="AR22" s="4"/>
      <c r="AS22" s="4"/>
      <c r="AT22" s="4"/>
      <c r="AU22" s="4"/>
      <c r="AV22" s="4"/>
      <c r="AW22" s="4"/>
      <c r="AX22" s="4"/>
      <c r="AY22" s="4"/>
    </row>
    <row r="23" spans="1:51" ht="15" x14ac:dyDescent="0.25">
      <c r="A23" s="108">
        <f>YampaRiverInflow.TotalOutflow!A23</f>
        <v>44743</v>
      </c>
      <c r="B23" s="9"/>
      <c r="C23" s="9"/>
      <c r="D23" s="9">
        <v>-2.0230000000000001</v>
      </c>
      <c r="E23" s="10">
        <v>79.977000000000004</v>
      </c>
      <c r="F23" s="10">
        <v>-11.765000000000001</v>
      </c>
      <c r="G23" s="10">
        <v>-10.845000000000001</v>
      </c>
      <c r="H23" s="10">
        <v>-4.5999999999999999E-2</v>
      </c>
      <c r="I23" s="10">
        <v>-5.7720000000000002</v>
      </c>
      <c r="J23" s="10">
        <v>-9.9499999999999993</v>
      </c>
      <c r="K23" s="10">
        <v>-11.750999999999999</v>
      </c>
      <c r="L23" s="10">
        <v>20.866</v>
      </c>
      <c r="M23" s="10">
        <v>1.85</v>
      </c>
      <c r="N23" s="10">
        <v>3.0960000000000001</v>
      </c>
      <c r="O23" s="10">
        <v>-10.608000000000001</v>
      </c>
      <c r="P23" s="10">
        <v>-7.6440000000000001</v>
      </c>
      <c r="Q23" s="10">
        <v>8.1270000000000007</v>
      </c>
      <c r="R23" s="10">
        <v>-11.493</v>
      </c>
      <c r="S23" s="10">
        <v>10.728</v>
      </c>
      <c r="T23" s="10">
        <v>8.7200000000000006</v>
      </c>
      <c r="U23" s="10">
        <v>-1.2669999999999999</v>
      </c>
      <c r="V23" s="10">
        <v>-11.347</v>
      </c>
      <c r="W23" s="10">
        <v>-18.335999999999999</v>
      </c>
      <c r="X23" s="10">
        <v>-2.9430000000000001</v>
      </c>
      <c r="Y23" s="10">
        <v>-31.49</v>
      </c>
      <c r="Z23" s="10">
        <v>-20.471</v>
      </c>
      <c r="AA23" s="10">
        <v>-11.896000000000001</v>
      </c>
      <c r="AB23" s="10">
        <v>-5.8959999999999999</v>
      </c>
      <c r="AC23" s="10">
        <v>-9.4190000000000005</v>
      </c>
      <c r="AD23" s="10">
        <v>-9.65</v>
      </c>
      <c r="AE23" s="10">
        <v>-13.497</v>
      </c>
      <c r="AF23" s="10">
        <v>-20.782049999999998</v>
      </c>
      <c r="AG23" s="10">
        <v>-5.3935699999999995</v>
      </c>
      <c r="AH23" s="10">
        <v>-16.034389999999998</v>
      </c>
      <c r="AI23" s="9">
        <v>-7.2505600000000001</v>
      </c>
      <c r="AJ23" s="9">
        <v>-12.2247933908</v>
      </c>
      <c r="AK23" s="9">
        <v>-1.1186446296900001</v>
      </c>
      <c r="AL23" s="9">
        <v>9.4459999999999997</v>
      </c>
      <c r="AM23" s="9">
        <v>7.9630000000000001</v>
      </c>
      <c r="AN23" s="4"/>
      <c r="AO23" s="4"/>
      <c r="AP23" s="4"/>
      <c r="AQ23" s="4"/>
      <c r="AR23" s="4"/>
      <c r="AS23" s="4"/>
      <c r="AT23" s="4"/>
      <c r="AU23" s="4"/>
      <c r="AV23" s="4"/>
      <c r="AW23" s="4"/>
      <c r="AX23" s="4"/>
      <c r="AY23" s="4"/>
    </row>
    <row r="24" spans="1:51" ht="15" x14ac:dyDescent="0.25">
      <c r="A24" s="108">
        <f>YampaRiverInflow.TotalOutflow!A24</f>
        <v>44774</v>
      </c>
      <c r="B24" s="9"/>
      <c r="C24" s="9"/>
      <c r="D24" s="9">
        <v>-0.89700000000000002</v>
      </c>
      <c r="E24" s="10">
        <v>5.9720000000000004</v>
      </c>
      <c r="F24" s="10">
        <v>-4.8890000000000002</v>
      </c>
      <c r="G24" s="10">
        <v>-3.1019999999999999</v>
      </c>
      <c r="H24" s="10">
        <v>12.827999999999999</v>
      </c>
      <c r="I24" s="10">
        <v>-4.125</v>
      </c>
      <c r="J24" s="10">
        <v>-0.66400000000000003</v>
      </c>
      <c r="K24" s="10">
        <v>-1.9179999999999999</v>
      </c>
      <c r="L24" s="10">
        <v>27.553999999999998</v>
      </c>
      <c r="M24" s="10">
        <v>4.3259999999999996</v>
      </c>
      <c r="N24" s="10">
        <v>3.7869999999999999</v>
      </c>
      <c r="O24" s="10">
        <v>-3.95</v>
      </c>
      <c r="P24" s="10">
        <v>-0.94599999999999995</v>
      </c>
      <c r="Q24" s="10">
        <v>2.1970000000000001</v>
      </c>
      <c r="R24" s="10">
        <v>-4.3259999999999996</v>
      </c>
      <c r="S24" s="10">
        <v>-10.675000000000001</v>
      </c>
      <c r="T24" s="10">
        <v>1.804</v>
      </c>
      <c r="U24" s="10">
        <v>4.2789999999999999</v>
      </c>
      <c r="V24" s="10">
        <v>-12.226000000000001</v>
      </c>
      <c r="W24" s="10">
        <v>-3.8130000000000002</v>
      </c>
      <c r="X24" s="10">
        <v>-0.78500000000000003</v>
      </c>
      <c r="Y24" s="10">
        <v>-7.6040000000000001</v>
      </c>
      <c r="Z24" s="10">
        <v>-5.4119999999999999</v>
      </c>
      <c r="AA24" s="10">
        <v>-13.86</v>
      </c>
      <c r="AB24" s="10">
        <v>-14.737</v>
      </c>
      <c r="AC24" s="10">
        <v>-6.2569999999999997</v>
      </c>
      <c r="AD24" s="10">
        <v>-22.553999999999998</v>
      </c>
      <c r="AE24" s="10">
        <v>-2.4489999999999998</v>
      </c>
      <c r="AF24" s="10">
        <v>-15.135450000000001</v>
      </c>
      <c r="AG24" s="10">
        <v>2.9768400000000002</v>
      </c>
      <c r="AH24" s="10">
        <v>5.9177799999999996</v>
      </c>
      <c r="AI24" s="9">
        <v>3.3304999999999998</v>
      </c>
      <c r="AJ24" s="9">
        <v>10.5769677696</v>
      </c>
      <c r="AK24" s="9">
        <v>-6.3205289276000007</v>
      </c>
      <c r="AL24" s="9">
        <v>5.1120000000000001</v>
      </c>
      <c r="AM24" s="9">
        <v>10.664999999999999</v>
      </c>
      <c r="AN24" s="4"/>
      <c r="AO24" s="4"/>
      <c r="AP24" s="4"/>
      <c r="AQ24" s="4"/>
      <c r="AR24" s="4"/>
      <c r="AS24" s="4"/>
      <c r="AT24" s="4"/>
      <c r="AU24" s="4"/>
      <c r="AV24" s="4"/>
      <c r="AW24" s="4"/>
      <c r="AX24" s="4"/>
      <c r="AY24" s="4"/>
    </row>
    <row r="25" spans="1:51" ht="15" x14ac:dyDescent="0.25">
      <c r="A25" s="108">
        <f>YampaRiverInflow.TotalOutflow!A25</f>
        <v>44805</v>
      </c>
      <c r="B25" s="9"/>
      <c r="C25" s="9"/>
      <c r="D25" s="9">
        <v>-0.377</v>
      </c>
      <c r="E25" s="10">
        <v>21.111000000000001</v>
      </c>
      <c r="F25" s="10">
        <v>-9.8369999999999997</v>
      </c>
      <c r="G25" s="10">
        <v>10.523999999999999</v>
      </c>
      <c r="H25" s="10">
        <v>-8.4480000000000004</v>
      </c>
      <c r="I25" s="10">
        <v>-5.992</v>
      </c>
      <c r="J25" s="10">
        <v>7.3310000000000004</v>
      </c>
      <c r="K25" s="10">
        <v>-4.6890000000000001</v>
      </c>
      <c r="L25" s="10">
        <v>14.712999999999999</v>
      </c>
      <c r="M25" s="10">
        <v>2.484</v>
      </c>
      <c r="N25" s="10">
        <v>5.2409999999999997</v>
      </c>
      <c r="O25" s="10">
        <v>-12.904</v>
      </c>
      <c r="P25" s="10">
        <v>8.5779999999999994</v>
      </c>
      <c r="Q25" s="10">
        <v>15.861000000000001</v>
      </c>
      <c r="R25" s="10">
        <v>4.218</v>
      </c>
      <c r="S25" s="10">
        <v>2.15</v>
      </c>
      <c r="T25" s="10">
        <v>-6.8959999999999999</v>
      </c>
      <c r="U25" s="10">
        <v>-12.975</v>
      </c>
      <c r="V25" s="10">
        <v>-7.1189999999999998</v>
      </c>
      <c r="W25" s="10">
        <v>-2.2879999999999998</v>
      </c>
      <c r="X25" s="10">
        <v>-15.519</v>
      </c>
      <c r="Y25" s="10">
        <v>-21.178000000000001</v>
      </c>
      <c r="Z25" s="10">
        <v>-6.0739999999999998</v>
      </c>
      <c r="AA25" s="10">
        <v>-3.6960000000000002</v>
      </c>
      <c r="AB25" s="10">
        <v>0.23</v>
      </c>
      <c r="AC25" s="10">
        <v>-2.0470000000000002</v>
      </c>
      <c r="AD25" s="10">
        <v>-1.55</v>
      </c>
      <c r="AE25" s="10">
        <v>8.7729999999999997</v>
      </c>
      <c r="AF25" s="10">
        <v>-8.4957199999999986</v>
      </c>
      <c r="AG25" s="10">
        <v>10.460270000000001</v>
      </c>
      <c r="AH25" s="10">
        <v>-5.7617600000000007</v>
      </c>
      <c r="AI25" s="9">
        <v>-2.9507099999999999</v>
      </c>
      <c r="AJ25" s="9">
        <v>5.5732644647899994</v>
      </c>
      <c r="AK25" s="9">
        <v>7.3737107418200001</v>
      </c>
      <c r="AL25" s="9">
        <v>12.664999999999999</v>
      </c>
      <c r="AM25" s="9">
        <v>7.843</v>
      </c>
      <c r="AN25" s="4"/>
      <c r="AO25" s="4"/>
      <c r="AP25" s="4"/>
      <c r="AQ25" s="4"/>
      <c r="AR25" s="4"/>
      <c r="AS25" s="4"/>
      <c r="AT25" s="4"/>
      <c r="AU25" s="4"/>
      <c r="AV25" s="4"/>
      <c r="AW25" s="4"/>
      <c r="AX25" s="4"/>
      <c r="AY25" s="4"/>
    </row>
    <row r="26" spans="1:51" ht="15" x14ac:dyDescent="0.25">
      <c r="A26" s="108">
        <f>YampaRiverInflow.TotalOutflow!A26</f>
        <v>44835</v>
      </c>
      <c r="B26" s="9"/>
      <c r="C26" s="9"/>
      <c r="D26" s="9">
        <v>2.484</v>
      </c>
      <c r="E26" s="10">
        <v>15.488</v>
      </c>
      <c r="F26" s="10">
        <v>-6.1580000000000004</v>
      </c>
      <c r="G26" s="10">
        <v>3.9750000000000001</v>
      </c>
      <c r="H26" s="10">
        <v>-1.39</v>
      </c>
      <c r="I26" s="10">
        <v>1.2050000000000001</v>
      </c>
      <c r="J26" s="10">
        <v>5.649</v>
      </c>
      <c r="K26" s="10">
        <v>-0.52300000000000002</v>
      </c>
      <c r="L26" s="10">
        <v>14.474</v>
      </c>
      <c r="M26" s="10">
        <v>4.5730000000000004</v>
      </c>
      <c r="N26" s="10">
        <v>16.068000000000001</v>
      </c>
      <c r="O26" s="10">
        <v>-0.16700000000000001</v>
      </c>
      <c r="P26" s="10">
        <v>3.9340000000000002</v>
      </c>
      <c r="Q26" s="10">
        <v>-8.1950000000000003</v>
      </c>
      <c r="R26" s="10">
        <v>1.153</v>
      </c>
      <c r="S26" s="10">
        <v>4.8550000000000004</v>
      </c>
      <c r="T26" s="10">
        <v>-2.7719999999999998</v>
      </c>
      <c r="U26" s="10">
        <v>10.111000000000001</v>
      </c>
      <c r="V26" s="10">
        <v>-7.88</v>
      </c>
      <c r="W26" s="10">
        <v>4.2610000000000001</v>
      </c>
      <c r="X26" s="10">
        <v>-9.0299999999999994</v>
      </c>
      <c r="Y26" s="10">
        <v>-19.219000000000001</v>
      </c>
      <c r="Z26" s="10">
        <v>-22.152000000000001</v>
      </c>
      <c r="AA26" s="10">
        <v>1.0089999999999999</v>
      </c>
      <c r="AB26" s="10">
        <v>-7.5469999999999997</v>
      </c>
      <c r="AC26" s="10">
        <v>3.0539999999999998</v>
      </c>
      <c r="AD26" s="10">
        <v>-0.55300000000000005</v>
      </c>
      <c r="AE26" s="10">
        <v>-10.613</v>
      </c>
      <c r="AF26" s="10">
        <v>-11.085850000000001</v>
      </c>
      <c r="AG26" s="10">
        <v>5.77902</v>
      </c>
      <c r="AH26" s="10">
        <v>-2.5799099999999999</v>
      </c>
      <c r="AI26" s="9">
        <v>11.36007</v>
      </c>
      <c r="AJ26" s="9">
        <v>13.2843884321</v>
      </c>
      <c r="AK26" s="9">
        <v>-7.7399921552699995</v>
      </c>
      <c r="AL26" s="9">
        <v>14.252000000000001</v>
      </c>
      <c r="AM26" s="9">
        <v>9.3710000000000004</v>
      </c>
      <c r="AN26" s="4"/>
      <c r="AO26" s="4"/>
      <c r="AP26" s="4"/>
      <c r="AQ26" s="4"/>
      <c r="AR26" s="4"/>
      <c r="AS26" s="4"/>
      <c r="AT26" s="4"/>
      <c r="AU26" s="4"/>
      <c r="AV26" s="4"/>
      <c r="AW26" s="4"/>
      <c r="AX26" s="4"/>
      <c r="AY26" s="4"/>
    </row>
    <row r="27" spans="1:51" ht="15" x14ac:dyDescent="0.25">
      <c r="A27" s="108">
        <f>YampaRiverInflow.TotalOutflow!A27</f>
        <v>44866</v>
      </c>
      <c r="B27" s="9"/>
      <c r="C27" s="9"/>
      <c r="D27" s="9">
        <v>3.5089999999999999</v>
      </c>
      <c r="E27" s="10">
        <v>26.683</v>
      </c>
      <c r="F27" s="10">
        <v>-13.926</v>
      </c>
      <c r="G27" s="10">
        <v>-7.468</v>
      </c>
      <c r="H27" s="10">
        <v>-28.899000000000001</v>
      </c>
      <c r="I27" s="10">
        <v>2.085</v>
      </c>
      <c r="J27" s="10">
        <v>8.407</v>
      </c>
      <c r="K27" s="10">
        <v>-0.58899999999999997</v>
      </c>
      <c r="L27" s="10">
        <v>22.443999999999999</v>
      </c>
      <c r="M27" s="10">
        <v>6.7830000000000004</v>
      </c>
      <c r="N27" s="10">
        <v>12.221</v>
      </c>
      <c r="O27" s="10">
        <v>-13.337999999999999</v>
      </c>
      <c r="P27" s="10">
        <v>4.8029999999999999</v>
      </c>
      <c r="Q27" s="10">
        <v>7.5140000000000002</v>
      </c>
      <c r="R27" s="10">
        <v>2.7349999999999999</v>
      </c>
      <c r="S27" s="10">
        <v>6.601</v>
      </c>
      <c r="T27" s="10">
        <v>0.97699999999999998</v>
      </c>
      <c r="U27" s="10">
        <v>8.3629999999999995</v>
      </c>
      <c r="V27" s="10">
        <v>1.911</v>
      </c>
      <c r="W27" s="10">
        <v>-3.2410000000000001</v>
      </c>
      <c r="X27" s="10">
        <v>2.9350000000000001</v>
      </c>
      <c r="Y27" s="10">
        <v>-7.6369999999999996</v>
      </c>
      <c r="Z27" s="10">
        <v>3.4329999999999998</v>
      </c>
      <c r="AA27" s="10">
        <v>5.0679999999999996</v>
      </c>
      <c r="AB27" s="10">
        <v>-2.4470000000000001</v>
      </c>
      <c r="AC27" s="10">
        <v>9.4309999999999992</v>
      </c>
      <c r="AD27" s="10">
        <v>-7.2889999999999997</v>
      </c>
      <c r="AE27" s="10">
        <v>-3.6389999999999998</v>
      </c>
      <c r="AF27" s="10">
        <v>0.89403999999999995</v>
      </c>
      <c r="AG27" s="10">
        <v>10.06827</v>
      </c>
      <c r="AH27" s="10">
        <v>6.3182299999999998</v>
      </c>
      <c r="AI27" s="9">
        <v>14.429110000000001</v>
      </c>
      <c r="AJ27" s="9">
        <v>13.142818181799999</v>
      </c>
      <c r="AK27" s="9">
        <v>-3.7337908998399998</v>
      </c>
      <c r="AL27" s="9">
        <v>10.364000000000001</v>
      </c>
      <c r="AM27" s="9">
        <v>11.958</v>
      </c>
      <c r="AN27" s="4"/>
      <c r="AO27" s="4"/>
      <c r="AP27" s="4"/>
      <c r="AQ27" s="4"/>
      <c r="AR27" s="4"/>
      <c r="AS27" s="4"/>
      <c r="AT27" s="4"/>
      <c r="AU27" s="4"/>
      <c r="AV27" s="4"/>
      <c r="AW27" s="4"/>
      <c r="AX27" s="4"/>
      <c r="AY27" s="4"/>
    </row>
    <row r="28" spans="1:51" ht="15" x14ac:dyDescent="0.25">
      <c r="A28" s="108">
        <f>YampaRiverInflow.TotalOutflow!A28</f>
        <v>44896</v>
      </c>
      <c r="B28" s="9"/>
      <c r="C28" s="9"/>
      <c r="D28" s="9">
        <v>11.791</v>
      </c>
      <c r="E28" s="10">
        <v>0.30399999999999999</v>
      </c>
      <c r="F28" s="10">
        <v>-3.339</v>
      </c>
      <c r="G28" s="10">
        <v>-11.507999999999999</v>
      </c>
      <c r="H28" s="10">
        <v>-10.381</v>
      </c>
      <c r="I28" s="10">
        <v>5.13</v>
      </c>
      <c r="J28" s="10">
        <v>6.2859999999999996</v>
      </c>
      <c r="K28" s="10">
        <v>3.5110000000000001</v>
      </c>
      <c r="L28" s="10">
        <v>17.72</v>
      </c>
      <c r="M28" s="10">
        <v>8.3699999999999992</v>
      </c>
      <c r="N28" s="10">
        <v>26.24</v>
      </c>
      <c r="O28" s="10">
        <v>9.7059999999999995</v>
      </c>
      <c r="P28" s="10">
        <v>15.848000000000001</v>
      </c>
      <c r="Q28" s="10">
        <v>94.941000000000003</v>
      </c>
      <c r="R28" s="10">
        <v>-1.6679999999999999</v>
      </c>
      <c r="S28" s="10">
        <v>27.11</v>
      </c>
      <c r="T28" s="10">
        <v>15.473000000000001</v>
      </c>
      <c r="U28" s="10">
        <v>23.396999999999998</v>
      </c>
      <c r="V28" s="10">
        <v>-21.466999999999999</v>
      </c>
      <c r="W28" s="10">
        <v>-1.9690000000000001</v>
      </c>
      <c r="X28" s="10">
        <v>6.1689999999999996</v>
      </c>
      <c r="Y28" s="10">
        <v>-8.734</v>
      </c>
      <c r="Z28" s="10">
        <v>2.1890000000000001</v>
      </c>
      <c r="AA28" s="10">
        <v>6.22</v>
      </c>
      <c r="AB28" s="10">
        <v>-1.919</v>
      </c>
      <c r="AC28" s="10">
        <v>-0.40100000000000002</v>
      </c>
      <c r="AD28" s="10">
        <v>-10.759</v>
      </c>
      <c r="AE28" s="10">
        <v>-7.3310000000000004</v>
      </c>
      <c r="AF28" s="10">
        <v>7.5781999999999998</v>
      </c>
      <c r="AG28" s="10">
        <v>10.29767</v>
      </c>
      <c r="AH28" s="10">
        <v>-5.8699700000000004</v>
      </c>
      <c r="AI28" s="9">
        <v>24.633080000000003</v>
      </c>
      <c r="AJ28" s="9">
        <v>23.363190082799999</v>
      </c>
      <c r="AK28" s="9">
        <v>-4.4305979113900005</v>
      </c>
      <c r="AL28" s="9">
        <v>17.004000000000001</v>
      </c>
      <c r="AM28" s="9">
        <v>9.5869999999999997</v>
      </c>
      <c r="AN28" s="4"/>
      <c r="AO28" s="4"/>
      <c r="AP28" s="4"/>
      <c r="AQ28" s="4"/>
      <c r="AR28" s="4"/>
      <c r="AS28" s="4"/>
      <c r="AT28" s="4"/>
      <c r="AU28" s="4"/>
      <c r="AV28" s="4"/>
      <c r="AW28" s="4"/>
      <c r="AX28" s="4"/>
      <c r="AY28" s="4"/>
    </row>
    <row r="29" spans="1:51" ht="15" x14ac:dyDescent="0.25">
      <c r="A29" s="108">
        <f>YampaRiverInflow.TotalOutflow!A29</f>
        <v>44927</v>
      </c>
      <c r="B29" s="9"/>
      <c r="C29" s="9"/>
      <c r="D29" s="9">
        <v>10.228</v>
      </c>
      <c r="E29" s="10">
        <v>-6.7050000000000001</v>
      </c>
      <c r="F29" s="10">
        <v>5.38</v>
      </c>
      <c r="G29" s="10">
        <v>6.5129999999999999</v>
      </c>
      <c r="H29" s="10">
        <v>-4.4320000000000004</v>
      </c>
      <c r="I29" s="10">
        <v>5.085</v>
      </c>
      <c r="J29" s="10">
        <v>4.3979999999999997</v>
      </c>
      <c r="K29" s="10">
        <v>1.542</v>
      </c>
      <c r="L29" s="10">
        <v>7.4649999999999999</v>
      </c>
      <c r="M29" s="10">
        <v>6.9909999999999997</v>
      </c>
      <c r="N29" s="10">
        <v>-30.036999999999999</v>
      </c>
      <c r="O29" s="10">
        <v>0.34799999999999998</v>
      </c>
      <c r="P29" s="10">
        <v>8.1069999999999993</v>
      </c>
      <c r="Q29" s="10">
        <v>-4.0170000000000003</v>
      </c>
      <c r="R29" s="10">
        <v>-0.42499999999999999</v>
      </c>
      <c r="S29" s="10">
        <v>-9.2249999999999996</v>
      </c>
      <c r="T29" s="10">
        <v>16.908000000000001</v>
      </c>
      <c r="U29" s="10">
        <v>1.482</v>
      </c>
      <c r="V29" s="10">
        <v>-11.156000000000001</v>
      </c>
      <c r="W29" s="10">
        <v>-10.212999999999999</v>
      </c>
      <c r="X29" s="10">
        <v>-20.742999999999999</v>
      </c>
      <c r="Y29" s="10">
        <v>-9.2750000000000004</v>
      </c>
      <c r="Z29" s="10">
        <v>-13.997999999999999</v>
      </c>
      <c r="AA29" s="10">
        <v>-0.47799999999999998</v>
      </c>
      <c r="AB29" s="10">
        <v>-2.403</v>
      </c>
      <c r="AC29" s="10">
        <v>3.4119999999999999</v>
      </c>
      <c r="AD29" s="10">
        <v>-10.265000000000001</v>
      </c>
      <c r="AE29" s="10">
        <v>17.93282</v>
      </c>
      <c r="AF29" s="10">
        <v>-2.55436</v>
      </c>
      <c r="AG29" s="10">
        <v>-2.7433800000000002</v>
      </c>
      <c r="AH29" s="10">
        <v>-21.323439999999998</v>
      </c>
      <c r="AI29" s="9">
        <v>2.6227190070699997</v>
      </c>
      <c r="AJ29" s="9">
        <v>1.4601900836399999</v>
      </c>
      <c r="AK29" s="9">
        <v>18.143000000000001</v>
      </c>
      <c r="AL29" s="9">
        <v>20.103999999999999</v>
      </c>
      <c r="AM29" s="9">
        <v>1.06</v>
      </c>
      <c r="AN29" s="4"/>
      <c r="AO29" s="4"/>
      <c r="AP29" s="4"/>
      <c r="AQ29" s="4"/>
      <c r="AR29" s="4"/>
      <c r="AS29" s="4"/>
      <c r="AT29" s="4"/>
      <c r="AU29" s="4"/>
      <c r="AV29" s="4"/>
      <c r="AW29" s="4"/>
      <c r="AX29" s="4"/>
      <c r="AY29" s="4"/>
    </row>
    <row r="30" spans="1:51" ht="15" x14ac:dyDescent="0.25">
      <c r="A30" s="108">
        <f>YampaRiverInflow.TotalOutflow!A30</f>
        <v>44958</v>
      </c>
      <c r="B30" s="9"/>
      <c r="C30" s="9"/>
      <c r="D30" s="9">
        <v>-1.032</v>
      </c>
      <c r="E30" s="10">
        <v>33.414000000000001</v>
      </c>
      <c r="F30" s="10">
        <v>22.41</v>
      </c>
      <c r="G30" s="10">
        <v>32.200000000000003</v>
      </c>
      <c r="H30" s="10">
        <v>-3.0870000000000002</v>
      </c>
      <c r="I30" s="10">
        <v>5.883</v>
      </c>
      <c r="J30" s="10">
        <v>-0.33700000000000002</v>
      </c>
      <c r="K30" s="10">
        <v>5.5730000000000004</v>
      </c>
      <c r="L30" s="10">
        <v>9.9540000000000006</v>
      </c>
      <c r="M30" s="10">
        <v>4.1059999999999999</v>
      </c>
      <c r="N30" s="10">
        <v>-45.491</v>
      </c>
      <c r="O30" s="10">
        <v>-8.9390000000000001</v>
      </c>
      <c r="P30" s="10">
        <v>14.935</v>
      </c>
      <c r="Q30" s="10">
        <v>-2.7170000000000001</v>
      </c>
      <c r="R30" s="10">
        <v>1.121</v>
      </c>
      <c r="S30" s="10">
        <v>-12.965</v>
      </c>
      <c r="T30" s="10">
        <v>0.91800000000000004</v>
      </c>
      <c r="U30" s="10">
        <v>1.9139999999999999</v>
      </c>
      <c r="V30" s="10">
        <v>-9.2040000000000006</v>
      </c>
      <c r="W30" s="10">
        <v>-8.66</v>
      </c>
      <c r="X30" s="10">
        <v>-7.7130000000000001</v>
      </c>
      <c r="Y30" s="10">
        <v>-7.8449999999999998</v>
      </c>
      <c r="Z30" s="10">
        <v>-18.251999999999999</v>
      </c>
      <c r="AA30" s="10">
        <v>-3.117</v>
      </c>
      <c r="AB30" s="10">
        <v>-7.3280000000000003</v>
      </c>
      <c r="AC30" s="10">
        <v>1.02</v>
      </c>
      <c r="AD30" s="10">
        <v>-14.303000000000001</v>
      </c>
      <c r="AE30" s="10">
        <v>-13.95496</v>
      </c>
      <c r="AF30" s="10">
        <v>-11.963200000000001</v>
      </c>
      <c r="AG30" s="10">
        <v>-5.2006099999999993</v>
      </c>
      <c r="AH30" s="10">
        <v>-1.8404100000000001</v>
      </c>
      <c r="AI30" s="9">
        <v>4.1879586768900001</v>
      </c>
      <c r="AJ30" s="9">
        <v>8.4784876017200013</v>
      </c>
      <c r="AK30" s="9">
        <v>14.496</v>
      </c>
      <c r="AL30" s="9">
        <v>17.045999999999999</v>
      </c>
      <c r="AM30" s="9">
        <v>28.591000000000001</v>
      </c>
      <c r="AN30" s="4"/>
      <c r="AO30" s="4"/>
      <c r="AP30" s="4"/>
      <c r="AQ30" s="4"/>
      <c r="AR30" s="4"/>
      <c r="AS30" s="4"/>
      <c r="AT30" s="4"/>
      <c r="AU30" s="4"/>
      <c r="AV30" s="4"/>
      <c r="AW30" s="4"/>
      <c r="AX30" s="4"/>
      <c r="AY30" s="4"/>
    </row>
    <row r="31" spans="1:51" ht="15" x14ac:dyDescent="0.25">
      <c r="A31" s="108">
        <f>YampaRiverInflow.TotalOutflow!A31</f>
        <v>44986</v>
      </c>
      <c r="B31" s="9"/>
      <c r="C31" s="9"/>
      <c r="D31" s="9">
        <v>-3.0489999999999999</v>
      </c>
      <c r="E31" s="10">
        <v>31.146000000000001</v>
      </c>
      <c r="F31" s="10">
        <v>5.4130000000000003</v>
      </c>
      <c r="G31" s="10">
        <v>22.428000000000001</v>
      </c>
      <c r="H31" s="10">
        <v>-10.952999999999999</v>
      </c>
      <c r="I31" s="10">
        <v>-3.7189999999999999</v>
      </c>
      <c r="J31" s="10">
        <v>-8.3870000000000005</v>
      </c>
      <c r="K31" s="10">
        <v>14.401999999999999</v>
      </c>
      <c r="L31" s="10">
        <v>2.5150000000000001</v>
      </c>
      <c r="M31" s="10">
        <v>-1.482</v>
      </c>
      <c r="N31" s="10">
        <v>-85.617000000000004</v>
      </c>
      <c r="O31" s="10">
        <v>-18.977</v>
      </c>
      <c r="P31" s="10">
        <v>-3.0750000000000002</v>
      </c>
      <c r="Q31" s="10">
        <v>33.225999999999999</v>
      </c>
      <c r="R31" s="10">
        <v>11.038</v>
      </c>
      <c r="S31" s="10">
        <v>4.673</v>
      </c>
      <c r="T31" s="10">
        <v>4.1000000000000002E-2</v>
      </c>
      <c r="U31" s="10">
        <v>8.1969999999999992</v>
      </c>
      <c r="V31" s="10">
        <v>5.577</v>
      </c>
      <c r="W31" s="10">
        <v>-5.0199999999999996</v>
      </c>
      <c r="X31" s="10">
        <v>-3.68</v>
      </c>
      <c r="Y31" s="10">
        <v>-25.69</v>
      </c>
      <c r="Z31" s="10">
        <v>16.045999999999999</v>
      </c>
      <c r="AA31" s="10">
        <v>-10.304</v>
      </c>
      <c r="AB31" s="10">
        <v>-11.891999999999999</v>
      </c>
      <c r="AC31" s="10">
        <v>0.318</v>
      </c>
      <c r="AD31" s="10">
        <v>-9.7430000000000003</v>
      </c>
      <c r="AE31" s="10">
        <v>-12.145200000000001</v>
      </c>
      <c r="AF31" s="10">
        <v>-6.3741000000000003</v>
      </c>
      <c r="AG31" s="10">
        <v>-11.246979999999999</v>
      </c>
      <c r="AH31" s="10">
        <v>-5.8244099999999994</v>
      </c>
      <c r="AI31" s="9">
        <v>-14.067462812699999</v>
      </c>
      <c r="AJ31" s="9">
        <v>-0.28571900964999997</v>
      </c>
      <c r="AK31" s="9">
        <v>8.0129999999999999</v>
      </c>
      <c r="AL31" s="9">
        <v>6.1710000000000003</v>
      </c>
      <c r="AM31" s="9">
        <v>11.651999999999999</v>
      </c>
      <c r="AN31" s="4"/>
      <c r="AO31" s="4"/>
      <c r="AP31" s="4"/>
      <c r="AQ31" s="4"/>
      <c r="AR31" s="4"/>
      <c r="AS31" s="4"/>
      <c r="AT31" s="4"/>
      <c r="AU31" s="4"/>
      <c r="AV31" s="4"/>
      <c r="AW31" s="4"/>
      <c r="AX31" s="4"/>
      <c r="AY31" s="4"/>
    </row>
    <row r="32" spans="1:51" ht="15" x14ac:dyDescent="0.25">
      <c r="A32" s="108">
        <f>YampaRiverInflow.TotalOutflow!A32</f>
        <v>45017</v>
      </c>
      <c r="B32" s="9"/>
      <c r="C32" s="9"/>
      <c r="D32" s="9">
        <v>-7.1550000000000002</v>
      </c>
      <c r="E32" s="10">
        <v>4.5250000000000004</v>
      </c>
      <c r="F32" s="10">
        <v>-15.333</v>
      </c>
      <c r="G32" s="10">
        <v>18.954000000000001</v>
      </c>
      <c r="H32" s="10">
        <v>-3.2869999999999999</v>
      </c>
      <c r="I32" s="10">
        <v>-15.096</v>
      </c>
      <c r="J32" s="10">
        <v>0.37</v>
      </c>
      <c r="K32" s="10">
        <v>14.292</v>
      </c>
      <c r="L32" s="10">
        <v>5.7640000000000002</v>
      </c>
      <c r="M32" s="10">
        <v>12.843999999999999</v>
      </c>
      <c r="N32" s="10">
        <v>-51.061999999999998</v>
      </c>
      <c r="O32" s="10">
        <v>-15.113</v>
      </c>
      <c r="P32" s="10">
        <v>-4.2430000000000003</v>
      </c>
      <c r="Q32" s="10">
        <v>-7.5759999999999996</v>
      </c>
      <c r="R32" s="10">
        <v>15.396000000000001</v>
      </c>
      <c r="S32" s="10">
        <v>39.173999999999999</v>
      </c>
      <c r="T32" s="10">
        <v>-0.41699999999999998</v>
      </c>
      <c r="U32" s="10">
        <v>-3.9380000000000002</v>
      </c>
      <c r="V32" s="10">
        <v>0.93100000000000005</v>
      </c>
      <c r="W32" s="10">
        <v>-11.872999999999999</v>
      </c>
      <c r="X32" s="10">
        <v>-13.384</v>
      </c>
      <c r="Y32" s="10">
        <v>-6.9089999999999998</v>
      </c>
      <c r="Z32" s="10">
        <v>4.298</v>
      </c>
      <c r="AA32" s="10">
        <v>-1.605</v>
      </c>
      <c r="AB32" s="10">
        <v>-3.3879999999999999</v>
      </c>
      <c r="AC32" s="10">
        <v>-8.2620000000000005</v>
      </c>
      <c r="AD32" s="10">
        <v>-14.076000000000001</v>
      </c>
      <c r="AE32" s="10">
        <v>-15.64438</v>
      </c>
      <c r="AF32" s="10">
        <v>-20.393439999999998</v>
      </c>
      <c r="AG32" s="10">
        <v>-12.259069999999999</v>
      </c>
      <c r="AH32" s="10">
        <v>-6.0398699999999996</v>
      </c>
      <c r="AI32" s="9">
        <v>14.1864628099</v>
      </c>
      <c r="AJ32" s="9">
        <v>-8.4453140515699996</v>
      </c>
      <c r="AK32" s="9">
        <v>13.148999999999999</v>
      </c>
      <c r="AL32" s="9">
        <v>7.52</v>
      </c>
      <c r="AM32" s="9">
        <v>-11.246</v>
      </c>
      <c r="AN32" s="4"/>
      <c r="AO32" s="4"/>
      <c r="AP32" s="4"/>
      <c r="AQ32" s="4"/>
      <c r="AR32" s="4"/>
      <c r="AS32" s="4"/>
      <c r="AT32" s="4"/>
      <c r="AU32" s="4"/>
      <c r="AV32" s="4"/>
      <c r="AW32" s="4"/>
      <c r="AX32" s="4"/>
      <c r="AY32" s="4"/>
    </row>
    <row r="33" spans="1:51" ht="15" x14ac:dyDescent="0.25">
      <c r="A33" s="108">
        <f>YampaRiverInflow.TotalOutflow!A33</f>
        <v>45047</v>
      </c>
      <c r="B33" s="9"/>
      <c r="C33" s="9"/>
      <c r="D33" s="9">
        <v>0.56699999999999995</v>
      </c>
      <c r="E33" s="10">
        <v>26.466999999999999</v>
      </c>
      <c r="F33" s="10">
        <v>-2.0129999999999999</v>
      </c>
      <c r="G33" s="10">
        <v>-11.66</v>
      </c>
      <c r="H33" s="10">
        <v>0.27800000000000002</v>
      </c>
      <c r="I33" s="10">
        <v>-5.2439999999999998</v>
      </c>
      <c r="J33" s="10">
        <v>-3.9220000000000002</v>
      </c>
      <c r="K33" s="10">
        <v>17</v>
      </c>
      <c r="L33" s="10">
        <v>7.5990000000000002</v>
      </c>
      <c r="M33" s="10">
        <v>4.7030000000000003</v>
      </c>
      <c r="N33" s="10">
        <v>-61.749000000000002</v>
      </c>
      <c r="O33" s="10">
        <v>-4.7960000000000003</v>
      </c>
      <c r="P33" s="10">
        <v>-13.974</v>
      </c>
      <c r="Q33" s="10">
        <v>-8.2089999999999996</v>
      </c>
      <c r="R33" s="10">
        <v>11.73</v>
      </c>
      <c r="S33" s="10">
        <v>21.998999999999999</v>
      </c>
      <c r="T33" s="10">
        <v>0.111</v>
      </c>
      <c r="U33" s="10">
        <v>-14.868</v>
      </c>
      <c r="V33" s="10">
        <v>-7.181</v>
      </c>
      <c r="W33" s="10">
        <v>-5.67</v>
      </c>
      <c r="X33" s="10">
        <v>-33.700000000000003</v>
      </c>
      <c r="Y33" s="10">
        <v>-4.7220000000000004</v>
      </c>
      <c r="Z33" s="10">
        <v>-17.382000000000001</v>
      </c>
      <c r="AA33" s="10">
        <v>-33.279000000000003</v>
      </c>
      <c r="AB33" s="10">
        <v>-5.4210000000000003</v>
      </c>
      <c r="AC33" s="10">
        <v>-5.2460000000000004</v>
      </c>
      <c r="AD33" s="10">
        <v>3.149</v>
      </c>
      <c r="AE33" s="10">
        <v>-9.5569299999999995</v>
      </c>
      <c r="AF33" s="10">
        <v>4.5381899999999993</v>
      </c>
      <c r="AG33" s="10">
        <v>2.7454499999999999</v>
      </c>
      <c r="AH33" s="10">
        <v>4.5651899999999994</v>
      </c>
      <c r="AI33" s="9">
        <v>0.109545453554</v>
      </c>
      <c r="AJ33" s="9">
        <v>8.5840991759299996</v>
      </c>
      <c r="AK33" s="9">
        <v>15.768000000000001</v>
      </c>
      <c r="AL33" s="9">
        <v>12.454000000000001</v>
      </c>
      <c r="AM33" s="9">
        <v>4.819</v>
      </c>
      <c r="AN33" s="4"/>
      <c r="AO33" s="4"/>
      <c r="AP33" s="4"/>
      <c r="AQ33" s="4"/>
      <c r="AR33" s="4"/>
      <c r="AS33" s="4"/>
      <c r="AT33" s="4"/>
      <c r="AU33" s="4"/>
      <c r="AV33" s="4"/>
      <c r="AW33" s="4"/>
      <c r="AX33" s="4"/>
      <c r="AY33" s="4"/>
    </row>
    <row r="34" spans="1:51" ht="15" x14ac:dyDescent="0.25">
      <c r="A34" s="108">
        <f>YampaRiverInflow.TotalOutflow!A34</f>
        <v>45078</v>
      </c>
      <c r="B34" s="9"/>
      <c r="C34" s="9"/>
      <c r="D34" s="9">
        <v>-5.6970000000000001</v>
      </c>
      <c r="E34" s="10">
        <v>29.183</v>
      </c>
      <c r="F34" s="10">
        <v>-2.262</v>
      </c>
      <c r="G34" s="10">
        <v>-2.2789999999999999</v>
      </c>
      <c r="H34" s="10">
        <v>1.631</v>
      </c>
      <c r="I34" s="10">
        <v>-6.1520000000000001</v>
      </c>
      <c r="J34" s="10">
        <v>-8.4760000000000009</v>
      </c>
      <c r="K34" s="10">
        <v>24.515999999999998</v>
      </c>
      <c r="L34" s="10">
        <v>4.5979999999999999</v>
      </c>
      <c r="M34" s="10">
        <v>13.497999999999999</v>
      </c>
      <c r="N34" s="10">
        <v>-26.187000000000001</v>
      </c>
      <c r="O34" s="10">
        <v>-3.3490000000000002</v>
      </c>
      <c r="P34" s="10">
        <v>4.0839999999999996</v>
      </c>
      <c r="Q34" s="10">
        <v>-11.676</v>
      </c>
      <c r="R34" s="10">
        <v>-4.1000000000000002E-2</v>
      </c>
      <c r="S34" s="10">
        <v>5.609</v>
      </c>
      <c r="T34" s="10">
        <v>-3.698</v>
      </c>
      <c r="U34" s="10">
        <v>-11.834</v>
      </c>
      <c r="V34" s="10">
        <v>-9.2289999999999992</v>
      </c>
      <c r="W34" s="10">
        <v>-8.5180000000000007</v>
      </c>
      <c r="X34" s="10">
        <v>-26.905999999999999</v>
      </c>
      <c r="Y34" s="10">
        <v>-30.081</v>
      </c>
      <c r="Z34" s="10">
        <v>1.8560000000000001</v>
      </c>
      <c r="AA34" s="10">
        <v>-14.717000000000001</v>
      </c>
      <c r="AB34" s="10">
        <v>-14.012</v>
      </c>
      <c r="AC34" s="10">
        <v>-1.52</v>
      </c>
      <c r="AD34" s="10">
        <v>-16.565999999999999</v>
      </c>
      <c r="AE34" s="10">
        <v>-17.778869999999998</v>
      </c>
      <c r="AF34" s="10">
        <v>-8.3348700000000004</v>
      </c>
      <c r="AG34" s="10">
        <v>-5.4185299999999996</v>
      </c>
      <c r="AH34" s="10">
        <v>-7.2006999999999994</v>
      </c>
      <c r="AI34" s="9">
        <v>-0.73851239867699991</v>
      </c>
      <c r="AJ34" s="9">
        <v>3.31216528727</v>
      </c>
      <c r="AK34" s="9">
        <v>10.185</v>
      </c>
      <c r="AL34" s="9">
        <v>8.9730000000000008</v>
      </c>
      <c r="AM34" s="9">
        <v>-56.872</v>
      </c>
      <c r="AN34" s="4"/>
      <c r="AO34" s="4"/>
      <c r="AP34" s="4"/>
      <c r="AQ34" s="4"/>
      <c r="AR34" s="4"/>
      <c r="AS34" s="4"/>
      <c r="AT34" s="4"/>
      <c r="AU34" s="4"/>
      <c r="AV34" s="4"/>
      <c r="AW34" s="4"/>
      <c r="AX34" s="4"/>
      <c r="AY34" s="4"/>
    </row>
    <row r="35" spans="1:51" ht="15" x14ac:dyDescent="0.25">
      <c r="A35" s="108">
        <f>YampaRiverInflow.TotalOutflow!A35</f>
        <v>45108</v>
      </c>
      <c r="B35" s="9"/>
      <c r="C35" s="9"/>
      <c r="D35" s="9">
        <v>-2.0230000000000001</v>
      </c>
      <c r="E35" s="10">
        <v>-11.765000000000001</v>
      </c>
      <c r="F35" s="10">
        <v>-10.845000000000001</v>
      </c>
      <c r="G35" s="10">
        <v>-4.5999999999999999E-2</v>
      </c>
      <c r="H35" s="10">
        <v>-5.7720000000000002</v>
      </c>
      <c r="I35" s="10">
        <v>-9.9499999999999993</v>
      </c>
      <c r="J35" s="10">
        <v>-11.750999999999999</v>
      </c>
      <c r="K35" s="10">
        <v>20.866</v>
      </c>
      <c r="L35" s="10">
        <v>1.85</v>
      </c>
      <c r="M35" s="10">
        <v>3.0960000000000001</v>
      </c>
      <c r="N35" s="10">
        <v>-10.608000000000001</v>
      </c>
      <c r="O35" s="10">
        <v>-7.6440000000000001</v>
      </c>
      <c r="P35" s="10">
        <v>8.1270000000000007</v>
      </c>
      <c r="Q35" s="10">
        <v>-11.493</v>
      </c>
      <c r="R35" s="10">
        <v>10.728</v>
      </c>
      <c r="S35" s="10">
        <v>8.7200000000000006</v>
      </c>
      <c r="T35" s="10">
        <v>-1.2669999999999999</v>
      </c>
      <c r="U35" s="10">
        <v>-11.347</v>
      </c>
      <c r="V35" s="10">
        <v>-18.335999999999999</v>
      </c>
      <c r="W35" s="10">
        <v>-2.9430000000000001</v>
      </c>
      <c r="X35" s="10">
        <v>-31.49</v>
      </c>
      <c r="Y35" s="10">
        <v>-20.471</v>
      </c>
      <c r="Z35" s="10">
        <v>-11.896000000000001</v>
      </c>
      <c r="AA35" s="10">
        <v>-5.8959999999999999</v>
      </c>
      <c r="AB35" s="10">
        <v>-9.4190000000000005</v>
      </c>
      <c r="AC35" s="10">
        <v>-9.65</v>
      </c>
      <c r="AD35" s="10">
        <v>-13.497</v>
      </c>
      <c r="AE35" s="10">
        <v>-20.782049999999998</v>
      </c>
      <c r="AF35" s="10">
        <v>-5.3935699999999995</v>
      </c>
      <c r="AG35" s="10">
        <v>-16.034389999999998</v>
      </c>
      <c r="AH35" s="10">
        <v>-7.2505600000000001</v>
      </c>
      <c r="AI35" s="9">
        <v>-12.2247933908</v>
      </c>
      <c r="AJ35" s="9">
        <v>-1.1186446296900001</v>
      </c>
      <c r="AK35" s="9">
        <v>9.4459999999999997</v>
      </c>
      <c r="AL35" s="9">
        <v>7.9630000000000001</v>
      </c>
      <c r="AM35" s="9">
        <v>79.977000000000004</v>
      </c>
      <c r="AN35" s="4"/>
      <c r="AO35" s="4"/>
      <c r="AP35" s="4"/>
      <c r="AQ35" s="4"/>
      <c r="AR35" s="4"/>
      <c r="AS35" s="4"/>
      <c r="AT35" s="4"/>
      <c r="AU35" s="4"/>
      <c r="AV35" s="4"/>
      <c r="AW35" s="4"/>
      <c r="AX35" s="4"/>
      <c r="AY35" s="4"/>
    </row>
    <row r="36" spans="1:51" ht="15" x14ac:dyDescent="0.25">
      <c r="A36" s="108">
        <f>YampaRiverInflow.TotalOutflow!A36</f>
        <v>45139</v>
      </c>
      <c r="B36" s="9"/>
      <c r="C36" s="9"/>
      <c r="D36" s="9">
        <v>-0.89700000000000002</v>
      </c>
      <c r="E36" s="10">
        <v>-4.8890000000000002</v>
      </c>
      <c r="F36" s="10">
        <v>-3.1019999999999999</v>
      </c>
      <c r="G36" s="10">
        <v>12.827999999999999</v>
      </c>
      <c r="H36" s="10">
        <v>-4.125</v>
      </c>
      <c r="I36" s="10">
        <v>-0.66400000000000003</v>
      </c>
      <c r="J36" s="10">
        <v>-1.9179999999999999</v>
      </c>
      <c r="K36" s="10">
        <v>27.553999999999998</v>
      </c>
      <c r="L36" s="10">
        <v>4.3259999999999996</v>
      </c>
      <c r="M36" s="10">
        <v>3.7869999999999999</v>
      </c>
      <c r="N36" s="10">
        <v>-3.95</v>
      </c>
      <c r="O36" s="10">
        <v>-0.94599999999999995</v>
      </c>
      <c r="P36" s="10">
        <v>2.1970000000000001</v>
      </c>
      <c r="Q36" s="10">
        <v>-4.3259999999999996</v>
      </c>
      <c r="R36" s="10">
        <v>-10.675000000000001</v>
      </c>
      <c r="S36" s="10">
        <v>1.804</v>
      </c>
      <c r="T36" s="10">
        <v>4.2789999999999999</v>
      </c>
      <c r="U36" s="10">
        <v>-12.226000000000001</v>
      </c>
      <c r="V36" s="10">
        <v>-3.8130000000000002</v>
      </c>
      <c r="W36" s="10">
        <v>-0.78500000000000003</v>
      </c>
      <c r="X36" s="10">
        <v>-7.6040000000000001</v>
      </c>
      <c r="Y36" s="10">
        <v>-5.4119999999999999</v>
      </c>
      <c r="Z36" s="10">
        <v>-13.86</v>
      </c>
      <c r="AA36" s="10">
        <v>-14.737</v>
      </c>
      <c r="AB36" s="10">
        <v>-6.2569999999999997</v>
      </c>
      <c r="AC36" s="10">
        <v>-22.553999999999998</v>
      </c>
      <c r="AD36" s="10">
        <v>-2.4489999999999998</v>
      </c>
      <c r="AE36" s="10">
        <v>-15.135450000000001</v>
      </c>
      <c r="AF36" s="10">
        <v>2.9768400000000002</v>
      </c>
      <c r="AG36" s="10">
        <v>5.9177799999999996</v>
      </c>
      <c r="AH36" s="10">
        <v>3.3304999999999998</v>
      </c>
      <c r="AI36" s="9">
        <v>10.5769677696</v>
      </c>
      <c r="AJ36" s="9">
        <v>-6.3205289276000007</v>
      </c>
      <c r="AK36" s="9">
        <v>5.1120000000000001</v>
      </c>
      <c r="AL36" s="9">
        <v>10.664999999999999</v>
      </c>
      <c r="AM36" s="9">
        <v>5.9720000000000004</v>
      </c>
      <c r="AN36" s="4"/>
      <c r="AO36" s="4"/>
      <c r="AP36" s="4"/>
      <c r="AQ36" s="4"/>
      <c r="AR36" s="4"/>
      <c r="AS36" s="4"/>
      <c r="AT36" s="4"/>
      <c r="AU36" s="4"/>
      <c r="AV36" s="4"/>
      <c r="AW36" s="4"/>
      <c r="AX36" s="4"/>
      <c r="AY36" s="4"/>
    </row>
    <row r="37" spans="1:51" ht="15" x14ac:dyDescent="0.25">
      <c r="A37" s="108">
        <f>YampaRiverInflow.TotalOutflow!A37</f>
        <v>45170</v>
      </c>
      <c r="B37" s="9"/>
      <c r="C37" s="9"/>
      <c r="D37" s="9">
        <v>-0.377</v>
      </c>
      <c r="E37" s="10">
        <v>-9.8369999999999997</v>
      </c>
      <c r="F37" s="10">
        <v>10.523999999999999</v>
      </c>
      <c r="G37" s="10">
        <v>-8.4480000000000004</v>
      </c>
      <c r="H37" s="10">
        <v>-5.992</v>
      </c>
      <c r="I37" s="10">
        <v>7.3310000000000004</v>
      </c>
      <c r="J37" s="10">
        <v>-4.6890000000000001</v>
      </c>
      <c r="K37" s="10">
        <v>14.712999999999999</v>
      </c>
      <c r="L37" s="10">
        <v>2.484</v>
      </c>
      <c r="M37" s="10">
        <v>5.2409999999999997</v>
      </c>
      <c r="N37" s="10">
        <v>-12.904</v>
      </c>
      <c r="O37" s="10">
        <v>8.5779999999999994</v>
      </c>
      <c r="P37" s="10">
        <v>15.861000000000001</v>
      </c>
      <c r="Q37" s="10">
        <v>4.218</v>
      </c>
      <c r="R37" s="10">
        <v>2.15</v>
      </c>
      <c r="S37" s="10">
        <v>-6.8959999999999999</v>
      </c>
      <c r="T37" s="10">
        <v>-12.975</v>
      </c>
      <c r="U37" s="10">
        <v>-7.1189999999999998</v>
      </c>
      <c r="V37" s="10">
        <v>-2.2879999999999998</v>
      </c>
      <c r="W37" s="10">
        <v>-15.519</v>
      </c>
      <c r="X37" s="10">
        <v>-21.178000000000001</v>
      </c>
      <c r="Y37" s="10">
        <v>-6.0739999999999998</v>
      </c>
      <c r="Z37" s="10">
        <v>-3.6960000000000002</v>
      </c>
      <c r="AA37" s="10">
        <v>0.23</v>
      </c>
      <c r="AB37" s="10">
        <v>-2.0470000000000002</v>
      </c>
      <c r="AC37" s="10">
        <v>-1.55</v>
      </c>
      <c r="AD37" s="10">
        <v>8.7729999999999997</v>
      </c>
      <c r="AE37" s="10">
        <v>-8.4957199999999986</v>
      </c>
      <c r="AF37" s="10">
        <v>10.460270000000001</v>
      </c>
      <c r="AG37" s="10">
        <v>-5.7617600000000007</v>
      </c>
      <c r="AH37" s="10">
        <v>-2.9507099999999999</v>
      </c>
      <c r="AI37" s="9">
        <v>5.5732644647899994</v>
      </c>
      <c r="AJ37" s="9">
        <v>7.3737107418200001</v>
      </c>
      <c r="AK37" s="9">
        <v>12.664999999999999</v>
      </c>
      <c r="AL37" s="9">
        <v>7.843</v>
      </c>
      <c r="AM37" s="9">
        <v>21.111000000000001</v>
      </c>
      <c r="AN37" s="4"/>
      <c r="AO37" s="4"/>
      <c r="AP37" s="4"/>
      <c r="AQ37" s="4"/>
      <c r="AR37" s="4"/>
      <c r="AS37" s="4"/>
      <c r="AT37" s="4"/>
      <c r="AU37" s="4"/>
      <c r="AV37" s="4"/>
      <c r="AW37" s="4"/>
      <c r="AX37" s="4"/>
      <c r="AY37" s="4"/>
    </row>
    <row r="38" spans="1:51" ht="15" x14ac:dyDescent="0.25">
      <c r="A38" s="108">
        <f>YampaRiverInflow.TotalOutflow!A38</f>
        <v>45200</v>
      </c>
      <c r="B38" s="9"/>
      <c r="C38" s="9"/>
      <c r="D38" s="9">
        <v>2.484</v>
      </c>
      <c r="E38" s="10">
        <v>-6.1580000000000004</v>
      </c>
      <c r="F38" s="10">
        <v>3.9750000000000001</v>
      </c>
      <c r="G38" s="10">
        <v>-1.39</v>
      </c>
      <c r="H38" s="10">
        <v>1.2050000000000001</v>
      </c>
      <c r="I38" s="10">
        <v>5.649</v>
      </c>
      <c r="J38" s="10">
        <v>-0.52300000000000002</v>
      </c>
      <c r="K38" s="10">
        <v>14.474</v>
      </c>
      <c r="L38" s="10">
        <v>4.5730000000000004</v>
      </c>
      <c r="M38" s="10">
        <v>16.068000000000001</v>
      </c>
      <c r="N38" s="10">
        <v>-0.16700000000000001</v>
      </c>
      <c r="O38" s="10">
        <v>3.9340000000000002</v>
      </c>
      <c r="P38" s="10">
        <v>-8.1950000000000003</v>
      </c>
      <c r="Q38" s="10">
        <v>1.153</v>
      </c>
      <c r="R38" s="10">
        <v>4.8550000000000004</v>
      </c>
      <c r="S38" s="10">
        <v>-2.7719999999999998</v>
      </c>
      <c r="T38" s="10">
        <v>10.111000000000001</v>
      </c>
      <c r="U38" s="10">
        <v>-7.88</v>
      </c>
      <c r="V38" s="10">
        <v>4.2610000000000001</v>
      </c>
      <c r="W38" s="10">
        <v>-9.0299999999999994</v>
      </c>
      <c r="X38" s="10">
        <v>-19.219000000000001</v>
      </c>
      <c r="Y38" s="10">
        <v>-22.152000000000001</v>
      </c>
      <c r="Z38" s="10">
        <v>1.0089999999999999</v>
      </c>
      <c r="AA38" s="10">
        <v>-7.5469999999999997</v>
      </c>
      <c r="AB38" s="10">
        <v>3.0539999999999998</v>
      </c>
      <c r="AC38" s="10">
        <v>-0.55300000000000005</v>
      </c>
      <c r="AD38" s="10">
        <v>-10.613</v>
      </c>
      <c r="AE38" s="10">
        <v>-11.085850000000001</v>
      </c>
      <c r="AF38" s="10">
        <v>5.77902</v>
      </c>
      <c r="AG38" s="10">
        <v>-2.5799099999999999</v>
      </c>
      <c r="AH38" s="10">
        <v>11.36007</v>
      </c>
      <c r="AI38" s="9">
        <v>13.2843884321</v>
      </c>
      <c r="AJ38" s="9">
        <v>-7.7399921552699995</v>
      </c>
      <c r="AK38" s="9">
        <v>14.252000000000001</v>
      </c>
      <c r="AL38" s="9">
        <v>9.3710000000000004</v>
      </c>
      <c r="AM38" s="9">
        <v>15.488</v>
      </c>
      <c r="AN38" s="4"/>
      <c r="AO38" s="4"/>
      <c r="AP38" s="4"/>
      <c r="AQ38" s="4"/>
      <c r="AR38" s="4"/>
      <c r="AS38" s="4"/>
      <c r="AT38" s="4"/>
      <c r="AU38" s="4"/>
      <c r="AV38" s="4"/>
      <c r="AW38" s="4"/>
      <c r="AX38" s="4"/>
      <c r="AY38" s="4"/>
    </row>
    <row r="39" spans="1:51" ht="15" x14ac:dyDescent="0.25">
      <c r="A39" s="108">
        <f>YampaRiverInflow.TotalOutflow!A39</f>
        <v>45231</v>
      </c>
      <c r="B39" s="9"/>
      <c r="C39" s="9"/>
      <c r="D39" s="9">
        <v>3.5089999999999999</v>
      </c>
      <c r="E39" s="10">
        <v>-13.926</v>
      </c>
      <c r="F39" s="10">
        <v>-7.468</v>
      </c>
      <c r="G39" s="10">
        <v>-28.899000000000001</v>
      </c>
      <c r="H39" s="10">
        <v>2.085</v>
      </c>
      <c r="I39" s="10">
        <v>8.407</v>
      </c>
      <c r="J39" s="10">
        <v>-0.58899999999999997</v>
      </c>
      <c r="K39" s="10">
        <v>22.443999999999999</v>
      </c>
      <c r="L39" s="10">
        <v>6.7830000000000004</v>
      </c>
      <c r="M39" s="10">
        <v>12.221</v>
      </c>
      <c r="N39" s="10">
        <v>-13.337999999999999</v>
      </c>
      <c r="O39" s="10">
        <v>4.8029999999999999</v>
      </c>
      <c r="P39" s="10">
        <v>7.5140000000000002</v>
      </c>
      <c r="Q39" s="10">
        <v>2.7349999999999999</v>
      </c>
      <c r="R39" s="10">
        <v>6.601</v>
      </c>
      <c r="S39" s="10">
        <v>0.97699999999999998</v>
      </c>
      <c r="T39" s="10">
        <v>8.3629999999999995</v>
      </c>
      <c r="U39" s="10">
        <v>1.911</v>
      </c>
      <c r="V39" s="10">
        <v>-3.2410000000000001</v>
      </c>
      <c r="W39" s="10">
        <v>2.9350000000000001</v>
      </c>
      <c r="X39" s="10">
        <v>-7.6369999999999996</v>
      </c>
      <c r="Y39" s="10">
        <v>3.4329999999999998</v>
      </c>
      <c r="Z39" s="10">
        <v>5.0679999999999996</v>
      </c>
      <c r="AA39" s="10">
        <v>-2.4470000000000001</v>
      </c>
      <c r="AB39" s="10">
        <v>9.4309999999999992</v>
      </c>
      <c r="AC39" s="10">
        <v>-7.2889999999999997</v>
      </c>
      <c r="AD39" s="10">
        <v>-3.6389999999999998</v>
      </c>
      <c r="AE39" s="10">
        <v>0.89403999999999995</v>
      </c>
      <c r="AF39" s="10">
        <v>10.06827</v>
      </c>
      <c r="AG39" s="10">
        <v>6.3182299999999998</v>
      </c>
      <c r="AH39" s="10">
        <v>14.429110000000001</v>
      </c>
      <c r="AI39" s="9">
        <v>13.142818181799999</v>
      </c>
      <c r="AJ39" s="9">
        <v>-3.7337908998399998</v>
      </c>
      <c r="AK39" s="9">
        <v>10.364000000000001</v>
      </c>
      <c r="AL39" s="9">
        <v>11.958</v>
      </c>
      <c r="AM39" s="9">
        <v>26.683</v>
      </c>
      <c r="AN39" s="4"/>
      <c r="AO39" s="4"/>
      <c r="AP39" s="4"/>
      <c r="AQ39" s="4"/>
      <c r="AR39" s="4"/>
      <c r="AS39" s="4"/>
      <c r="AT39" s="4"/>
      <c r="AU39" s="4"/>
      <c r="AV39" s="4"/>
      <c r="AW39" s="4"/>
      <c r="AX39" s="4"/>
      <c r="AY39" s="4"/>
    </row>
    <row r="40" spans="1:51" ht="15" x14ac:dyDescent="0.25">
      <c r="A40" s="108">
        <f>YampaRiverInflow.TotalOutflow!A40</f>
        <v>45261</v>
      </c>
      <c r="B40" s="9"/>
      <c r="C40" s="9"/>
      <c r="D40" s="9">
        <v>11.791</v>
      </c>
      <c r="E40" s="10">
        <v>-3.339</v>
      </c>
      <c r="F40" s="10">
        <v>-11.507999999999999</v>
      </c>
      <c r="G40" s="10">
        <v>-10.381</v>
      </c>
      <c r="H40" s="10">
        <v>5.13</v>
      </c>
      <c r="I40" s="10">
        <v>6.2859999999999996</v>
      </c>
      <c r="J40" s="10">
        <v>3.5110000000000001</v>
      </c>
      <c r="K40" s="10">
        <v>17.72</v>
      </c>
      <c r="L40" s="10">
        <v>8.3699999999999992</v>
      </c>
      <c r="M40" s="10">
        <v>26.24</v>
      </c>
      <c r="N40" s="10">
        <v>9.7059999999999995</v>
      </c>
      <c r="O40" s="10">
        <v>15.848000000000001</v>
      </c>
      <c r="P40" s="10">
        <v>94.941000000000003</v>
      </c>
      <c r="Q40" s="10">
        <v>-1.6679999999999999</v>
      </c>
      <c r="R40" s="10">
        <v>27.11</v>
      </c>
      <c r="S40" s="10">
        <v>15.473000000000001</v>
      </c>
      <c r="T40" s="10">
        <v>23.396999999999998</v>
      </c>
      <c r="U40" s="10">
        <v>-21.466999999999999</v>
      </c>
      <c r="V40" s="10">
        <v>-1.9690000000000001</v>
      </c>
      <c r="W40" s="10">
        <v>6.1689999999999996</v>
      </c>
      <c r="X40" s="10">
        <v>-8.734</v>
      </c>
      <c r="Y40" s="10">
        <v>2.1890000000000001</v>
      </c>
      <c r="Z40" s="10">
        <v>6.22</v>
      </c>
      <c r="AA40" s="10">
        <v>-1.919</v>
      </c>
      <c r="AB40" s="10">
        <v>-0.40100000000000002</v>
      </c>
      <c r="AC40" s="10">
        <v>-10.759</v>
      </c>
      <c r="AD40" s="10">
        <v>-7.3310000000000004</v>
      </c>
      <c r="AE40" s="10">
        <v>7.5781999999999998</v>
      </c>
      <c r="AF40" s="10">
        <v>10.29767</v>
      </c>
      <c r="AG40" s="10">
        <v>-5.8699700000000004</v>
      </c>
      <c r="AH40" s="10">
        <v>24.633080000000003</v>
      </c>
      <c r="AI40" s="9">
        <v>23.363190082799999</v>
      </c>
      <c r="AJ40" s="9">
        <v>-4.4305979113900005</v>
      </c>
      <c r="AK40" s="9">
        <v>17.004000000000001</v>
      </c>
      <c r="AL40" s="9">
        <v>9.5869999999999997</v>
      </c>
      <c r="AM40" s="9">
        <v>0.30399999999999999</v>
      </c>
      <c r="AN40" s="4"/>
      <c r="AO40" s="4"/>
      <c r="AP40" s="4"/>
      <c r="AQ40" s="4"/>
      <c r="AR40" s="4"/>
      <c r="AS40" s="4"/>
      <c r="AT40" s="4"/>
      <c r="AU40" s="4"/>
      <c r="AV40" s="4"/>
      <c r="AW40" s="4"/>
      <c r="AX40" s="4"/>
      <c r="AY40" s="4"/>
    </row>
    <row r="41" spans="1:51" ht="15" x14ac:dyDescent="0.25">
      <c r="A41" s="108">
        <f>YampaRiverInflow.TotalOutflow!A41</f>
        <v>45292</v>
      </c>
      <c r="B41" s="9"/>
      <c r="C41" s="9"/>
      <c r="D41" s="9">
        <v>10.228</v>
      </c>
      <c r="E41" s="10">
        <v>5.38</v>
      </c>
      <c r="F41" s="10">
        <v>6.5129999999999999</v>
      </c>
      <c r="G41" s="10">
        <v>-4.4320000000000004</v>
      </c>
      <c r="H41" s="10">
        <v>5.085</v>
      </c>
      <c r="I41" s="10">
        <v>4.3979999999999997</v>
      </c>
      <c r="J41" s="10">
        <v>1.542</v>
      </c>
      <c r="K41" s="10">
        <v>7.4649999999999999</v>
      </c>
      <c r="L41" s="10">
        <v>6.9909999999999997</v>
      </c>
      <c r="M41" s="10">
        <v>-30.036999999999999</v>
      </c>
      <c r="N41" s="10">
        <v>0.34799999999999998</v>
      </c>
      <c r="O41" s="10">
        <v>8.1069999999999993</v>
      </c>
      <c r="P41" s="10">
        <v>-4.0170000000000003</v>
      </c>
      <c r="Q41" s="10">
        <v>-0.42499999999999999</v>
      </c>
      <c r="R41" s="10">
        <v>-9.2249999999999996</v>
      </c>
      <c r="S41" s="10">
        <v>16.908000000000001</v>
      </c>
      <c r="T41" s="10">
        <v>1.482</v>
      </c>
      <c r="U41" s="10">
        <v>-11.156000000000001</v>
      </c>
      <c r="V41" s="10">
        <v>-10.212999999999999</v>
      </c>
      <c r="W41" s="10">
        <v>-20.742999999999999</v>
      </c>
      <c r="X41" s="10">
        <v>-9.2750000000000004</v>
      </c>
      <c r="Y41" s="10">
        <v>-13.997999999999999</v>
      </c>
      <c r="Z41" s="10">
        <v>-0.47799999999999998</v>
      </c>
      <c r="AA41" s="10">
        <v>-2.403</v>
      </c>
      <c r="AB41" s="10">
        <v>3.4119999999999999</v>
      </c>
      <c r="AC41" s="10">
        <v>-10.265000000000001</v>
      </c>
      <c r="AD41" s="10">
        <v>17.93282</v>
      </c>
      <c r="AE41" s="10">
        <v>-2.55436</v>
      </c>
      <c r="AF41" s="10">
        <v>-2.7433800000000002</v>
      </c>
      <c r="AG41" s="10">
        <v>-21.323439999999998</v>
      </c>
      <c r="AH41" s="10">
        <v>2.6227190070699997</v>
      </c>
      <c r="AI41" s="9">
        <v>1.4601900836399999</v>
      </c>
      <c r="AJ41" s="9">
        <v>18.143000000000001</v>
      </c>
      <c r="AK41" s="9">
        <v>20.103999999999999</v>
      </c>
      <c r="AL41" s="9">
        <v>1.06</v>
      </c>
      <c r="AM41" s="9">
        <v>-6.7050000000000001</v>
      </c>
      <c r="AN41" s="4"/>
      <c r="AO41" s="4"/>
      <c r="AP41" s="4"/>
      <c r="AQ41" s="4"/>
      <c r="AR41" s="4"/>
      <c r="AS41" s="4"/>
      <c r="AT41" s="4"/>
      <c r="AU41" s="4"/>
      <c r="AV41" s="4"/>
      <c r="AW41" s="4"/>
      <c r="AX41" s="4"/>
      <c r="AY41" s="4"/>
    </row>
    <row r="42" spans="1:51" ht="15" x14ac:dyDescent="0.25">
      <c r="A42" s="108">
        <f>YampaRiverInflow.TotalOutflow!A42</f>
        <v>45323</v>
      </c>
      <c r="B42" s="9"/>
      <c r="C42" s="9"/>
      <c r="D42" s="9">
        <v>-1.032</v>
      </c>
      <c r="E42" s="10">
        <v>22.41</v>
      </c>
      <c r="F42" s="10">
        <v>32.200000000000003</v>
      </c>
      <c r="G42" s="10">
        <v>-3.0870000000000002</v>
      </c>
      <c r="H42" s="10">
        <v>5.883</v>
      </c>
      <c r="I42" s="10">
        <v>-0.33700000000000002</v>
      </c>
      <c r="J42" s="10">
        <v>5.5730000000000004</v>
      </c>
      <c r="K42" s="10">
        <v>9.9540000000000006</v>
      </c>
      <c r="L42" s="10">
        <v>4.1059999999999999</v>
      </c>
      <c r="M42" s="10">
        <v>-45.491</v>
      </c>
      <c r="N42" s="10">
        <v>-8.9390000000000001</v>
      </c>
      <c r="O42" s="10">
        <v>14.935</v>
      </c>
      <c r="P42" s="10">
        <v>-2.7170000000000001</v>
      </c>
      <c r="Q42" s="10">
        <v>1.121</v>
      </c>
      <c r="R42" s="10">
        <v>-12.965</v>
      </c>
      <c r="S42" s="10">
        <v>0.91800000000000004</v>
      </c>
      <c r="T42" s="10">
        <v>1.9139999999999999</v>
      </c>
      <c r="U42" s="10">
        <v>-9.2040000000000006</v>
      </c>
      <c r="V42" s="10">
        <v>-8.66</v>
      </c>
      <c r="W42" s="10">
        <v>-7.7130000000000001</v>
      </c>
      <c r="X42" s="10">
        <v>-7.8449999999999998</v>
      </c>
      <c r="Y42" s="10">
        <v>-18.251999999999999</v>
      </c>
      <c r="Z42" s="10">
        <v>-3.117</v>
      </c>
      <c r="AA42" s="10">
        <v>-7.3280000000000003</v>
      </c>
      <c r="AB42" s="10">
        <v>1.02</v>
      </c>
      <c r="AC42" s="10">
        <v>-14.303000000000001</v>
      </c>
      <c r="AD42" s="10">
        <v>-13.95496</v>
      </c>
      <c r="AE42" s="10">
        <v>-11.963200000000001</v>
      </c>
      <c r="AF42" s="10">
        <v>-5.2006099999999993</v>
      </c>
      <c r="AG42" s="10">
        <v>-1.8404100000000001</v>
      </c>
      <c r="AH42" s="10">
        <v>4.1879586768900001</v>
      </c>
      <c r="AI42" s="9">
        <v>8.4784876017200013</v>
      </c>
      <c r="AJ42" s="9">
        <v>14.496</v>
      </c>
      <c r="AK42" s="9">
        <v>17.045999999999999</v>
      </c>
      <c r="AL42" s="9">
        <v>28.591000000000001</v>
      </c>
      <c r="AM42" s="9">
        <v>33.414000000000001</v>
      </c>
      <c r="AN42" s="4"/>
      <c r="AO42" s="4"/>
      <c r="AP42" s="4"/>
      <c r="AQ42" s="4"/>
      <c r="AR42" s="4"/>
      <c r="AS42" s="4"/>
      <c r="AT42" s="4"/>
      <c r="AU42" s="4"/>
      <c r="AV42" s="4"/>
      <c r="AW42" s="4"/>
      <c r="AX42" s="4"/>
      <c r="AY42" s="4"/>
    </row>
    <row r="43" spans="1:51" ht="15" x14ac:dyDescent="0.25">
      <c r="A43" s="108">
        <f>YampaRiverInflow.TotalOutflow!A43</f>
        <v>45352</v>
      </c>
      <c r="B43" s="9"/>
      <c r="C43" s="9"/>
      <c r="D43" s="9">
        <v>-3.0489999999999999</v>
      </c>
      <c r="E43" s="10">
        <v>5.4130000000000003</v>
      </c>
      <c r="F43" s="10">
        <v>22.428000000000001</v>
      </c>
      <c r="G43" s="10">
        <v>-10.952999999999999</v>
      </c>
      <c r="H43" s="10">
        <v>-3.7189999999999999</v>
      </c>
      <c r="I43" s="10">
        <v>-8.3870000000000005</v>
      </c>
      <c r="J43" s="10">
        <v>14.401999999999999</v>
      </c>
      <c r="K43" s="10">
        <v>2.5150000000000001</v>
      </c>
      <c r="L43" s="10">
        <v>-1.482</v>
      </c>
      <c r="M43" s="10">
        <v>-85.617000000000004</v>
      </c>
      <c r="N43" s="10">
        <v>-18.977</v>
      </c>
      <c r="O43" s="10">
        <v>-3.0750000000000002</v>
      </c>
      <c r="P43" s="10">
        <v>33.225999999999999</v>
      </c>
      <c r="Q43" s="10">
        <v>11.038</v>
      </c>
      <c r="R43" s="10">
        <v>4.673</v>
      </c>
      <c r="S43" s="10">
        <v>4.1000000000000002E-2</v>
      </c>
      <c r="T43" s="10">
        <v>8.1969999999999992</v>
      </c>
      <c r="U43" s="10">
        <v>5.577</v>
      </c>
      <c r="V43" s="10">
        <v>-5.0199999999999996</v>
      </c>
      <c r="W43" s="10">
        <v>-3.68</v>
      </c>
      <c r="X43" s="10">
        <v>-25.69</v>
      </c>
      <c r="Y43" s="10">
        <v>16.045999999999999</v>
      </c>
      <c r="Z43" s="10">
        <v>-10.304</v>
      </c>
      <c r="AA43" s="10">
        <v>-11.891999999999999</v>
      </c>
      <c r="AB43" s="10">
        <v>0.318</v>
      </c>
      <c r="AC43" s="10">
        <v>-9.7430000000000003</v>
      </c>
      <c r="AD43" s="10">
        <v>-12.145200000000001</v>
      </c>
      <c r="AE43" s="10">
        <v>-6.3741000000000003</v>
      </c>
      <c r="AF43" s="10">
        <v>-11.246979999999999</v>
      </c>
      <c r="AG43" s="10">
        <v>-5.8244099999999994</v>
      </c>
      <c r="AH43" s="10">
        <v>-14.067462812699999</v>
      </c>
      <c r="AI43" s="9">
        <v>-0.28571900964999997</v>
      </c>
      <c r="AJ43" s="9">
        <v>8.0129999999999999</v>
      </c>
      <c r="AK43" s="9">
        <v>6.1710000000000003</v>
      </c>
      <c r="AL43" s="9">
        <v>11.651999999999999</v>
      </c>
      <c r="AM43" s="9">
        <v>31.146000000000001</v>
      </c>
      <c r="AN43" s="4"/>
      <c r="AO43" s="4"/>
      <c r="AP43" s="4"/>
      <c r="AQ43" s="4"/>
      <c r="AR43" s="4"/>
      <c r="AS43" s="4"/>
      <c r="AT43" s="4"/>
      <c r="AU43" s="4"/>
      <c r="AV43" s="4"/>
      <c r="AW43" s="4"/>
      <c r="AX43" s="4"/>
      <c r="AY43" s="4"/>
    </row>
    <row r="44" spans="1:51" ht="15" x14ac:dyDescent="0.25">
      <c r="A44" s="108">
        <f>YampaRiverInflow.TotalOutflow!A44</f>
        <v>45383</v>
      </c>
      <c r="B44" s="9"/>
      <c r="C44" s="9"/>
      <c r="D44" s="9">
        <v>-7.1550000000000002</v>
      </c>
      <c r="E44" s="10">
        <v>-15.333</v>
      </c>
      <c r="F44" s="10">
        <v>18.954000000000001</v>
      </c>
      <c r="G44" s="10">
        <v>-3.2869999999999999</v>
      </c>
      <c r="H44" s="10">
        <v>-15.096</v>
      </c>
      <c r="I44" s="10">
        <v>0.37</v>
      </c>
      <c r="J44" s="10">
        <v>14.292</v>
      </c>
      <c r="K44" s="10">
        <v>5.7640000000000002</v>
      </c>
      <c r="L44" s="10">
        <v>12.843999999999999</v>
      </c>
      <c r="M44" s="10">
        <v>-51.061999999999998</v>
      </c>
      <c r="N44" s="10">
        <v>-15.113</v>
      </c>
      <c r="O44" s="10">
        <v>-4.2430000000000003</v>
      </c>
      <c r="P44" s="10">
        <v>-7.5759999999999996</v>
      </c>
      <c r="Q44" s="10">
        <v>15.396000000000001</v>
      </c>
      <c r="R44" s="10">
        <v>39.173999999999999</v>
      </c>
      <c r="S44" s="10">
        <v>-0.41699999999999998</v>
      </c>
      <c r="T44" s="10">
        <v>-3.9380000000000002</v>
      </c>
      <c r="U44" s="10">
        <v>0.93100000000000005</v>
      </c>
      <c r="V44" s="10">
        <v>-11.872999999999999</v>
      </c>
      <c r="W44" s="10">
        <v>-13.384</v>
      </c>
      <c r="X44" s="10">
        <v>-6.9089999999999998</v>
      </c>
      <c r="Y44" s="10">
        <v>4.298</v>
      </c>
      <c r="Z44" s="10">
        <v>-1.605</v>
      </c>
      <c r="AA44" s="10">
        <v>-3.3879999999999999</v>
      </c>
      <c r="AB44" s="10">
        <v>-8.2620000000000005</v>
      </c>
      <c r="AC44" s="10">
        <v>-14.076000000000001</v>
      </c>
      <c r="AD44" s="10">
        <v>-15.64438</v>
      </c>
      <c r="AE44" s="10">
        <v>-20.393439999999998</v>
      </c>
      <c r="AF44" s="10">
        <v>-12.259069999999999</v>
      </c>
      <c r="AG44" s="10">
        <v>-6.0398699999999996</v>
      </c>
      <c r="AH44" s="10">
        <v>14.1864628099</v>
      </c>
      <c r="AI44" s="9">
        <v>-8.4453140515699996</v>
      </c>
      <c r="AJ44" s="9">
        <v>13.148999999999999</v>
      </c>
      <c r="AK44" s="9">
        <v>7.52</v>
      </c>
      <c r="AL44" s="9">
        <v>-11.246</v>
      </c>
      <c r="AM44" s="9">
        <v>4.5250000000000004</v>
      </c>
      <c r="AN44" s="4"/>
      <c r="AO44" s="4"/>
      <c r="AP44" s="4"/>
      <c r="AQ44" s="4"/>
      <c r="AR44" s="4"/>
      <c r="AS44" s="4"/>
      <c r="AT44" s="4"/>
      <c r="AU44" s="4"/>
      <c r="AV44" s="4"/>
      <c r="AW44" s="4"/>
      <c r="AX44" s="4"/>
      <c r="AY44" s="4"/>
    </row>
    <row r="45" spans="1:51" ht="15" x14ac:dyDescent="0.25">
      <c r="A45" s="108">
        <f>YampaRiverInflow.TotalOutflow!A45</f>
        <v>45413</v>
      </c>
      <c r="B45" s="9"/>
      <c r="C45" s="9"/>
      <c r="D45" s="9">
        <v>0.56699999999999995</v>
      </c>
      <c r="E45" s="10">
        <v>-2.0129999999999999</v>
      </c>
      <c r="F45" s="10">
        <v>-11.66</v>
      </c>
      <c r="G45" s="10">
        <v>0.27800000000000002</v>
      </c>
      <c r="H45" s="10">
        <v>-5.2439999999999998</v>
      </c>
      <c r="I45" s="10">
        <v>-3.9220000000000002</v>
      </c>
      <c r="J45" s="10">
        <v>17</v>
      </c>
      <c r="K45" s="10">
        <v>7.5990000000000002</v>
      </c>
      <c r="L45" s="10">
        <v>4.7030000000000003</v>
      </c>
      <c r="M45" s="10">
        <v>-61.749000000000002</v>
      </c>
      <c r="N45" s="10">
        <v>-4.7960000000000003</v>
      </c>
      <c r="O45" s="10">
        <v>-13.974</v>
      </c>
      <c r="P45" s="10">
        <v>-8.2089999999999996</v>
      </c>
      <c r="Q45" s="10">
        <v>11.73</v>
      </c>
      <c r="R45" s="10">
        <v>21.998999999999999</v>
      </c>
      <c r="S45" s="10">
        <v>0.111</v>
      </c>
      <c r="T45" s="10">
        <v>-14.868</v>
      </c>
      <c r="U45" s="10">
        <v>-7.181</v>
      </c>
      <c r="V45" s="10">
        <v>-5.67</v>
      </c>
      <c r="W45" s="10">
        <v>-33.700000000000003</v>
      </c>
      <c r="X45" s="10">
        <v>-4.7220000000000004</v>
      </c>
      <c r="Y45" s="10">
        <v>-17.382000000000001</v>
      </c>
      <c r="Z45" s="10">
        <v>-33.279000000000003</v>
      </c>
      <c r="AA45" s="10">
        <v>-5.4210000000000003</v>
      </c>
      <c r="AB45" s="10">
        <v>-5.2460000000000004</v>
      </c>
      <c r="AC45" s="10">
        <v>3.149</v>
      </c>
      <c r="AD45" s="10">
        <v>-9.5569299999999995</v>
      </c>
      <c r="AE45" s="10">
        <v>4.5381899999999993</v>
      </c>
      <c r="AF45" s="10">
        <v>2.7454499999999999</v>
      </c>
      <c r="AG45" s="10">
        <v>4.5651899999999994</v>
      </c>
      <c r="AH45" s="10">
        <v>0.109545453554</v>
      </c>
      <c r="AI45" s="9">
        <v>8.5840991759299996</v>
      </c>
      <c r="AJ45" s="9">
        <v>15.768000000000001</v>
      </c>
      <c r="AK45" s="9">
        <v>12.454000000000001</v>
      </c>
      <c r="AL45" s="9">
        <v>4.819</v>
      </c>
      <c r="AM45" s="9">
        <v>26.466999999999999</v>
      </c>
      <c r="AN45" s="4"/>
      <c r="AO45" s="4"/>
      <c r="AP45" s="4"/>
      <c r="AQ45" s="4"/>
      <c r="AR45" s="4"/>
      <c r="AS45" s="4"/>
      <c r="AT45" s="4"/>
      <c r="AU45" s="4"/>
      <c r="AV45" s="4"/>
      <c r="AW45" s="4"/>
      <c r="AX45" s="4"/>
      <c r="AY45" s="4"/>
    </row>
    <row r="46" spans="1:51" ht="15" x14ac:dyDescent="0.25">
      <c r="A46" s="108">
        <f>YampaRiverInflow.TotalOutflow!A46</f>
        <v>45444</v>
      </c>
      <c r="B46" s="9"/>
      <c r="C46" s="9"/>
      <c r="D46" s="9">
        <v>-5.6970000000000001</v>
      </c>
      <c r="E46" s="10">
        <v>-2.262</v>
      </c>
      <c r="F46" s="10">
        <v>-2.2789999999999999</v>
      </c>
      <c r="G46" s="10">
        <v>1.631</v>
      </c>
      <c r="H46" s="10">
        <v>-6.1520000000000001</v>
      </c>
      <c r="I46" s="10">
        <v>-8.4760000000000009</v>
      </c>
      <c r="J46" s="10">
        <v>24.515999999999998</v>
      </c>
      <c r="K46" s="10">
        <v>4.5979999999999999</v>
      </c>
      <c r="L46" s="10">
        <v>13.497999999999999</v>
      </c>
      <c r="M46" s="10">
        <v>-26.187000000000001</v>
      </c>
      <c r="N46" s="10">
        <v>-3.3490000000000002</v>
      </c>
      <c r="O46" s="10">
        <v>4.0839999999999996</v>
      </c>
      <c r="P46" s="10">
        <v>-11.676</v>
      </c>
      <c r="Q46" s="10">
        <v>-4.1000000000000002E-2</v>
      </c>
      <c r="R46" s="10">
        <v>5.609</v>
      </c>
      <c r="S46" s="10">
        <v>-3.698</v>
      </c>
      <c r="T46" s="10">
        <v>-11.834</v>
      </c>
      <c r="U46" s="10">
        <v>-9.2289999999999992</v>
      </c>
      <c r="V46" s="10">
        <v>-8.5180000000000007</v>
      </c>
      <c r="W46" s="10">
        <v>-26.905999999999999</v>
      </c>
      <c r="X46" s="10">
        <v>-30.081</v>
      </c>
      <c r="Y46" s="10">
        <v>1.8560000000000001</v>
      </c>
      <c r="Z46" s="10">
        <v>-14.717000000000001</v>
      </c>
      <c r="AA46" s="10">
        <v>-14.012</v>
      </c>
      <c r="AB46" s="10">
        <v>-1.52</v>
      </c>
      <c r="AC46" s="10">
        <v>-16.565999999999999</v>
      </c>
      <c r="AD46" s="10">
        <v>-17.778869999999998</v>
      </c>
      <c r="AE46" s="10">
        <v>-8.3348700000000004</v>
      </c>
      <c r="AF46" s="10">
        <v>-5.4185299999999996</v>
      </c>
      <c r="AG46" s="10">
        <v>-7.2006999999999994</v>
      </c>
      <c r="AH46" s="10">
        <v>-0.73851239867699991</v>
      </c>
      <c r="AI46" s="9">
        <v>3.31216528727</v>
      </c>
      <c r="AJ46" s="9">
        <v>10.185</v>
      </c>
      <c r="AK46" s="9">
        <v>8.9730000000000008</v>
      </c>
      <c r="AL46" s="9">
        <v>-56.872</v>
      </c>
      <c r="AM46" s="9">
        <v>29.183</v>
      </c>
      <c r="AN46" s="4"/>
      <c r="AO46" s="4"/>
      <c r="AP46" s="4"/>
      <c r="AQ46" s="4"/>
      <c r="AR46" s="4"/>
      <c r="AS46" s="4"/>
      <c r="AT46" s="4"/>
      <c r="AU46" s="4"/>
      <c r="AV46" s="4"/>
      <c r="AW46" s="4"/>
      <c r="AX46" s="4"/>
      <c r="AY46" s="4"/>
    </row>
    <row r="47" spans="1:51" ht="15" x14ac:dyDescent="0.25">
      <c r="A47" s="108">
        <f>YampaRiverInflow.TotalOutflow!A47</f>
        <v>45474</v>
      </c>
      <c r="B47" s="9"/>
      <c r="C47" s="9"/>
      <c r="D47" s="9">
        <v>-2.0230000000000001</v>
      </c>
      <c r="E47" s="10">
        <v>-10.845000000000001</v>
      </c>
      <c r="F47" s="10">
        <v>-4.5999999999999999E-2</v>
      </c>
      <c r="G47" s="10">
        <v>-5.7720000000000002</v>
      </c>
      <c r="H47" s="10">
        <v>-9.9499999999999993</v>
      </c>
      <c r="I47" s="10">
        <v>-11.750999999999999</v>
      </c>
      <c r="J47" s="10">
        <v>20.866</v>
      </c>
      <c r="K47" s="10">
        <v>1.85</v>
      </c>
      <c r="L47" s="10">
        <v>3.0960000000000001</v>
      </c>
      <c r="M47" s="10">
        <v>-10.608000000000001</v>
      </c>
      <c r="N47" s="10">
        <v>-7.6440000000000001</v>
      </c>
      <c r="O47" s="10">
        <v>8.1270000000000007</v>
      </c>
      <c r="P47" s="10">
        <v>-11.493</v>
      </c>
      <c r="Q47" s="10">
        <v>10.728</v>
      </c>
      <c r="R47" s="10">
        <v>8.7200000000000006</v>
      </c>
      <c r="S47" s="10">
        <v>-1.2669999999999999</v>
      </c>
      <c r="T47" s="10">
        <v>-11.347</v>
      </c>
      <c r="U47" s="10">
        <v>-18.335999999999999</v>
      </c>
      <c r="V47" s="10">
        <v>-2.9430000000000001</v>
      </c>
      <c r="W47" s="10">
        <v>-31.49</v>
      </c>
      <c r="X47" s="10">
        <v>-20.471</v>
      </c>
      <c r="Y47" s="10">
        <v>-11.896000000000001</v>
      </c>
      <c r="Z47" s="10">
        <v>-5.8959999999999999</v>
      </c>
      <c r="AA47" s="10">
        <v>-9.4190000000000005</v>
      </c>
      <c r="AB47" s="10">
        <v>-9.65</v>
      </c>
      <c r="AC47" s="10">
        <v>-13.497</v>
      </c>
      <c r="AD47" s="10">
        <v>-20.782049999999998</v>
      </c>
      <c r="AE47" s="10">
        <v>-5.3935699999999995</v>
      </c>
      <c r="AF47" s="10">
        <v>-16.034389999999998</v>
      </c>
      <c r="AG47" s="10">
        <v>-7.2505600000000001</v>
      </c>
      <c r="AH47" s="10">
        <v>-12.2247933908</v>
      </c>
      <c r="AI47" s="9">
        <v>-1.1186446296900001</v>
      </c>
      <c r="AJ47" s="9">
        <v>9.4459999999999997</v>
      </c>
      <c r="AK47" s="9">
        <v>7.9630000000000001</v>
      </c>
      <c r="AL47" s="9">
        <v>79.977000000000004</v>
      </c>
      <c r="AM47" s="9">
        <v>-11.765000000000001</v>
      </c>
      <c r="AN47" s="4"/>
      <c r="AO47" s="4"/>
      <c r="AP47" s="4"/>
      <c r="AQ47" s="4"/>
      <c r="AR47" s="4"/>
      <c r="AS47" s="4"/>
      <c r="AT47" s="4"/>
      <c r="AU47" s="4"/>
      <c r="AV47" s="4"/>
      <c r="AW47" s="4"/>
      <c r="AX47" s="4"/>
      <c r="AY47" s="4"/>
    </row>
    <row r="48" spans="1:51" ht="15" x14ac:dyDescent="0.25">
      <c r="A48" s="108">
        <f>YampaRiverInflow.TotalOutflow!A48</f>
        <v>45505</v>
      </c>
      <c r="B48" s="9"/>
      <c r="C48" s="9"/>
      <c r="D48" s="9">
        <v>-0.89700000000000002</v>
      </c>
      <c r="E48" s="10">
        <v>-3.1019999999999999</v>
      </c>
      <c r="F48" s="10">
        <v>12.827999999999999</v>
      </c>
      <c r="G48" s="10">
        <v>-4.125</v>
      </c>
      <c r="H48" s="10">
        <v>-0.66400000000000003</v>
      </c>
      <c r="I48" s="10">
        <v>-1.9179999999999999</v>
      </c>
      <c r="J48" s="10">
        <v>27.553999999999998</v>
      </c>
      <c r="K48" s="10">
        <v>4.3259999999999996</v>
      </c>
      <c r="L48" s="10">
        <v>3.7869999999999999</v>
      </c>
      <c r="M48" s="10">
        <v>-3.95</v>
      </c>
      <c r="N48" s="10">
        <v>-0.94599999999999995</v>
      </c>
      <c r="O48" s="10">
        <v>2.1970000000000001</v>
      </c>
      <c r="P48" s="10">
        <v>-4.3259999999999996</v>
      </c>
      <c r="Q48" s="10">
        <v>-10.675000000000001</v>
      </c>
      <c r="R48" s="10">
        <v>1.804</v>
      </c>
      <c r="S48" s="10">
        <v>4.2789999999999999</v>
      </c>
      <c r="T48" s="10">
        <v>-12.226000000000001</v>
      </c>
      <c r="U48" s="10">
        <v>-3.8130000000000002</v>
      </c>
      <c r="V48" s="10">
        <v>-0.78500000000000003</v>
      </c>
      <c r="W48" s="10">
        <v>-7.6040000000000001</v>
      </c>
      <c r="X48" s="10">
        <v>-5.4119999999999999</v>
      </c>
      <c r="Y48" s="10">
        <v>-13.86</v>
      </c>
      <c r="Z48" s="10">
        <v>-14.737</v>
      </c>
      <c r="AA48" s="10">
        <v>-6.2569999999999997</v>
      </c>
      <c r="AB48" s="10">
        <v>-22.553999999999998</v>
      </c>
      <c r="AC48" s="10">
        <v>-2.4489999999999998</v>
      </c>
      <c r="AD48" s="10">
        <v>-15.135450000000001</v>
      </c>
      <c r="AE48" s="10">
        <v>2.9768400000000002</v>
      </c>
      <c r="AF48" s="10">
        <v>5.9177799999999996</v>
      </c>
      <c r="AG48" s="10">
        <v>3.3304999999999998</v>
      </c>
      <c r="AH48" s="10">
        <v>10.5769677696</v>
      </c>
      <c r="AI48" s="9">
        <v>-6.3205289276000007</v>
      </c>
      <c r="AJ48" s="9">
        <v>5.1120000000000001</v>
      </c>
      <c r="AK48" s="9">
        <v>10.664999999999999</v>
      </c>
      <c r="AL48" s="9">
        <v>5.9720000000000004</v>
      </c>
      <c r="AM48" s="9">
        <v>-4.8890000000000002</v>
      </c>
      <c r="AN48" s="4"/>
      <c r="AO48" s="4"/>
      <c r="AP48" s="4"/>
      <c r="AQ48" s="4"/>
      <c r="AR48" s="4"/>
      <c r="AS48" s="4"/>
      <c r="AT48" s="4"/>
      <c r="AU48" s="4"/>
      <c r="AV48" s="4"/>
      <c r="AW48" s="4"/>
      <c r="AX48" s="4"/>
      <c r="AY48" s="4"/>
    </row>
    <row r="49" spans="1:1005" ht="15" x14ac:dyDescent="0.25">
      <c r="A49" s="108">
        <f>YampaRiverInflow.TotalOutflow!A49</f>
        <v>45536</v>
      </c>
      <c r="B49" s="9"/>
      <c r="C49" s="9"/>
      <c r="D49" s="9">
        <v>-0.377</v>
      </c>
      <c r="E49" s="10">
        <v>10.523999999999999</v>
      </c>
      <c r="F49" s="10">
        <v>-8.4480000000000004</v>
      </c>
      <c r="G49" s="10">
        <v>-5.992</v>
      </c>
      <c r="H49" s="10">
        <v>7.3310000000000004</v>
      </c>
      <c r="I49" s="10">
        <v>-4.6890000000000001</v>
      </c>
      <c r="J49" s="10">
        <v>14.712999999999999</v>
      </c>
      <c r="K49" s="10">
        <v>2.484</v>
      </c>
      <c r="L49" s="10">
        <v>5.2409999999999997</v>
      </c>
      <c r="M49" s="10">
        <v>-12.904</v>
      </c>
      <c r="N49" s="10">
        <v>8.5779999999999994</v>
      </c>
      <c r="O49" s="10">
        <v>15.861000000000001</v>
      </c>
      <c r="P49" s="10">
        <v>4.218</v>
      </c>
      <c r="Q49" s="10">
        <v>2.15</v>
      </c>
      <c r="R49" s="10">
        <v>-6.8959999999999999</v>
      </c>
      <c r="S49" s="10">
        <v>-12.975</v>
      </c>
      <c r="T49" s="10">
        <v>-7.1189999999999998</v>
      </c>
      <c r="U49" s="10">
        <v>-2.2879999999999998</v>
      </c>
      <c r="V49" s="10">
        <v>-15.519</v>
      </c>
      <c r="W49" s="10">
        <v>-21.178000000000001</v>
      </c>
      <c r="X49" s="10">
        <v>-6.0739999999999998</v>
      </c>
      <c r="Y49" s="10">
        <v>-3.6960000000000002</v>
      </c>
      <c r="Z49" s="10">
        <v>0.23</v>
      </c>
      <c r="AA49" s="10">
        <v>-2.0470000000000002</v>
      </c>
      <c r="AB49" s="10">
        <v>-1.55</v>
      </c>
      <c r="AC49" s="10">
        <v>8.7729999999999997</v>
      </c>
      <c r="AD49" s="10">
        <v>-8.4957199999999986</v>
      </c>
      <c r="AE49" s="10">
        <v>10.460270000000001</v>
      </c>
      <c r="AF49" s="10">
        <v>-5.7617600000000007</v>
      </c>
      <c r="AG49" s="10">
        <v>-2.9507099999999999</v>
      </c>
      <c r="AH49" s="10">
        <v>5.5732644647899994</v>
      </c>
      <c r="AI49" s="9">
        <v>7.3737107418200001</v>
      </c>
      <c r="AJ49" s="9">
        <v>12.664999999999999</v>
      </c>
      <c r="AK49" s="9">
        <v>7.843</v>
      </c>
      <c r="AL49" s="9">
        <v>21.111000000000001</v>
      </c>
      <c r="AM49" s="9">
        <v>-9.8369999999999997</v>
      </c>
      <c r="AN49" s="4"/>
      <c r="AO49" s="4"/>
      <c r="AP49" s="4"/>
      <c r="AQ49" s="4"/>
      <c r="AR49" s="4"/>
      <c r="AS49" s="4"/>
      <c r="AT49" s="4"/>
      <c r="AU49" s="4"/>
      <c r="AV49" s="4"/>
      <c r="AW49" s="4"/>
      <c r="AX49" s="4"/>
      <c r="AY49" s="4"/>
    </row>
    <row r="50" spans="1:1005" ht="15" x14ac:dyDescent="0.25">
      <c r="A50" s="108">
        <f>YampaRiverInflow.TotalOutflow!A50</f>
        <v>45566</v>
      </c>
      <c r="B50" s="9"/>
      <c r="C50" s="9"/>
      <c r="D50" s="9">
        <v>2.484</v>
      </c>
      <c r="E50" s="10">
        <v>3.9750000000000001</v>
      </c>
      <c r="F50" s="10">
        <v>-1.39</v>
      </c>
      <c r="G50" s="10">
        <v>1.2050000000000001</v>
      </c>
      <c r="H50" s="10">
        <v>5.649</v>
      </c>
      <c r="I50" s="10">
        <v>-0.52300000000000002</v>
      </c>
      <c r="J50" s="10">
        <v>14.474</v>
      </c>
      <c r="K50" s="10">
        <v>4.5730000000000004</v>
      </c>
      <c r="L50" s="10">
        <v>16.068000000000001</v>
      </c>
      <c r="M50" s="10">
        <v>-0.16700000000000001</v>
      </c>
      <c r="N50" s="10">
        <v>3.9340000000000002</v>
      </c>
      <c r="O50" s="10">
        <v>-8.1950000000000003</v>
      </c>
      <c r="P50" s="10">
        <v>1.153</v>
      </c>
      <c r="Q50" s="10">
        <v>4.8550000000000004</v>
      </c>
      <c r="R50" s="10">
        <v>-2.7719999999999998</v>
      </c>
      <c r="S50" s="10">
        <v>10.111000000000001</v>
      </c>
      <c r="T50" s="10">
        <v>-7.88</v>
      </c>
      <c r="U50" s="10">
        <v>4.2610000000000001</v>
      </c>
      <c r="V50" s="10">
        <v>-9.0299999999999994</v>
      </c>
      <c r="W50" s="10">
        <v>-19.219000000000001</v>
      </c>
      <c r="X50" s="10">
        <v>-22.152000000000001</v>
      </c>
      <c r="Y50" s="10">
        <v>1.0089999999999999</v>
      </c>
      <c r="Z50" s="10">
        <v>-7.5469999999999997</v>
      </c>
      <c r="AA50" s="10">
        <v>3.0539999999999998</v>
      </c>
      <c r="AB50" s="10">
        <v>-0.55300000000000005</v>
      </c>
      <c r="AC50" s="10">
        <v>-10.613</v>
      </c>
      <c r="AD50" s="10">
        <v>-11.085850000000001</v>
      </c>
      <c r="AE50" s="10">
        <v>5.77902</v>
      </c>
      <c r="AF50" s="10">
        <v>-2.5799099999999999</v>
      </c>
      <c r="AG50" s="10">
        <v>11.36007</v>
      </c>
      <c r="AH50" s="10">
        <v>13.2843884321</v>
      </c>
      <c r="AI50" s="9">
        <v>-7.7399921552699995</v>
      </c>
      <c r="AJ50" s="9">
        <v>14.252000000000001</v>
      </c>
      <c r="AK50" s="9">
        <v>9.3710000000000004</v>
      </c>
      <c r="AL50" s="9">
        <v>15.488</v>
      </c>
      <c r="AM50" s="9">
        <v>-6.1580000000000004</v>
      </c>
      <c r="AN50" s="4"/>
      <c r="AO50" s="4"/>
      <c r="AP50" s="4"/>
      <c r="AQ50" s="4"/>
      <c r="AR50" s="4"/>
      <c r="AS50" s="4"/>
      <c r="AT50" s="4"/>
      <c r="AU50" s="4"/>
      <c r="AV50" s="4"/>
      <c r="AW50" s="4"/>
      <c r="AX50" s="4"/>
      <c r="AY50" s="4"/>
    </row>
    <row r="51" spans="1:1005" ht="15" x14ac:dyDescent="0.25">
      <c r="A51" s="108">
        <f>YampaRiverInflow.TotalOutflow!A51</f>
        <v>45597</v>
      </c>
      <c r="B51" s="9"/>
      <c r="C51" s="9"/>
      <c r="D51" s="9">
        <v>3.5089999999999999</v>
      </c>
      <c r="E51" s="10">
        <v>-7.468</v>
      </c>
      <c r="F51" s="10">
        <v>-28.899000000000001</v>
      </c>
      <c r="G51" s="10">
        <v>2.085</v>
      </c>
      <c r="H51" s="10">
        <v>8.407</v>
      </c>
      <c r="I51" s="10">
        <v>-0.58899999999999997</v>
      </c>
      <c r="J51" s="10">
        <v>22.443999999999999</v>
      </c>
      <c r="K51" s="10">
        <v>6.7830000000000004</v>
      </c>
      <c r="L51" s="10">
        <v>12.221</v>
      </c>
      <c r="M51" s="10">
        <v>-13.337999999999999</v>
      </c>
      <c r="N51" s="10">
        <v>4.8029999999999999</v>
      </c>
      <c r="O51" s="10">
        <v>7.5140000000000002</v>
      </c>
      <c r="P51" s="10">
        <v>2.7349999999999999</v>
      </c>
      <c r="Q51" s="10">
        <v>6.601</v>
      </c>
      <c r="R51" s="10">
        <v>0.97699999999999998</v>
      </c>
      <c r="S51" s="10">
        <v>8.3629999999999995</v>
      </c>
      <c r="T51" s="10">
        <v>1.911</v>
      </c>
      <c r="U51" s="10">
        <v>-3.2410000000000001</v>
      </c>
      <c r="V51" s="10">
        <v>2.9350000000000001</v>
      </c>
      <c r="W51" s="10">
        <v>-7.6369999999999996</v>
      </c>
      <c r="X51" s="10">
        <v>3.4329999999999998</v>
      </c>
      <c r="Y51" s="10">
        <v>5.0679999999999996</v>
      </c>
      <c r="Z51" s="10">
        <v>-2.4470000000000001</v>
      </c>
      <c r="AA51" s="10">
        <v>9.4309999999999992</v>
      </c>
      <c r="AB51" s="10">
        <v>-7.2889999999999997</v>
      </c>
      <c r="AC51" s="10">
        <v>-3.6389999999999998</v>
      </c>
      <c r="AD51" s="10">
        <v>0.89403999999999995</v>
      </c>
      <c r="AE51" s="10">
        <v>10.06827</v>
      </c>
      <c r="AF51" s="10">
        <v>6.3182299999999998</v>
      </c>
      <c r="AG51" s="10">
        <v>14.429110000000001</v>
      </c>
      <c r="AH51" s="10">
        <v>13.142818181799999</v>
      </c>
      <c r="AI51" s="9">
        <v>-3.7337908998399998</v>
      </c>
      <c r="AJ51" s="9">
        <v>10.364000000000001</v>
      </c>
      <c r="AK51" s="9">
        <v>11.958</v>
      </c>
      <c r="AL51" s="9">
        <v>26.683</v>
      </c>
      <c r="AM51" s="9">
        <v>-13.926</v>
      </c>
      <c r="AN51" s="4"/>
      <c r="AO51" s="4"/>
      <c r="AP51" s="4"/>
      <c r="AQ51" s="4"/>
      <c r="AR51" s="4"/>
      <c r="AS51" s="4"/>
      <c r="AT51" s="4"/>
      <c r="AU51" s="4"/>
      <c r="AV51" s="4"/>
      <c r="AW51" s="4"/>
      <c r="AX51" s="4"/>
      <c r="AY51" s="4"/>
    </row>
    <row r="52" spans="1:1005" ht="15" x14ac:dyDescent="0.25">
      <c r="A52" s="108">
        <f>YampaRiverInflow.TotalOutflow!A52</f>
        <v>45627</v>
      </c>
      <c r="B52" s="9"/>
      <c r="C52" s="9"/>
      <c r="D52" s="9">
        <v>11.791</v>
      </c>
      <c r="E52" s="10">
        <v>-11.507999999999999</v>
      </c>
      <c r="F52" s="10">
        <v>-10.381</v>
      </c>
      <c r="G52" s="10">
        <v>5.13</v>
      </c>
      <c r="H52" s="10">
        <v>6.2859999999999996</v>
      </c>
      <c r="I52" s="10">
        <v>3.5110000000000001</v>
      </c>
      <c r="J52" s="10">
        <v>17.72</v>
      </c>
      <c r="K52" s="10">
        <v>8.3699999999999992</v>
      </c>
      <c r="L52" s="10">
        <v>26.24</v>
      </c>
      <c r="M52" s="10">
        <v>9.7059999999999995</v>
      </c>
      <c r="N52" s="10">
        <v>15.848000000000001</v>
      </c>
      <c r="O52" s="10">
        <v>94.941000000000003</v>
      </c>
      <c r="P52" s="10">
        <v>-1.6679999999999999</v>
      </c>
      <c r="Q52" s="10">
        <v>27.11</v>
      </c>
      <c r="R52" s="10">
        <v>15.473000000000001</v>
      </c>
      <c r="S52" s="10">
        <v>23.396999999999998</v>
      </c>
      <c r="T52" s="10">
        <v>-21.466999999999999</v>
      </c>
      <c r="U52" s="10">
        <v>-1.9690000000000001</v>
      </c>
      <c r="V52" s="10">
        <v>6.1689999999999996</v>
      </c>
      <c r="W52" s="10">
        <v>-8.734</v>
      </c>
      <c r="X52" s="10">
        <v>2.1890000000000001</v>
      </c>
      <c r="Y52" s="10">
        <v>6.22</v>
      </c>
      <c r="Z52" s="10">
        <v>-1.919</v>
      </c>
      <c r="AA52" s="10">
        <v>-0.40100000000000002</v>
      </c>
      <c r="AB52" s="10">
        <v>-10.759</v>
      </c>
      <c r="AC52" s="10">
        <v>-7.3310000000000004</v>
      </c>
      <c r="AD52" s="10">
        <v>7.5781999999999998</v>
      </c>
      <c r="AE52" s="10">
        <v>10.29767</v>
      </c>
      <c r="AF52" s="10">
        <v>-5.8699700000000004</v>
      </c>
      <c r="AG52" s="10">
        <v>24.633080000000003</v>
      </c>
      <c r="AH52" s="10">
        <v>23.363190082799999</v>
      </c>
      <c r="AI52" s="9">
        <v>-4.4305979113900005</v>
      </c>
      <c r="AJ52" s="9">
        <v>17.004000000000001</v>
      </c>
      <c r="AK52" s="9">
        <v>9.5869999999999997</v>
      </c>
      <c r="AL52" s="9">
        <v>0.30399999999999999</v>
      </c>
      <c r="AM52" s="9">
        <v>-3.339</v>
      </c>
      <c r="AN52" s="4"/>
      <c r="AO52" s="4"/>
      <c r="AP52" s="4"/>
      <c r="AQ52" s="4"/>
      <c r="AR52" s="4"/>
      <c r="AS52" s="4"/>
      <c r="AT52" s="4"/>
      <c r="AU52" s="4"/>
      <c r="AV52" s="4"/>
      <c r="AW52" s="4"/>
      <c r="AX52" s="4"/>
      <c r="AY52" s="4"/>
    </row>
    <row r="53" spans="1:1005" ht="15" x14ac:dyDescent="0.25">
      <c r="A53" s="108">
        <f>YampaRiverInflow.TotalOutflow!A53</f>
        <v>45658</v>
      </c>
      <c r="B53" s="9"/>
      <c r="C53" s="9"/>
      <c r="D53" s="9">
        <v>10.228</v>
      </c>
      <c r="E53" s="10">
        <v>6.5129999999999999</v>
      </c>
      <c r="F53" s="10">
        <v>-4.4320000000000004</v>
      </c>
      <c r="G53" s="10">
        <v>5.085</v>
      </c>
      <c r="H53" s="10">
        <v>4.3979999999999997</v>
      </c>
      <c r="I53" s="10">
        <v>1.542</v>
      </c>
      <c r="J53" s="10">
        <v>7.4649999999999999</v>
      </c>
      <c r="K53" s="10">
        <v>6.9909999999999997</v>
      </c>
      <c r="L53" s="10">
        <v>-30.036999999999999</v>
      </c>
      <c r="M53" s="10">
        <v>0.34799999999999998</v>
      </c>
      <c r="N53" s="10">
        <v>8.1069999999999993</v>
      </c>
      <c r="O53" s="10">
        <v>-4.0170000000000003</v>
      </c>
      <c r="P53" s="10">
        <v>-0.42499999999999999</v>
      </c>
      <c r="Q53" s="10">
        <v>-9.2249999999999996</v>
      </c>
      <c r="R53" s="10">
        <v>16.908000000000001</v>
      </c>
      <c r="S53" s="10">
        <v>1.482</v>
      </c>
      <c r="T53" s="10">
        <v>-11.156000000000001</v>
      </c>
      <c r="U53" s="10">
        <v>-10.212999999999999</v>
      </c>
      <c r="V53" s="10">
        <v>-20.742999999999999</v>
      </c>
      <c r="W53" s="10">
        <v>-9.2750000000000004</v>
      </c>
      <c r="X53" s="10">
        <v>-13.997999999999999</v>
      </c>
      <c r="Y53" s="10">
        <v>-0.47799999999999998</v>
      </c>
      <c r="Z53" s="10">
        <v>-2.403</v>
      </c>
      <c r="AA53" s="10">
        <v>3.4119999999999999</v>
      </c>
      <c r="AB53" s="10">
        <v>-10.265000000000001</v>
      </c>
      <c r="AC53" s="10">
        <v>17.93282</v>
      </c>
      <c r="AD53" s="10">
        <v>-2.55436</v>
      </c>
      <c r="AE53" s="10">
        <v>-2.7433800000000002</v>
      </c>
      <c r="AF53" s="10">
        <v>-21.323439999999998</v>
      </c>
      <c r="AG53" s="10">
        <v>2.6227190070699997</v>
      </c>
      <c r="AH53" s="10">
        <v>1.4601900836399999</v>
      </c>
      <c r="AI53" s="9">
        <v>18.143000000000001</v>
      </c>
      <c r="AJ53" s="9">
        <v>20.103999999999999</v>
      </c>
      <c r="AK53" s="9">
        <v>1.06</v>
      </c>
      <c r="AL53" s="9">
        <v>-6.7050000000000001</v>
      </c>
      <c r="AM53" s="9">
        <v>5.38</v>
      </c>
      <c r="AN53" s="4"/>
      <c r="AO53" s="4"/>
      <c r="AP53" s="4"/>
      <c r="AQ53" s="4"/>
      <c r="AR53" s="4"/>
      <c r="AS53" s="4"/>
      <c r="AT53" s="4"/>
      <c r="AU53" s="4"/>
      <c r="AV53" s="4"/>
      <c r="AW53" s="4"/>
      <c r="AX53" s="4"/>
      <c r="AY53" s="4"/>
    </row>
    <row r="54" spans="1:1005" ht="15" x14ac:dyDescent="0.25">
      <c r="A54" s="108">
        <f>YampaRiverInflow.TotalOutflow!A54</f>
        <v>45689</v>
      </c>
      <c r="B54" s="9"/>
      <c r="C54" s="9"/>
      <c r="D54" s="9">
        <v>-1.032</v>
      </c>
      <c r="E54" s="10">
        <v>32.200000000000003</v>
      </c>
      <c r="F54" s="10">
        <v>-3.0870000000000002</v>
      </c>
      <c r="G54" s="10">
        <v>5.883</v>
      </c>
      <c r="H54" s="10">
        <v>-0.33700000000000002</v>
      </c>
      <c r="I54" s="10">
        <v>5.5730000000000004</v>
      </c>
      <c r="J54" s="10">
        <v>9.9540000000000006</v>
      </c>
      <c r="K54" s="10">
        <v>4.1059999999999999</v>
      </c>
      <c r="L54" s="10">
        <v>-45.491</v>
      </c>
      <c r="M54" s="10">
        <v>-8.9390000000000001</v>
      </c>
      <c r="N54" s="10">
        <v>14.935</v>
      </c>
      <c r="O54" s="10">
        <v>-2.7170000000000001</v>
      </c>
      <c r="P54" s="10">
        <v>1.121</v>
      </c>
      <c r="Q54" s="10">
        <v>-12.965</v>
      </c>
      <c r="R54" s="10">
        <v>0.91800000000000004</v>
      </c>
      <c r="S54" s="10">
        <v>1.9139999999999999</v>
      </c>
      <c r="T54" s="10">
        <v>-9.2040000000000006</v>
      </c>
      <c r="U54" s="10">
        <v>-8.66</v>
      </c>
      <c r="V54" s="10">
        <v>-7.7130000000000001</v>
      </c>
      <c r="W54" s="10">
        <v>-7.8449999999999998</v>
      </c>
      <c r="X54" s="10">
        <v>-18.251999999999999</v>
      </c>
      <c r="Y54" s="10">
        <v>-3.117</v>
      </c>
      <c r="Z54" s="10">
        <v>-7.3280000000000003</v>
      </c>
      <c r="AA54" s="10">
        <v>1.02</v>
      </c>
      <c r="AB54" s="10">
        <v>-14.303000000000001</v>
      </c>
      <c r="AC54" s="10">
        <v>-13.95496</v>
      </c>
      <c r="AD54" s="10">
        <v>-11.963200000000001</v>
      </c>
      <c r="AE54" s="10">
        <v>-5.2006099999999993</v>
      </c>
      <c r="AF54" s="10">
        <v>-1.8404100000000001</v>
      </c>
      <c r="AG54" s="10">
        <v>4.1879586768900001</v>
      </c>
      <c r="AH54" s="10">
        <v>8.4784876017200013</v>
      </c>
      <c r="AI54" s="9">
        <v>14.496</v>
      </c>
      <c r="AJ54" s="9">
        <v>17.045999999999999</v>
      </c>
      <c r="AK54" s="9">
        <v>28.591000000000001</v>
      </c>
      <c r="AL54" s="9">
        <v>33.414000000000001</v>
      </c>
      <c r="AM54" s="9">
        <v>22.41</v>
      </c>
      <c r="AN54" s="4"/>
      <c r="AO54" s="4"/>
      <c r="AP54" s="4"/>
      <c r="AQ54" s="4"/>
      <c r="AR54" s="4"/>
      <c r="AS54" s="4"/>
      <c r="AT54" s="4"/>
      <c r="AU54" s="4"/>
      <c r="AV54" s="4"/>
      <c r="AW54" s="4"/>
      <c r="AX54" s="4"/>
      <c r="AY54" s="4"/>
    </row>
    <row r="55" spans="1:1005" ht="15" x14ac:dyDescent="0.25">
      <c r="A55" s="108">
        <f>YampaRiverInflow.TotalOutflow!A55</f>
        <v>45717</v>
      </c>
      <c r="B55" s="9"/>
      <c r="C55" s="9"/>
      <c r="D55" s="9">
        <v>-3.0489999999999999</v>
      </c>
      <c r="E55" s="10">
        <v>22.428000000000001</v>
      </c>
      <c r="F55" s="10">
        <v>-10.952999999999999</v>
      </c>
      <c r="G55" s="10">
        <v>-3.7189999999999999</v>
      </c>
      <c r="H55" s="10">
        <v>-8.3870000000000005</v>
      </c>
      <c r="I55" s="10">
        <v>14.401999999999999</v>
      </c>
      <c r="J55" s="10">
        <v>2.5150000000000001</v>
      </c>
      <c r="K55" s="10">
        <v>-1.482</v>
      </c>
      <c r="L55" s="10">
        <v>-85.617000000000004</v>
      </c>
      <c r="M55" s="10">
        <v>-18.977</v>
      </c>
      <c r="N55" s="10">
        <v>-3.0750000000000002</v>
      </c>
      <c r="O55" s="10">
        <v>33.225999999999999</v>
      </c>
      <c r="P55" s="10">
        <v>11.038</v>
      </c>
      <c r="Q55" s="10">
        <v>4.673</v>
      </c>
      <c r="R55" s="10">
        <v>4.1000000000000002E-2</v>
      </c>
      <c r="S55" s="10">
        <v>8.1969999999999992</v>
      </c>
      <c r="T55" s="10">
        <v>5.577</v>
      </c>
      <c r="U55" s="10">
        <v>-5.0199999999999996</v>
      </c>
      <c r="V55" s="10">
        <v>-3.68</v>
      </c>
      <c r="W55" s="10">
        <v>-25.69</v>
      </c>
      <c r="X55" s="10">
        <v>16.045999999999999</v>
      </c>
      <c r="Y55" s="10">
        <v>-10.304</v>
      </c>
      <c r="Z55" s="10">
        <v>-11.891999999999999</v>
      </c>
      <c r="AA55" s="10">
        <v>0.318</v>
      </c>
      <c r="AB55" s="10">
        <v>-9.7430000000000003</v>
      </c>
      <c r="AC55" s="10">
        <v>-12.145200000000001</v>
      </c>
      <c r="AD55" s="10">
        <v>-6.3741000000000003</v>
      </c>
      <c r="AE55" s="10">
        <v>-11.246979999999999</v>
      </c>
      <c r="AF55" s="10">
        <v>-5.8244099999999994</v>
      </c>
      <c r="AG55" s="10">
        <v>-14.067462812699999</v>
      </c>
      <c r="AH55" s="10">
        <v>-0.28571900964999997</v>
      </c>
      <c r="AI55" s="9">
        <v>8.0129999999999999</v>
      </c>
      <c r="AJ55" s="9">
        <v>6.1710000000000003</v>
      </c>
      <c r="AK55" s="9">
        <v>11.651999999999999</v>
      </c>
      <c r="AL55" s="9">
        <v>31.146000000000001</v>
      </c>
      <c r="AM55" s="9">
        <v>5.4130000000000003</v>
      </c>
      <c r="AN55" s="4"/>
      <c r="AO55" s="4"/>
      <c r="AP55" s="4"/>
      <c r="AQ55" s="4"/>
      <c r="AR55" s="4"/>
      <c r="AS55" s="4"/>
      <c r="AT55" s="4"/>
      <c r="AU55" s="4"/>
      <c r="AV55" s="4"/>
      <c r="AW55" s="4"/>
      <c r="AX55" s="4"/>
      <c r="AY55" s="4"/>
    </row>
    <row r="56" spans="1:1005" ht="15" x14ac:dyDescent="0.25">
      <c r="A56" s="108">
        <f>YampaRiverInflow.TotalOutflow!A56</f>
        <v>45748</v>
      </c>
      <c r="B56" s="9"/>
      <c r="C56" s="9"/>
      <c r="D56" s="9">
        <v>-7.1550000000000002</v>
      </c>
      <c r="E56" s="10">
        <v>18.954000000000001</v>
      </c>
      <c r="F56" s="10">
        <v>-3.2869999999999999</v>
      </c>
      <c r="G56" s="10">
        <v>-15.096</v>
      </c>
      <c r="H56" s="10">
        <v>0.37</v>
      </c>
      <c r="I56" s="10">
        <v>14.292</v>
      </c>
      <c r="J56" s="10">
        <v>5.7640000000000002</v>
      </c>
      <c r="K56" s="10">
        <v>12.843999999999999</v>
      </c>
      <c r="L56" s="10">
        <v>-51.061999999999998</v>
      </c>
      <c r="M56" s="10">
        <v>-15.113</v>
      </c>
      <c r="N56" s="10">
        <v>-4.2430000000000003</v>
      </c>
      <c r="O56" s="10">
        <v>-7.5759999999999996</v>
      </c>
      <c r="P56" s="10">
        <v>15.396000000000001</v>
      </c>
      <c r="Q56" s="10">
        <v>39.173999999999999</v>
      </c>
      <c r="R56" s="10">
        <v>-0.41699999999999998</v>
      </c>
      <c r="S56" s="10">
        <v>-3.9380000000000002</v>
      </c>
      <c r="T56" s="10">
        <v>0.93100000000000005</v>
      </c>
      <c r="U56" s="10">
        <v>-11.872999999999999</v>
      </c>
      <c r="V56" s="10">
        <v>-13.384</v>
      </c>
      <c r="W56" s="10">
        <v>-6.9089999999999998</v>
      </c>
      <c r="X56" s="10">
        <v>4.298</v>
      </c>
      <c r="Y56" s="10">
        <v>-1.605</v>
      </c>
      <c r="Z56" s="10">
        <v>-3.3879999999999999</v>
      </c>
      <c r="AA56" s="10">
        <v>-8.2620000000000005</v>
      </c>
      <c r="AB56" s="10">
        <v>-14.076000000000001</v>
      </c>
      <c r="AC56" s="10">
        <v>-15.64438</v>
      </c>
      <c r="AD56" s="10">
        <v>-20.393439999999998</v>
      </c>
      <c r="AE56" s="10">
        <v>-12.259069999999999</v>
      </c>
      <c r="AF56" s="10">
        <v>-6.0398699999999996</v>
      </c>
      <c r="AG56" s="10">
        <v>14.1864628099</v>
      </c>
      <c r="AH56" s="10">
        <v>-8.4453140515699996</v>
      </c>
      <c r="AI56" s="9">
        <v>13.148999999999999</v>
      </c>
      <c r="AJ56" s="9">
        <v>7.52</v>
      </c>
      <c r="AK56" s="9">
        <v>-11.246</v>
      </c>
      <c r="AL56" s="9">
        <v>4.5250000000000004</v>
      </c>
      <c r="AM56" s="9">
        <v>-15.333</v>
      </c>
      <c r="AN56" s="4"/>
      <c r="AO56" s="4"/>
      <c r="AP56" s="4"/>
      <c r="AQ56" s="4"/>
      <c r="AR56" s="4"/>
      <c r="AS56" s="4"/>
      <c r="AT56" s="4"/>
      <c r="AU56" s="4"/>
      <c r="AV56" s="4"/>
      <c r="AW56" s="4"/>
      <c r="AX56" s="4"/>
      <c r="AY56" s="4"/>
    </row>
    <row r="57" spans="1:1005" ht="15" x14ac:dyDescent="0.25">
      <c r="A57" s="108">
        <f>YampaRiverInflow.TotalOutflow!A57</f>
        <v>45778</v>
      </c>
      <c r="B57" s="9"/>
      <c r="C57" s="9"/>
      <c r="D57" s="9">
        <v>0.56699999999999995</v>
      </c>
      <c r="E57" s="10">
        <v>-11.66</v>
      </c>
      <c r="F57" s="10">
        <v>0.27800000000000002</v>
      </c>
      <c r="G57" s="10">
        <v>-5.2439999999999998</v>
      </c>
      <c r="H57" s="10">
        <v>-3.9220000000000002</v>
      </c>
      <c r="I57" s="10">
        <v>17</v>
      </c>
      <c r="J57" s="10">
        <v>7.5990000000000002</v>
      </c>
      <c r="K57" s="10">
        <v>4.7030000000000003</v>
      </c>
      <c r="L57" s="10">
        <v>-61.749000000000002</v>
      </c>
      <c r="M57" s="10">
        <v>-4.7960000000000003</v>
      </c>
      <c r="N57" s="10">
        <v>-13.974</v>
      </c>
      <c r="O57" s="10">
        <v>-8.2089999999999996</v>
      </c>
      <c r="P57" s="10">
        <v>11.73</v>
      </c>
      <c r="Q57" s="10">
        <v>21.998999999999999</v>
      </c>
      <c r="R57" s="10">
        <v>0.111</v>
      </c>
      <c r="S57" s="10">
        <v>-14.868</v>
      </c>
      <c r="T57" s="10">
        <v>-7.181</v>
      </c>
      <c r="U57" s="10">
        <v>-5.67</v>
      </c>
      <c r="V57" s="10">
        <v>-33.700000000000003</v>
      </c>
      <c r="W57" s="10">
        <v>-4.7220000000000004</v>
      </c>
      <c r="X57" s="10">
        <v>-17.382000000000001</v>
      </c>
      <c r="Y57" s="10">
        <v>-33.279000000000003</v>
      </c>
      <c r="Z57" s="10">
        <v>-5.4210000000000003</v>
      </c>
      <c r="AA57" s="10">
        <v>-5.2460000000000004</v>
      </c>
      <c r="AB57" s="10">
        <v>3.149</v>
      </c>
      <c r="AC57" s="10">
        <v>-9.5569299999999995</v>
      </c>
      <c r="AD57" s="10">
        <v>4.5381899999999993</v>
      </c>
      <c r="AE57" s="10">
        <v>2.7454499999999999</v>
      </c>
      <c r="AF57" s="10">
        <v>4.5651899999999994</v>
      </c>
      <c r="AG57" s="10">
        <v>0.109545453554</v>
      </c>
      <c r="AH57" s="10">
        <v>8.5840991759299996</v>
      </c>
      <c r="AI57" s="9">
        <v>15.768000000000001</v>
      </c>
      <c r="AJ57" s="9">
        <v>12.454000000000001</v>
      </c>
      <c r="AK57" s="9">
        <v>4.819</v>
      </c>
      <c r="AL57" s="9">
        <v>26.466999999999999</v>
      </c>
      <c r="AM57" s="9">
        <v>-2.0129999999999999</v>
      </c>
      <c r="AN57" s="4"/>
      <c r="AO57" s="4"/>
      <c r="AP57" s="4"/>
      <c r="AQ57" s="4"/>
      <c r="AR57" s="4"/>
      <c r="AS57" s="4"/>
      <c r="AT57" s="4"/>
      <c r="AU57" s="4"/>
      <c r="AV57" s="4"/>
      <c r="AW57" s="4"/>
      <c r="AX57" s="4"/>
      <c r="AY57" s="4"/>
    </row>
    <row r="58" spans="1:1005" ht="15" x14ac:dyDescent="0.25">
      <c r="A58" s="108">
        <f>YampaRiverInflow.TotalOutflow!A58</f>
        <v>45809</v>
      </c>
      <c r="B58" s="9"/>
      <c r="C58" s="9"/>
      <c r="D58" s="9">
        <v>-5.6970000000000001</v>
      </c>
      <c r="E58" s="10">
        <v>-2.2789999999999999</v>
      </c>
      <c r="F58" s="10">
        <v>1.631</v>
      </c>
      <c r="G58" s="10">
        <v>-6.1520000000000001</v>
      </c>
      <c r="H58" s="10">
        <v>-8.4760000000000009</v>
      </c>
      <c r="I58" s="10">
        <v>24.515999999999998</v>
      </c>
      <c r="J58" s="10">
        <v>4.5979999999999999</v>
      </c>
      <c r="K58" s="10">
        <v>13.497999999999999</v>
      </c>
      <c r="L58" s="10">
        <v>-26.187000000000001</v>
      </c>
      <c r="M58" s="10">
        <v>-3.3490000000000002</v>
      </c>
      <c r="N58" s="10">
        <v>4.0839999999999996</v>
      </c>
      <c r="O58" s="10">
        <v>-11.676</v>
      </c>
      <c r="P58" s="10">
        <v>-4.1000000000000002E-2</v>
      </c>
      <c r="Q58" s="10">
        <v>5.609</v>
      </c>
      <c r="R58" s="10">
        <v>-3.698</v>
      </c>
      <c r="S58" s="10">
        <v>-11.834</v>
      </c>
      <c r="T58" s="10">
        <v>-9.2289999999999992</v>
      </c>
      <c r="U58" s="10">
        <v>-8.5180000000000007</v>
      </c>
      <c r="V58" s="10">
        <v>-26.905999999999999</v>
      </c>
      <c r="W58" s="10">
        <v>-30.081</v>
      </c>
      <c r="X58" s="10">
        <v>1.8560000000000001</v>
      </c>
      <c r="Y58" s="10">
        <v>-14.717000000000001</v>
      </c>
      <c r="Z58" s="10">
        <v>-14.012</v>
      </c>
      <c r="AA58" s="10">
        <v>-1.52</v>
      </c>
      <c r="AB58" s="10">
        <v>-16.565999999999999</v>
      </c>
      <c r="AC58" s="10">
        <v>-17.778869999999998</v>
      </c>
      <c r="AD58" s="10">
        <v>-8.3348700000000004</v>
      </c>
      <c r="AE58" s="10">
        <v>-5.4185299999999996</v>
      </c>
      <c r="AF58" s="10">
        <v>-7.2006999999999994</v>
      </c>
      <c r="AG58" s="10">
        <v>-0.73851239867699991</v>
      </c>
      <c r="AH58" s="10">
        <v>3.31216528727</v>
      </c>
      <c r="AI58" s="9">
        <v>10.185</v>
      </c>
      <c r="AJ58" s="9">
        <v>8.9730000000000008</v>
      </c>
      <c r="AK58" s="9">
        <v>-56.872</v>
      </c>
      <c r="AL58" s="9">
        <v>29.183</v>
      </c>
      <c r="AM58" s="9">
        <v>-2.262</v>
      </c>
      <c r="AN58" s="4"/>
      <c r="AO58" s="4"/>
      <c r="AP58" s="4"/>
      <c r="AQ58" s="4"/>
      <c r="AR58" s="4"/>
      <c r="AS58" s="4"/>
      <c r="AT58" s="4"/>
      <c r="AU58" s="4"/>
      <c r="AV58" s="4"/>
      <c r="AW58" s="4"/>
      <c r="AX58" s="4"/>
      <c r="AY58" s="4"/>
    </row>
    <row r="59" spans="1:1005" ht="15" x14ac:dyDescent="0.25">
      <c r="A59" s="108">
        <f>YampaRiverInflow.TotalOutflow!A59</f>
        <v>45839</v>
      </c>
      <c r="B59" s="9"/>
      <c r="C59" s="9"/>
      <c r="D59" s="9">
        <v>-2.0230000000000001</v>
      </c>
      <c r="E59" s="10">
        <v>-4.5999999999999999E-2</v>
      </c>
      <c r="F59" s="10">
        <v>-5.7720000000000002</v>
      </c>
      <c r="G59" s="10">
        <v>-9.9499999999999993</v>
      </c>
      <c r="H59" s="10">
        <v>-11.750999999999999</v>
      </c>
      <c r="I59" s="10">
        <v>20.866</v>
      </c>
      <c r="J59" s="10">
        <v>1.85</v>
      </c>
      <c r="K59" s="10">
        <v>3.0960000000000001</v>
      </c>
      <c r="L59" s="10">
        <v>-10.608000000000001</v>
      </c>
      <c r="M59" s="10">
        <v>-7.6440000000000001</v>
      </c>
      <c r="N59" s="10">
        <v>8.1270000000000007</v>
      </c>
      <c r="O59" s="10">
        <v>-11.493</v>
      </c>
      <c r="P59" s="10">
        <v>10.728</v>
      </c>
      <c r="Q59" s="10">
        <v>8.7200000000000006</v>
      </c>
      <c r="R59" s="10">
        <v>-1.2669999999999999</v>
      </c>
      <c r="S59" s="10">
        <v>-11.347</v>
      </c>
      <c r="T59" s="10">
        <v>-18.335999999999999</v>
      </c>
      <c r="U59" s="10">
        <v>-2.9430000000000001</v>
      </c>
      <c r="V59" s="10">
        <v>-31.49</v>
      </c>
      <c r="W59" s="10">
        <v>-20.471</v>
      </c>
      <c r="X59" s="10">
        <v>-11.896000000000001</v>
      </c>
      <c r="Y59" s="10">
        <v>-5.8959999999999999</v>
      </c>
      <c r="Z59" s="10">
        <v>-9.4190000000000005</v>
      </c>
      <c r="AA59" s="10">
        <v>-9.65</v>
      </c>
      <c r="AB59" s="10">
        <v>-13.497</v>
      </c>
      <c r="AC59" s="10">
        <v>-20.782049999999998</v>
      </c>
      <c r="AD59" s="10">
        <v>-5.3935699999999995</v>
      </c>
      <c r="AE59" s="10">
        <v>-16.034389999999998</v>
      </c>
      <c r="AF59" s="10">
        <v>-7.2505600000000001</v>
      </c>
      <c r="AG59" s="10">
        <v>-12.2247933908</v>
      </c>
      <c r="AH59" s="10">
        <v>-1.1186446296900001</v>
      </c>
      <c r="AI59" s="9">
        <v>9.4459999999999997</v>
      </c>
      <c r="AJ59" s="9">
        <v>7.9630000000000001</v>
      </c>
      <c r="AK59" s="9">
        <v>79.977000000000004</v>
      </c>
      <c r="AL59" s="9">
        <v>-11.765000000000001</v>
      </c>
      <c r="AM59" s="9">
        <v>-10.845000000000001</v>
      </c>
      <c r="AN59" s="4"/>
      <c r="AO59" s="4"/>
      <c r="AP59" s="4"/>
      <c r="AQ59" s="4"/>
      <c r="AR59" s="4"/>
      <c r="AS59" s="4"/>
      <c r="AT59" s="4"/>
      <c r="AU59" s="4"/>
      <c r="AV59" s="4"/>
      <c r="AW59" s="4"/>
      <c r="AX59" s="4"/>
      <c r="AY59" s="4"/>
    </row>
    <row r="60" spans="1:1005" ht="15" x14ac:dyDescent="0.25">
      <c r="A60" s="108">
        <f>YampaRiverInflow.TotalOutflow!A60</f>
        <v>45870</v>
      </c>
      <c r="B60" s="9"/>
      <c r="C60" s="9"/>
      <c r="D60" s="9">
        <v>-0.89700000000000002</v>
      </c>
      <c r="E60" s="10">
        <v>12.827999999999999</v>
      </c>
      <c r="F60" s="10">
        <v>-4.125</v>
      </c>
      <c r="G60" s="10">
        <v>-0.66400000000000003</v>
      </c>
      <c r="H60" s="10">
        <v>-1.9179999999999999</v>
      </c>
      <c r="I60" s="10">
        <v>27.553999999999998</v>
      </c>
      <c r="J60" s="10">
        <v>4.3259999999999996</v>
      </c>
      <c r="K60" s="10">
        <v>3.7869999999999999</v>
      </c>
      <c r="L60" s="10">
        <v>-3.95</v>
      </c>
      <c r="M60" s="10">
        <v>-0.94599999999999995</v>
      </c>
      <c r="N60" s="10">
        <v>2.1970000000000001</v>
      </c>
      <c r="O60" s="10">
        <v>-4.3259999999999996</v>
      </c>
      <c r="P60" s="10">
        <v>-10.675000000000001</v>
      </c>
      <c r="Q60" s="10">
        <v>1.804</v>
      </c>
      <c r="R60" s="10">
        <v>4.2789999999999999</v>
      </c>
      <c r="S60" s="10">
        <v>-12.226000000000001</v>
      </c>
      <c r="T60" s="10">
        <v>-3.8130000000000002</v>
      </c>
      <c r="U60" s="10">
        <v>-0.78500000000000003</v>
      </c>
      <c r="V60" s="10">
        <v>-7.6040000000000001</v>
      </c>
      <c r="W60" s="10">
        <v>-5.4119999999999999</v>
      </c>
      <c r="X60" s="10">
        <v>-13.86</v>
      </c>
      <c r="Y60" s="10">
        <v>-14.737</v>
      </c>
      <c r="Z60" s="10">
        <v>-6.2569999999999997</v>
      </c>
      <c r="AA60" s="10">
        <v>-22.553999999999998</v>
      </c>
      <c r="AB60" s="10">
        <v>-2.4489999999999998</v>
      </c>
      <c r="AC60" s="10">
        <v>-15.135450000000001</v>
      </c>
      <c r="AD60" s="10">
        <v>2.9768400000000002</v>
      </c>
      <c r="AE60" s="10">
        <v>5.9177799999999996</v>
      </c>
      <c r="AF60" s="10">
        <v>3.3304999999999998</v>
      </c>
      <c r="AG60" s="10">
        <v>10.5769677696</v>
      </c>
      <c r="AH60" s="10">
        <v>-6.3205289276000007</v>
      </c>
      <c r="AI60" s="9">
        <v>5.1120000000000001</v>
      </c>
      <c r="AJ60" s="9">
        <v>10.664999999999999</v>
      </c>
      <c r="AK60" s="9">
        <v>5.9720000000000004</v>
      </c>
      <c r="AL60" s="9">
        <v>-4.8890000000000002</v>
      </c>
      <c r="AM60" s="9">
        <v>-3.1019999999999999</v>
      </c>
      <c r="AN60" s="4"/>
      <c r="AO60" s="4"/>
      <c r="AP60" s="4"/>
      <c r="AQ60" s="4"/>
      <c r="AR60" s="4"/>
      <c r="AS60" s="4"/>
      <c r="AT60" s="4"/>
      <c r="AU60" s="4"/>
      <c r="AV60" s="4"/>
      <c r="AW60" s="4"/>
      <c r="AX60" s="4"/>
      <c r="AY60" s="4"/>
    </row>
    <row r="61" spans="1:1005" ht="15" x14ac:dyDescent="0.25">
      <c r="A61" s="108">
        <f>YampaRiverInflow.TotalOutflow!A61</f>
        <v>45901</v>
      </c>
      <c r="B61" s="9"/>
      <c r="C61" s="9"/>
      <c r="D61" s="9">
        <v>-0.377</v>
      </c>
      <c r="E61" s="10">
        <v>-8.4480000000000004</v>
      </c>
      <c r="F61" s="10">
        <v>-5.992</v>
      </c>
      <c r="G61" s="10">
        <v>7.3310000000000004</v>
      </c>
      <c r="H61" s="10">
        <v>-4.6890000000000001</v>
      </c>
      <c r="I61" s="10">
        <v>14.712999999999999</v>
      </c>
      <c r="J61" s="10">
        <v>2.484</v>
      </c>
      <c r="K61" s="10">
        <v>5.2409999999999997</v>
      </c>
      <c r="L61" s="10">
        <v>-12.904</v>
      </c>
      <c r="M61" s="10">
        <v>8.5779999999999994</v>
      </c>
      <c r="N61" s="10">
        <v>15.861000000000001</v>
      </c>
      <c r="O61" s="10">
        <v>4.218</v>
      </c>
      <c r="P61" s="10">
        <v>2.15</v>
      </c>
      <c r="Q61" s="10">
        <v>-6.8959999999999999</v>
      </c>
      <c r="R61" s="10">
        <v>-12.975</v>
      </c>
      <c r="S61" s="10">
        <v>-7.1189999999999998</v>
      </c>
      <c r="T61" s="10">
        <v>-2.2879999999999998</v>
      </c>
      <c r="U61" s="10">
        <v>-15.519</v>
      </c>
      <c r="V61" s="10">
        <v>-21.178000000000001</v>
      </c>
      <c r="W61" s="10">
        <v>-6.0739999999999998</v>
      </c>
      <c r="X61" s="10">
        <v>-3.6960000000000002</v>
      </c>
      <c r="Y61" s="10">
        <v>0.23</v>
      </c>
      <c r="Z61" s="10">
        <v>-2.0470000000000002</v>
      </c>
      <c r="AA61" s="10">
        <v>-1.55</v>
      </c>
      <c r="AB61" s="10">
        <v>8.7729999999999997</v>
      </c>
      <c r="AC61" s="10">
        <v>-8.4957199999999986</v>
      </c>
      <c r="AD61" s="10">
        <v>10.460270000000001</v>
      </c>
      <c r="AE61" s="10">
        <v>-5.7617600000000007</v>
      </c>
      <c r="AF61" s="10">
        <v>-2.9507099999999999</v>
      </c>
      <c r="AG61" s="10">
        <v>5.5732644647899994</v>
      </c>
      <c r="AH61" s="10">
        <v>7.3737107418200001</v>
      </c>
      <c r="AI61" s="9">
        <v>12.664999999999999</v>
      </c>
      <c r="AJ61" s="9">
        <v>7.843</v>
      </c>
      <c r="AK61" s="9">
        <v>21.111000000000001</v>
      </c>
      <c r="AL61" s="9">
        <v>-9.8369999999999997</v>
      </c>
      <c r="AM61" s="9">
        <v>10.523999999999999</v>
      </c>
      <c r="AN61" s="4"/>
      <c r="AO61" s="4"/>
      <c r="AP61" s="4"/>
      <c r="AQ61" s="4"/>
      <c r="AR61" s="4"/>
      <c r="AS61" s="4"/>
      <c r="AT61" s="4"/>
      <c r="AU61" s="4"/>
      <c r="AV61" s="4"/>
      <c r="AW61" s="4"/>
      <c r="AX61" s="4"/>
      <c r="AY61" s="4"/>
    </row>
    <row r="62" spans="1:1005" ht="15" x14ac:dyDescent="0.25">
      <c r="A62" s="108">
        <f>YampaRiverInflow.TotalOutflow!A62</f>
        <v>45931</v>
      </c>
      <c r="B62" s="9"/>
      <c r="C62" s="9"/>
      <c r="D62" s="9">
        <v>2.484</v>
      </c>
      <c r="E62" s="10">
        <v>-1.39</v>
      </c>
      <c r="F62" s="10">
        <v>1.2050000000000001</v>
      </c>
      <c r="G62" s="10">
        <v>5.649</v>
      </c>
      <c r="H62" s="10">
        <v>-0.52300000000000002</v>
      </c>
      <c r="I62" s="10">
        <v>14.474</v>
      </c>
      <c r="J62" s="10">
        <v>4.5730000000000004</v>
      </c>
      <c r="K62" s="10">
        <v>16.068000000000001</v>
      </c>
      <c r="L62" s="10">
        <v>-0.16700000000000001</v>
      </c>
      <c r="M62" s="10">
        <v>3.9340000000000002</v>
      </c>
      <c r="N62" s="10">
        <v>-8.1950000000000003</v>
      </c>
      <c r="O62" s="10">
        <v>1.153</v>
      </c>
      <c r="P62" s="10">
        <v>4.8550000000000004</v>
      </c>
      <c r="Q62" s="10">
        <v>-2.7719999999999998</v>
      </c>
      <c r="R62" s="10">
        <v>10.111000000000001</v>
      </c>
      <c r="S62" s="10">
        <v>-7.88</v>
      </c>
      <c r="T62" s="10">
        <v>4.2610000000000001</v>
      </c>
      <c r="U62" s="10">
        <v>-9.0299999999999994</v>
      </c>
      <c r="V62" s="10">
        <v>-19.219000000000001</v>
      </c>
      <c r="W62" s="10">
        <v>-22.152000000000001</v>
      </c>
      <c r="X62" s="10">
        <v>1.0089999999999999</v>
      </c>
      <c r="Y62" s="10">
        <v>-7.5469999999999997</v>
      </c>
      <c r="Z62" s="10">
        <v>3.0539999999999998</v>
      </c>
      <c r="AA62" s="10">
        <v>-0.55300000000000005</v>
      </c>
      <c r="AB62" s="10">
        <v>-10.613</v>
      </c>
      <c r="AC62" s="10">
        <v>-11.085850000000001</v>
      </c>
      <c r="AD62" s="10">
        <v>5.77902</v>
      </c>
      <c r="AE62" s="10">
        <v>-2.5799099999999999</v>
      </c>
      <c r="AF62" s="10">
        <v>11.36007</v>
      </c>
      <c r="AG62" s="10">
        <v>13.2843884321</v>
      </c>
      <c r="AH62" s="10">
        <v>-7.7399921552699995</v>
      </c>
      <c r="AI62" s="9">
        <v>14.252000000000001</v>
      </c>
      <c r="AJ62" s="9">
        <v>9.3710000000000004</v>
      </c>
      <c r="AK62" s="9">
        <v>15.488</v>
      </c>
      <c r="AL62" s="9">
        <v>-6.1580000000000004</v>
      </c>
      <c r="AM62" s="9">
        <v>3.9750000000000001</v>
      </c>
      <c r="AN62" s="4"/>
      <c r="AO62" s="4"/>
      <c r="AP62" s="4"/>
      <c r="AQ62" s="4"/>
      <c r="AR62" s="4"/>
      <c r="AS62" s="4"/>
      <c r="AT62" s="4"/>
      <c r="AU62" s="4"/>
      <c r="AV62" s="4"/>
      <c r="AW62" s="4"/>
      <c r="AX62" s="4"/>
      <c r="AY62" s="4"/>
    </row>
    <row r="63" spans="1:1005" ht="15" x14ac:dyDescent="0.25">
      <c r="A63" s="108">
        <f>YampaRiverInflow.TotalOutflow!A63</f>
        <v>45962</v>
      </c>
      <c r="B63" s="9"/>
      <c r="C63" s="9"/>
      <c r="D63" s="9">
        <v>3.5089999999999999</v>
      </c>
      <c r="E63" s="10">
        <v>-28.899000000000001</v>
      </c>
      <c r="F63" s="10">
        <v>2.085</v>
      </c>
      <c r="G63" s="10">
        <v>8.407</v>
      </c>
      <c r="H63" s="10">
        <v>-0.58899999999999997</v>
      </c>
      <c r="I63" s="10">
        <v>22.443999999999999</v>
      </c>
      <c r="J63" s="10">
        <v>6.7830000000000004</v>
      </c>
      <c r="K63" s="10">
        <v>12.221</v>
      </c>
      <c r="L63" s="10">
        <v>-13.337999999999999</v>
      </c>
      <c r="M63" s="10">
        <v>4.8029999999999999</v>
      </c>
      <c r="N63" s="10">
        <v>7.5140000000000002</v>
      </c>
      <c r="O63" s="10">
        <v>2.7349999999999999</v>
      </c>
      <c r="P63" s="10">
        <v>6.601</v>
      </c>
      <c r="Q63" s="10">
        <v>0.97699999999999998</v>
      </c>
      <c r="R63" s="10">
        <v>8.3629999999999995</v>
      </c>
      <c r="S63" s="10">
        <v>1.911</v>
      </c>
      <c r="T63" s="10">
        <v>-3.2410000000000001</v>
      </c>
      <c r="U63" s="10">
        <v>2.9350000000000001</v>
      </c>
      <c r="V63" s="10">
        <v>-7.6369999999999996</v>
      </c>
      <c r="W63" s="10">
        <v>3.4329999999999998</v>
      </c>
      <c r="X63" s="10">
        <v>5.0679999999999996</v>
      </c>
      <c r="Y63" s="10">
        <v>-2.4470000000000001</v>
      </c>
      <c r="Z63" s="10">
        <v>9.4309999999999992</v>
      </c>
      <c r="AA63" s="10">
        <v>-7.2889999999999997</v>
      </c>
      <c r="AB63" s="10">
        <v>-3.6389999999999998</v>
      </c>
      <c r="AC63" s="10">
        <v>0.89403999999999995</v>
      </c>
      <c r="AD63" s="10">
        <v>10.06827</v>
      </c>
      <c r="AE63" s="10">
        <v>6.3182299999999998</v>
      </c>
      <c r="AF63" s="10">
        <v>14.429110000000001</v>
      </c>
      <c r="AG63" s="10">
        <v>13.142818181799999</v>
      </c>
      <c r="AH63" s="10">
        <v>-3.7337908998399998</v>
      </c>
      <c r="AI63" s="9">
        <v>10.364000000000001</v>
      </c>
      <c r="AJ63" s="9">
        <v>11.958</v>
      </c>
      <c r="AK63" s="9">
        <v>26.683</v>
      </c>
      <c r="AL63" s="9">
        <v>-13.926</v>
      </c>
      <c r="AM63" s="9">
        <v>-7.468</v>
      </c>
      <c r="AN63" s="4"/>
      <c r="AO63" s="4"/>
      <c r="AP63" s="4"/>
      <c r="AQ63" s="4"/>
      <c r="AR63" s="4"/>
      <c r="AS63" s="4"/>
      <c r="AT63" s="4"/>
      <c r="AU63" s="4"/>
      <c r="AV63" s="4"/>
      <c r="AW63" s="4"/>
      <c r="AX63" s="4"/>
      <c r="AY63" s="4"/>
    </row>
    <row r="64" spans="1:1005" ht="15" x14ac:dyDescent="0.25">
      <c r="A64" s="108"/>
      <c r="B64" s="9"/>
      <c r="C64" s="9"/>
      <c r="D64" s="9"/>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9"/>
      <c r="AJ64" s="9"/>
      <c r="AK64" s="9"/>
      <c r="AL64" s="9"/>
      <c r="AM64" s="9"/>
      <c r="AN64" s="4"/>
      <c r="AO64" s="4"/>
      <c r="AP64" s="4"/>
      <c r="AQ64" s="4"/>
      <c r="AR64" s="4"/>
      <c r="AS64" s="4"/>
      <c r="AT64" s="4"/>
      <c r="AU64" s="4"/>
      <c r="AV64" s="4"/>
      <c r="AW64" s="4"/>
      <c r="AX64" s="4"/>
      <c r="AY64" s="4"/>
      <c r="ALQ64" t="e">
        <v>#N/A</v>
      </c>
    </row>
    <row r="65" spans="1:1005" ht="15" x14ac:dyDescent="0.25">
      <c r="A65" s="108"/>
      <c r="B65" s="9"/>
      <c r="C65" s="9"/>
      <c r="D65" s="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9"/>
      <c r="AJ65" s="9"/>
      <c r="AK65" s="9"/>
      <c r="AL65" s="9"/>
      <c r="AM65" s="9"/>
      <c r="AN65" s="4"/>
      <c r="AO65" s="4"/>
      <c r="AP65" s="4"/>
      <c r="AQ65" s="4"/>
      <c r="AR65" s="4"/>
      <c r="AS65" s="4"/>
      <c r="AT65" s="4"/>
      <c r="AU65" s="4"/>
      <c r="AV65" s="4"/>
      <c r="AW65" s="4"/>
      <c r="AX65" s="4"/>
      <c r="AY65" s="4"/>
      <c r="ALQ65" t="e">
        <v>#N/A</v>
      </c>
    </row>
    <row r="66" spans="1:1005" ht="15" x14ac:dyDescent="0.25">
      <c r="A66" s="108"/>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011FE-96A5-4C99-A268-75C14693F193}">
  <sheetPr codeName="Sheet27">
    <tabColor rgb="FFFF0000"/>
  </sheetPr>
  <dimension ref="A1:ALQ78"/>
  <sheetViews>
    <sheetView topLeftCell="W1"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59</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v>2021</v>
      </c>
      <c r="AT2">
        <v>2022</v>
      </c>
      <c r="AU2">
        <v>2023</v>
      </c>
      <c r="AV2">
        <v>2024</v>
      </c>
      <c r="AW2">
        <v>2025</v>
      </c>
      <c r="AX2">
        <v>2026</v>
      </c>
      <c r="AY2">
        <v>2027</v>
      </c>
      <c r="AZ2">
        <v>2028</v>
      </c>
      <c r="BA2">
        <v>2029</v>
      </c>
      <c r="BB2">
        <v>2030</v>
      </c>
    </row>
    <row r="3" spans="1:54" ht="15" x14ac:dyDescent="0.25">
      <c r="A3" s="106" t="str">
        <f>A2&amp;"_"&amp;"Time"</f>
        <v>HvrToDvs_In_Time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t="s">
        <v>46</v>
      </c>
      <c r="AT3" t="s">
        <v>47</v>
      </c>
      <c r="AU3" t="s">
        <v>48</v>
      </c>
      <c r="AV3" t="s">
        <v>49</v>
      </c>
      <c r="AW3" t="s">
        <v>50</v>
      </c>
      <c r="AX3" t="s">
        <v>51</v>
      </c>
      <c r="AY3" t="s">
        <v>52</v>
      </c>
      <c r="AZ3" t="s">
        <v>53</v>
      </c>
      <c r="BA3" t="s">
        <v>54</v>
      </c>
      <c r="BB3" t="s">
        <v>55</v>
      </c>
    </row>
    <row r="4" spans="1:54" ht="15" x14ac:dyDescent="0.25">
      <c r="A4" s="108">
        <f>YampaRiverInflow.TotalOutflow!A4</f>
        <v>44166</v>
      </c>
      <c r="B4" s="9"/>
      <c r="C4" s="9"/>
      <c r="D4" s="9">
        <v>-12.076000000000001</v>
      </c>
      <c r="E4" s="10">
        <v>0.70411000000000001</v>
      </c>
      <c r="F4" s="10">
        <v>-2.0269400000000002</v>
      </c>
      <c r="G4" s="10">
        <v>51.959830000000004</v>
      </c>
      <c r="H4" s="10">
        <v>32.17351</v>
      </c>
      <c r="I4" s="10">
        <v>27.887509999999999</v>
      </c>
      <c r="J4" s="10">
        <v>-7.8382100000000001</v>
      </c>
      <c r="K4" s="10">
        <v>-32.544939999999997</v>
      </c>
      <c r="L4" s="10">
        <v>-18.25207</v>
      </c>
      <c r="M4" s="10">
        <v>0.23571999999999999</v>
      </c>
      <c r="N4" s="10">
        <v>-17.19848</v>
      </c>
      <c r="O4" s="10">
        <v>-15.513</v>
      </c>
      <c r="P4" s="10">
        <v>-23.537050000000001</v>
      </c>
      <c r="Q4" s="10">
        <v>-21.342089999999999</v>
      </c>
      <c r="R4" s="10">
        <v>-25.91873</v>
      </c>
      <c r="S4" s="10">
        <v>-8.1638900000000003</v>
      </c>
      <c r="T4" s="10">
        <v>-7.6459899999999994</v>
      </c>
      <c r="U4" s="10">
        <v>-41.546080000000003</v>
      </c>
      <c r="V4" s="10">
        <v>-20.32019</v>
      </c>
      <c r="W4" s="10">
        <v>-22.775419999999997</v>
      </c>
      <c r="X4" s="10">
        <v>-20.00853</v>
      </c>
      <c r="Y4" s="10">
        <v>-16.126649999999998</v>
      </c>
      <c r="Z4" s="10">
        <v>-14.551170000000001</v>
      </c>
      <c r="AA4" s="10">
        <v>-9.3304200000000002</v>
      </c>
      <c r="AB4" s="10">
        <v>-15.43425</v>
      </c>
      <c r="AC4" s="10">
        <v>-9.6678799999999985</v>
      </c>
      <c r="AD4" s="10">
        <v>2.13557</v>
      </c>
      <c r="AE4" s="10">
        <v>-15.070690000000001</v>
      </c>
      <c r="AF4" s="10">
        <v>-14.155530000000001</v>
      </c>
      <c r="AG4" s="10">
        <v>-24.016959999999997</v>
      </c>
      <c r="AH4" s="10">
        <v>-14.53312</v>
      </c>
      <c r="AI4" s="10">
        <v>-28.044779999999999</v>
      </c>
      <c r="AJ4" s="10">
        <v>-6.3832500000000003</v>
      </c>
      <c r="AK4" s="10">
        <v>-10.085459999999999</v>
      </c>
      <c r="AL4" s="10">
        <v>-1.7760761056900001</v>
      </c>
      <c r="AM4" s="10">
        <v>-12.813628441100001</v>
      </c>
      <c r="AN4" s="4"/>
      <c r="AO4" s="4"/>
      <c r="AP4" s="4"/>
      <c r="AQ4" s="4"/>
      <c r="AR4" s="4"/>
      <c r="AS4" s="4"/>
      <c r="AT4" s="4"/>
      <c r="AU4" s="4"/>
      <c r="AV4" s="4"/>
      <c r="AW4" s="4"/>
      <c r="AX4" s="4"/>
      <c r="AY4" s="4"/>
    </row>
    <row r="5" spans="1:54" ht="15" x14ac:dyDescent="0.25">
      <c r="A5" s="108">
        <f>YampaRiverInflow.TotalOutflow!A5</f>
        <v>44197</v>
      </c>
      <c r="B5" s="9"/>
      <c r="C5" s="9"/>
      <c r="D5" s="9">
        <v>-20.931000000000001</v>
      </c>
      <c r="E5" s="10">
        <v>-4.1834899999999999</v>
      </c>
      <c r="F5" s="10">
        <v>31.439830000000001</v>
      </c>
      <c r="G5" s="10">
        <v>31.442490000000003</v>
      </c>
      <c r="H5" s="10">
        <v>-8.1626999999999992</v>
      </c>
      <c r="I5" s="10">
        <v>-9.4905600000000003</v>
      </c>
      <c r="J5" s="10">
        <v>-16.206330000000001</v>
      </c>
      <c r="K5" s="10">
        <v>-67.403059999999996</v>
      </c>
      <c r="L5" s="10">
        <v>5.3257399999999997</v>
      </c>
      <c r="M5" s="10">
        <v>-10.554080000000001</v>
      </c>
      <c r="N5" s="10">
        <v>-12.17793</v>
      </c>
      <c r="O5" s="10">
        <v>-5.2285699999999995</v>
      </c>
      <c r="P5" s="10">
        <v>-11.82418</v>
      </c>
      <c r="Q5" s="10">
        <v>-0.35291</v>
      </c>
      <c r="R5" s="10">
        <v>-9.4022099999999984</v>
      </c>
      <c r="S5" s="10">
        <v>-2.2324000000000002</v>
      </c>
      <c r="T5" s="10">
        <v>-13.06556</v>
      </c>
      <c r="U5" s="10">
        <v>-23.842459999999999</v>
      </c>
      <c r="V5" s="10">
        <v>-22.88402</v>
      </c>
      <c r="W5" s="10">
        <v>-9.2863400000000009</v>
      </c>
      <c r="X5" s="10">
        <v>2.0555400000000001</v>
      </c>
      <c r="Y5" s="10">
        <v>-8.3692099999999989</v>
      </c>
      <c r="Z5" s="10">
        <v>-7.36435</v>
      </c>
      <c r="AA5" s="10">
        <v>-10.88565</v>
      </c>
      <c r="AB5" s="10">
        <v>0.18258000000000002</v>
      </c>
      <c r="AC5" s="10">
        <v>-24.099160000000001</v>
      </c>
      <c r="AD5" s="10">
        <v>-10.99343</v>
      </c>
      <c r="AE5" s="10">
        <v>-17.351569999999999</v>
      </c>
      <c r="AF5" s="10">
        <v>-15.120850000000001</v>
      </c>
      <c r="AG5" s="10">
        <v>-15.297610000000001</v>
      </c>
      <c r="AH5" s="10">
        <v>-7.4300500000000005</v>
      </c>
      <c r="AI5" s="9">
        <v>-23.203659999999999</v>
      </c>
      <c r="AJ5" s="9">
        <v>-11.24441</v>
      </c>
      <c r="AK5" s="9">
        <v>-7.0866850672100004</v>
      </c>
      <c r="AL5" s="9">
        <v>-21.8410222298</v>
      </c>
      <c r="AM5" s="9">
        <v>32.649590000000003</v>
      </c>
      <c r="AN5" s="4"/>
      <c r="AO5" s="4"/>
      <c r="AP5" s="4"/>
      <c r="AQ5" s="4"/>
      <c r="AR5" s="4"/>
      <c r="AS5" s="4"/>
      <c r="AT5" s="4"/>
      <c r="AU5" s="4"/>
      <c r="AV5" s="4"/>
      <c r="AW5" s="4"/>
      <c r="AX5" s="4"/>
      <c r="AY5" s="4"/>
    </row>
    <row r="6" spans="1:54" ht="15" x14ac:dyDescent="0.25">
      <c r="A6" s="108">
        <f>YampaRiverInflow.TotalOutflow!A6</f>
        <v>44228</v>
      </c>
      <c r="B6" s="9"/>
      <c r="C6" s="9"/>
      <c r="D6" s="9">
        <v>-10.266</v>
      </c>
      <c r="E6" s="10">
        <v>1.9350000000000001</v>
      </c>
      <c r="F6" s="10">
        <v>22.693020000000001</v>
      </c>
      <c r="G6" s="10">
        <v>32.191499999999998</v>
      </c>
      <c r="H6" s="10">
        <v>-14.345370000000001</v>
      </c>
      <c r="I6" s="10">
        <v>0.28820999999999997</v>
      </c>
      <c r="J6" s="10">
        <v>24.75806</v>
      </c>
      <c r="K6" s="10">
        <v>-0.71377000000000002</v>
      </c>
      <c r="L6" s="10">
        <v>-17.479389999999999</v>
      </c>
      <c r="M6" s="10">
        <v>7.1028599999999997</v>
      </c>
      <c r="N6" s="10">
        <v>-20.612359999999999</v>
      </c>
      <c r="O6" s="10">
        <v>-3.8160700000000003</v>
      </c>
      <c r="P6" s="10">
        <v>12.07672</v>
      </c>
      <c r="Q6" s="10">
        <v>-6.4777399999999998</v>
      </c>
      <c r="R6" s="10">
        <v>-3.1795599999999999</v>
      </c>
      <c r="S6" s="10">
        <v>-18.78584</v>
      </c>
      <c r="T6" s="10">
        <v>-15.19333</v>
      </c>
      <c r="U6" s="10">
        <v>16.79738</v>
      </c>
      <c r="V6" s="10">
        <v>-14.575379999999999</v>
      </c>
      <c r="W6" s="10">
        <v>-10.293559999999999</v>
      </c>
      <c r="X6" s="10">
        <v>-6.9536000000000007</v>
      </c>
      <c r="Y6" s="10">
        <v>-5.6801599999999999</v>
      </c>
      <c r="Z6" s="10">
        <v>-3.35554</v>
      </c>
      <c r="AA6" s="10">
        <v>-8.1621500000000005</v>
      </c>
      <c r="AB6" s="10">
        <v>2.4570000000000002E-2</v>
      </c>
      <c r="AC6" s="10">
        <v>-7.1100200000000005</v>
      </c>
      <c r="AD6" s="10">
        <v>-6.7532899999999998</v>
      </c>
      <c r="AE6" s="10">
        <v>-2.0011099999999997</v>
      </c>
      <c r="AF6" s="10">
        <v>-7.8896199999999999</v>
      </c>
      <c r="AG6" s="10">
        <v>-3.9773800000000001</v>
      </c>
      <c r="AH6" s="10">
        <v>-10.08442</v>
      </c>
      <c r="AI6" s="9">
        <v>-18.090959999999999</v>
      </c>
      <c r="AJ6" s="9">
        <v>-11.6091</v>
      </c>
      <c r="AK6" s="9">
        <v>-21.548820344999999</v>
      </c>
      <c r="AL6" s="9">
        <v>-7.5980226642700002</v>
      </c>
      <c r="AM6" s="9">
        <v>26.56495</v>
      </c>
      <c r="AN6" s="4"/>
      <c r="AO6" s="4"/>
      <c r="AP6" s="4"/>
      <c r="AQ6" s="4"/>
      <c r="AR6" s="4"/>
      <c r="AS6" s="4"/>
      <c r="AT6" s="4"/>
      <c r="AU6" s="4"/>
      <c r="AV6" s="4"/>
      <c r="AW6" s="4"/>
      <c r="AX6" s="4"/>
      <c r="AY6" s="4"/>
    </row>
    <row r="7" spans="1:54" ht="15" x14ac:dyDescent="0.25">
      <c r="A7" s="108">
        <f>YampaRiverInflow.TotalOutflow!A7</f>
        <v>44256</v>
      </c>
      <c r="B7" s="9"/>
      <c r="C7" s="9"/>
      <c r="D7" s="9">
        <v>-11.603</v>
      </c>
      <c r="E7" s="10">
        <v>9.2411200000000004</v>
      </c>
      <c r="F7" s="10">
        <v>34.107990000000001</v>
      </c>
      <c r="G7" s="10">
        <v>19.579360000000001</v>
      </c>
      <c r="H7" s="10">
        <v>21.266830000000002</v>
      </c>
      <c r="I7" s="10">
        <v>8.1764600000000005</v>
      </c>
      <c r="J7" s="10">
        <v>7.8801000000000005</v>
      </c>
      <c r="K7" s="10">
        <v>-16.084820000000001</v>
      </c>
      <c r="L7" s="10">
        <v>24.562889999999999</v>
      </c>
      <c r="M7" s="10">
        <v>-1.3683399999999999</v>
      </c>
      <c r="N7" s="10">
        <v>-30.239049999999999</v>
      </c>
      <c r="O7" s="10">
        <v>-0.40625</v>
      </c>
      <c r="P7" s="10">
        <v>-2.8755600000000001</v>
      </c>
      <c r="Q7" s="10">
        <v>-24.367049999999999</v>
      </c>
      <c r="R7" s="10">
        <v>-21.61571</v>
      </c>
      <c r="S7" s="10">
        <v>-7.1826499999999998</v>
      </c>
      <c r="T7" s="10">
        <v>-21.388090000000002</v>
      </c>
      <c r="U7" s="10">
        <v>-38.647570000000002</v>
      </c>
      <c r="V7" s="10">
        <v>-17.924779999999998</v>
      </c>
      <c r="W7" s="10">
        <v>-12.442740000000001</v>
      </c>
      <c r="X7" s="10">
        <v>-43.985260000000004</v>
      </c>
      <c r="Y7" s="10">
        <v>-10.52102</v>
      </c>
      <c r="Z7" s="10">
        <v>-6.4350100000000001</v>
      </c>
      <c r="AA7" s="10">
        <v>-12.448540000000001</v>
      </c>
      <c r="AB7" s="10">
        <v>-11.11115</v>
      </c>
      <c r="AC7" s="10">
        <v>-14.26328</v>
      </c>
      <c r="AD7" s="10">
        <v>-15.209569999999999</v>
      </c>
      <c r="AE7" s="10">
        <v>-13.494590000000001</v>
      </c>
      <c r="AF7" s="10">
        <v>-13.53969</v>
      </c>
      <c r="AG7" s="10">
        <v>-18.373999999999999</v>
      </c>
      <c r="AH7" s="10">
        <v>-10.9312</v>
      </c>
      <c r="AI7" s="9">
        <v>-22.812709999999999</v>
      </c>
      <c r="AJ7" s="9">
        <v>-10.592450000000001</v>
      </c>
      <c r="AK7" s="9">
        <v>-11.9735317815</v>
      </c>
      <c r="AL7" s="9">
        <v>-21.396965078199997</v>
      </c>
      <c r="AM7" s="9">
        <v>60.964930000000003</v>
      </c>
      <c r="AN7" s="4"/>
      <c r="AO7" s="4"/>
      <c r="AP7" s="4"/>
      <c r="AQ7" s="4"/>
      <c r="AR7" s="4"/>
      <c r="AS7" s="4"/>
      <c r="AT7" s="4"/>
      <c r="AU7" s="4"/>
      <c r="AV7" s="4"/>
      <c r="AW7" s="4"/>
      <c r="AX7" s="4"/>
      <c r="AY7" s="4"/>
    </row>
    <row r="8" spans="1:54" ht="15" x14ac:dyDescent="0.25">
      <c r="A8" s="108">
        <f>YampaRiverInflow.TotalOutflow!A8</f>
        <v>44287</v>
      </c>
      <c r="B8" s="9"/>
      <c r="C8" s="9"/>
      <c r="D8" s="9">
        <v>-12.46</v>
      </c>
      <c r="E8" s="10">
        <v>12.133100000000001</v>
      </c>
      <c r="F8" s="10">
        <v>76.599170000000001</v>
      </c>
      <c r="G8" s="10">
        <v>-6.7857700000000003</v>
      </c>
      <c r="H8" s="10">
        <v>6.2441000000000004</v>
      </c>
      <c r="I8" s="10">
        <v>4.2861700000000003</v>
      </c>
      <c r="J8" s="10">
        <v>29.646259999999998</v>
      </c>
      <c r="K8" s="10">
        <v>28.972660000000001</v>
      </c>
      <c r="L8" s="10">
        <v>18.863569999999999</v>
      </c>
      <c r="M8" s="10">
        <v>13.24966</v>
      </c>
      <c r="N8" s="10">
        <v>-34.838769999999997</v>
      </c>
      <c r="O8" s="10">
        <v>-15.670870000000001</v>
      </c>
      <c r="P8" s="10">
        <v>-12.345879999999999</v>
      </c>
      <c r="Q8" s="10">
        <v>-24.792330000000003</v>
      </c>
      <c r="R8" s="10">
        <v>-15.55307</v>
      </c>
      <c r="S8" s="10">
        <v>-27.615380000000002</v>
      </c>
      <c r="T8" s="10">
        <v>-9.9768299999999996</v>
      </c>
      <c r="U8" s="10">
        <v>-7.8899799999999995</v>
      </c>
      <c r="V8" s="10">
        <v>-18.484590000000001</v>
      </c>
      <c r="W8" s="10">
        <v>-13.60337</v>
      </c>
      <c r="X8" s="10">
        <v>-60.627809999999997</v>
      </c>
      <c r="Y8" s="10">
        <v>-9.7155499999999986</v>
      </c>
      <c r="Z8" s="10">
        <v>-15.310879999999999</v>
      </c>
      <c r="AA8" s="10">
        <v>3.4897600000000004</v>
      </c>
      <c r="AB8" s="10">
        <v>-16.877500000000001</v>
      </c>
      <c r="AC8" s="10">
        <v>-19.60941</v>
      </c>
      <c r="AD8" s="10">
        <v>-18.033900000000003</v>
      </c>
      <c r="AE8" s="10">
        <v>-6.3000600000000002</v>
      </c>
      <c r="AF8" s="10">
        <v>-13.78439</v>
      </c>
      <c r="AG8" s="10">
        <v>-16.949249999999999</v>
      </c>
      <c r="AH8" s="10">
        <v>-12.7826</v>
      </c>
      <c r="AI8" s="9">
        <v>-23.694689999999998</v>
      </c>
      <c r="AJ8" s="9">
        <v>-20.046709999999997</v>
      </c>
      <c r="AK8" s="9">
        <v>-21.301506761199999</v>
      </c>
      <c r="AL8" s="9">
        <v>-18.480803921300001</v>
      </c>
      <c r="AM8" s="9">
        <v>54.424519999999994</v>
      </c>
      <c r="AN8" s="4"/>
      <c r="AO8" s="4"/>
      <c r="AP8" s="4"/>
      <c r="AQ8" s="4"/>
      <c r="AR8" s="4"/>
      <c r="AS8" s="4"/>
      <c r="AT8" s="4"/>
      <c r="AU8" s="4"/>
      <c r="AV8" s="4"/>
      <c r="AW8" s="4"/>
      <c r="AX8" s="4"/>
      <c r="AY8" s="4"/>
    </row>
    <row r="9" spans="1:54" ht="15" x14ac:dyDescent="0.25">
      <c r="A9" s="108">
        <f>YampaRiverInflow.TotalOutflow!A9</f>
        <v>44317</v>
      </c>
      <c r="B9" s="9"/>
      <c r="C9" s="9"/>
      <c r="D9" s="9">
        <v>-9.8019999999999996</v>
      </c>
      <c r="E9" s="10">
        <v>46.607790000000001</v>
      </c>
      <c r="F9" s="10">
        <v>81.077850000000012</v>
      </c>
      <c r="G9" s="10">
        <v>32.891910000000003</v>
      </c>
      <c r="H9" s="10">
        <v>32.762029999999996</v>
      </c>
      <c r="I9" s="10">
        <v>14.885899999999999</v>
      </c>
      <c r="J9" s="10">
        <v>9.8693099999999987</v>
      </c>
      <c r="K9" s="10">
        <v>49.975879999999997</v>
      </c>
      <c r="L9" s="10">
        <v>-7.9184299999999999</v>
      </c>
      <c r="M9" s="10">
        <v>11.12064</v>
      </c>
      <c r="N9" s="10">
        <v>-43.382190000000001</v>
      </c>
      <c r="O9" s="10">
        <v>-22.886580000000002</v>
      </c>
      <c r="P9" s="10">
        <v>-11.17521</v>
      </c>
      <c r="Q9" s="10">
        <v>-23.596910000000001</v>
      </c>
      <c r="R9" s="10">
        <v>-15.42226</v>
      </c>
      <c r="S9" s="10">
        <v>3.82769</v>
      </c>
      <c r="T9" s="10">
        <v>-8.7342700000000004</v>
      </c>
      <c r="U9" s="10">
        <v>-12.672180000000001</v>
      </c>
      <c r="V9" s="10">
        <v>-9.4568999999999992</v>
      </c>
      <c r="W9" s="10">
        <v>2.1620500000000002</v>
      </c>
      <c r="X9" s="10">
        <v>6.1777799999999994</v>
      </c>
      <c r="Y9" s="10">
        <v>-11.006309999999999</v>
      </c>
      <c r="Z9" s="10">
        <v>-11.085049999999999</v>
      </c>
      <c r="AA9" s="10">
        <v>-22.195970000000003</v>
      </c>
      <c r="AB9" s="10">
        <v>-14.829829999999999</v>
      </c>
      <c r="AC9" s="10">
        <v>10.05152</v>
      </c>
      <c r="AD9" s="10">
        <v>-15.21618</v>
      </c>
      <c r="AE9" s="10">
        <v>-22.456689999999998</v>
      </c>
      <c r="AF9" s="10">
        <v>-5.2049700000000003</v>
      </c>
      <c r="AG9" s="10">
        <v>-18.830310000000001</v>
      </c>
      <c r="AH9" s="10">
        <v>-9.6620400000000011</v>
      </c>
      <c r="AI9" s="9">
        <v>-14.13106</v>
      </c>
      <c r="AJ9" s="9">
        <v>-15.37541</v>
      </c>
      <c r="AK9" s="9">
        <v>-17.183385914400002</v>
      </c>
      <c r="AL9" s="9">
        <v>-10.352921004100001</v>
      </c>
      <c r="AM9" s="9">
        <v>25.669160000000002</v>
      </c>
      <c r="AN9" s="4"/>
      <c r="AO9" s="4"/>
      <c r="AP9" s="4"/>
      <c r="AQ9" s="4"/>
      <c r="AR9" s="4"/>
      <c r="AS9" s="4"/>
      <c r="AT9" s="4"/>
      <c r="AU9" s="4"/>
      <c r="AV9" s="4"/>
      <c r="AW9" s="4"/>
      <c r="AX9" s="4"/>
      <c r="AY9" s="4"/>
    </row>
    <row r="10" spans="1:54" ht="15" x14ac:dyDescent="0.25">
      <c r="A10" s="108">
        <f>YampaRiverInflow.TotalOutflow!A10</f>
        <v>44348</v>
      </c>
      <c r="B10" s="9"/>
      <c r="C10" s="9"/>
      <c r="D10" s="9">
        <v>-14.728</v>
      </c>
      <c r="E10" s="10">
        <v>47.801720000000003</v>
      </c>
      <c r="F10" s="10">
        <v>62.467669999999998</v>
      </c>
      <c r="G10" s="10">
        <v>43.907669999999996</v>
      </c>
      <c r="H10" s="10">
        <v>36.8551</v>
      </c>
      <c r="I10" s="10">
        <v>12.004910000000001</v>
      </c>
      <c r="J10" s="10">
        <v>7.7272400000000001</v>
      </c>
      <c r="K10" s="10">
        <v>40.933699999999995</v>
      </c>
      <c r="L10" s="10">
        <v>11.465860000000001</v>
      </c>
      <c r="M10" s="10">
        <v>16.794580000000003</v>
      </c>
      <c r="N10" s="10">
        <v>-46.634540000000001</v>
      </c>
      <c r="O10" s="10">
        <v>-19.443330000000003</v>
      </c>
      <c r="P10" s="10">
        <v>7.9125299999999994</v>
      </c>
      <c r="Q10" s="10">
        <v>-9.9691600000000005</v>
      </c>
      <c r="R10" s="10">
        <v>-16.600020000000001</v>
      </c>
      <c r="S10" s="10">
        <v>-10.217690000000001</v>
      </c>
      <c r="T10" s="10">
        <v>3.97357</v>
      </c>
      <c r="U10" s="10">
        <v>-3.1482399999999999</v>
      </c>
      <c r="V10" s="10">
        <v>-1.4221199999999998</v>
      </c>
      <c r="W10" s="10">
        <v>-38.834009999999999</v>
      </c>
      <c r="X10" s="10">
        <v>-7.06473</v>
      </c>
      <c r="Y10" s="10">
        <v>1.8902699999999999</v>
      </c>
      <c r="Z10" s="10">
        <v>8.4872199999999989</v>
      </c>
      <c r="AA10" s="10">
        <v>0.80691999999999997</v>
      </c>
      <c r="AB10" s="10">
        <v>-6.2195200000000002</v>
      </c>
      <c r="AC10" s="10">
        <v>13.559850000000001</v>
      </c>
      <c r="AD10" s="10">
        <v>-8.6716299999999986</v>
      </c>
      <c r="AE10" s="10">
        <v>-7.92706</v>
      </c>
      <c r="AF10" s="10">
        <v>-2.6868400000000001</v>
      </c>
      <c r="AG10" s="10">
        <v>-23.401610000000002</v>
      </c>
      <c r="AH10" s="10">
        <v>-8.745379999999999</v>
      </c>
      <c r="AI10" s="9">
        <v>-18.980650000000001</v>
      </c>
      <c r="AJ10" s="9">
        <v>-16.096640000000001</v>
      </c>
      <c r="AK10" s="9">
        <v>-19.255974470100004</v>
      </c>
      <c r="AL10" s="9">
        <v>-18.6228715425</v>
      </c>
      <c r="AM10" s="9">
        <v>36.7791</v>
      </c>
      <c r="AN10" s="4"/>
      <c r="AO10" s="4"/>
      <c r="AP10" s="4"/>
      <c r="AQ10" s="4"/>
      <c r="AR10" s="4"/>
      <c r="AS10" s="4"/>
      <c r="AT10" s="4"/>
      <c r="AU10" s="4"/>
      <c r="AV10" s="4"/>
      <c r="AW10" s="4"/>
      <c r="AX10" s="4"/>
      <c r="AY10" s="4"/>
    </row>
    <row r="11" spans="1:54" ht="15" x14ac:dyDescent="0.25">
      <c r="A11" s="108">
        <f>YampaRiverInflow.TotalOutflow!A11</f>
        <v>44378</v>
      </c>
      <c r="B11" s="9"/>
      <c r="C11" s="9"/>
      <c r="D11" s="9">
        <v>-11.792</v>
      </c>
      <c r="E11" s="10">
        <v>68.089640000000003</v>
      </c>
      <c r="F11" s="10">
        <v>60.205719999999999</v>
      </c>
      <c r="G11" s="10">
        <v>49.438319999999997</v>
      </c>
      <c r="H11" s="10">
        <v>32.877110000000002</v>
      </c>
      <c r="I11" s="10">
        <v>10.57719</v>
      </c>
      <c r="J11" s="10">
        <v>7.2024099999999995</v>
      </c>
      <c r="K11" s="10">
        <v>42.957050000000002</v>
      </c>
      <c r="L11" s="10">
        <v>25.683209999999999</v>
      </c>
      <c r="M11" s="10">
        <v>16.192450000000001</v>
      </c>
      <c r="N11" s="10">
        <v>-32.33464</v>
      </c>
      <c r="O11" s="10">
        <v>-28.353200000000001</v>
      </c>
      <c r="P11" s="10">
        <v>-13.82734</v>
      </c>
      <c r="Q11" s="10">
        <v>-8.2693600000000007</v>
      </c>
      <c r="R11" s="10">
        <v>-6.1791200000000002</v>
      </c>
      <c r="S11" s="10">
        <v>3.4561299999999999</v>
      </c>
      <c r="T11" s="10">
        <v>2.85033</v>
      </c>
      <c r="U11" s="10">
        <v>-5.2313599999999996</v>
      </c>
      <c r="V11" s="10">
        <v>-2.7631799999999997</v>
      </c>
      <c r="W11" s="10">
        <v>-11.48329</v>
      </c>
      <c r="X11" s="10">
        <v>-12.351889999999999</v>
      </c>
      <c r="Y11" s="10">
        <v>-4.6287900000000004</v>
      </c>
      <c r="Z11" s="10">
        <v>-5.6995800000000001</v>
      </c>
      <c r="AA11" s="10">
        <v>1.1146199999999999</v>
      </c>
      <c r="AB11" s="10">
        <v>-1.95407</v>
      </c>
      <c r="AC11" s="10">
        <v>15.37031</v>
      </c>
      <c r="AD11" s="10">
        <v>-6.1843900000000005</v>
      </c>
      <c r="AE11" s="10">
        <v>2.6158600000000001</v>
      </c>
      <c r="AF11" s="10">
        <v>5.3711899999999995</v>
      </c>
      <c r="AG11" s="10">
        <v>-13.886209999999998</v>
      </c>
      <c r="AH11" s="10">
        <v>-10.38104</v>
      </c>
      <c r="AI11" s="9">
        <v>-8.8864900000000002</v>
      </c>
      <c r="AJ11" s="9">
        <v>-24.04243</v>
      </c>
      <c r="AK11" s="9">
        <v>-9.7753157925099998</v>
      </c>
      <c r="AL11" s="9">
        <v>-13.541234510899999</v>
      </c>
      <c r="AM11" s="9">
        <v>72.870630000000006</v>
      </c>
      <c r="AN11" s="4"/>
      <c r="AO11" s="4"/>
      <c r="AP11" s="4"/>
      <c r="AQ11" s="4"/>
      <c r="AR11" s="4"/>
      <c r="AS11" s="4"/>
      <c r="AT11" s="4"/>
      <c r="AU11" s="4"/>
      <c r="AV11" s="4"/>
      <c r="AW11" s="4"/>
      <c r="AX11" s="4"/>
      <c r="AY11" s="4"/>
    </row>
    <row r="12" spans="1:54" ht="15" x14ac:dyDescent="0.25">
      <c r="A12" s="108">
        <f>YampaRiverInflow.TotalOutflow!A12</f>
        <v>44409</v>
      </c>
      <c r="B12" s="9"/>
      <c r="C12" s="9"/>
      <c r="D12" s="9">
        <v>-12.022</v>
      </c>
      <c r="E12" s="10">
        <v>83.114260000000002</v>
      </c>
      <c r="F12" s="10">
        <v>64.003280000000004</v>
      </c>
      <c r="G12" s="10">
        <v>30.162470000000003</v>
      </c>
      <c r="H12" s="10">
        <v>25.66291</v>
      </c>
      <c r="I12" s="10">
        <v>47.366790000000002</v>
      </c>
      <c r="J12" s="10">
        <v>-3.6207199999999999</v>
      </c>
      <c r="K12" s="10">
        <v>8.2340900000000001</v>
      </c>
      <c r="L12" s="10">
        <v>1.0808900000000001</v>
      </c>
      <c r="M12" s="10">
        <v>9.8302700000000005</v>
      </c>
      <c r="N12" s="10">
        <v>-30.478750000000002</v>
      </c>
      <c r="O12" s="10">
        <v>-37.806379999999997</v>
      </c>
      <c r="P12" s="10">
        <v>0.36157</v>
      </c>
      <c r="Q12" s="10">
        <v>-21.721700000000002</v>
      </c>
      <c r="R12" s="10">
        <v>-32.771730000000005</v>
      </c>
      <c r="S12" s="10">
        <v>-3.3455599999999999</v>
      </c>
      <c r="T12" s="10">
        <v>5.3322599999999998</v>
      </c>
      <c r="U12" s="10">
        <v>-12.47739</v>
      </c>
      <c r="V12" s="10">
        <v>-10.764940000000001</v>
      </c>
      <c r="W12" s="10">
        <v>-12.411370000000002</v>
      </c>
      <c r="X12" s="10">
        <v>-5.8684500000000002</v>
      </c>
      <c r="Y12" s="10">
        <v>-7.3342000000000001</v>
      </c>
      <c r="Z12" s="10">
        <v>-0.58257000000000003</v>
      </c>
      <c r="AA12" s="10">
        <v>-2.9759099999999998</v>
      </c>
      <c r="AB12" s="10">
        <v>-4.9262499999999996</v>
      </c>
      <c r="AC12" s="10">
        <v>7.4216999999999995</v>
      </c>
      <c r="AD12" s="10">
        <v>-6.2596699999999998</v>
      </c>
      <c r="AE12" s="10">
        <v>-3.49715</v>
      </c>
      <c r="AF12" s="10">
        <v>-8.0988400000000009</v>
      </c>
      <c r="AG12" s="10">
        <v>-12.211690000000001</v>
      </c>
      <c r="AH12" s="10">
        <v>-5.9300299999999995</v>
      </c>
      <c r="AI12" s="9">
        <v>-10.645899999999999</v>
      </c>
      <c r="AJ12" s="9">
        <v>-16.45506</v>
      </c>
      <c r="AK12" s="9">
        <v>-6.1211380751300002</v>
      </c>
      <c r="AL12" s="9">
        <v>-16.4951205805</v>
      </c>
      <c r="AM12" s="9">
        <v>74.391710000000003</v>
      </c>
      <c r="AN12" s="4"/>
      <c r="AO12" s="4"/>
      <c r="AP12" s="4"/>
      <c r="AQ12" s="4"/>
      <c r="AR12" s="4"/>
      <c r="AS12" s="4"/>
      <c r="AT12" s="4"/>
      <c r="AU12" s="4"/>
      <c r="AV12" s="4"/>
      <c r="AW12" s="4"/>
      <c r="AX12" s="4"/>
      <c r="AY12" s="4"/>
    </row>
    <row r="13" spans="1:54" ht="15" x14ac:dyDescent="0.25">
      <c r="A13" s="108">
        <f>YampaRiverInflow.TotalOutflow!A13</f>
        <v>44440</v>
      </c>
      <c r="B13" s="9"/>
      <c r="C13" s="9"/>
      <c r="D13" s="9">
        <v>-14.513</v>
      </c>
      <c r="E13" s="10">
        <v>17.491540000000001</v>
      </c>
      <c r="F13" s="10">
        <v>90.030710000000013</v>
      </c>
      <c r="G13" s="10">
        <v>37.451620000000005</v>
      </c>
      <c r="H13" s="10">
        <v>29.726150000000001</v>
      </c>
      <c r="I13" s="10">
        <v>21.405069999999998</v>
      </c>
      <c r="J13" s="10">
        <v>-6.1849399999999992</v>
      </c>
      <c r="K13" s="10">
        <v>-13.40967</v>
      </c>
      <c r="L13" s="10">
        <v>4.8451000000000004</v>
      </c>
      <c r="M13" s="10">
        <v>10.459700000000002</v>
      </c>
      <c r="N13" s="10">
        <v>-32.106940000000002</v>
      </c>
      <c r="O13" s="10">
        <v>-14.36115</v>
      </c>
      <c r="P13" s="10">
        <v>6.0761099999999999</v>
      </c>
      <c r="Q13" s="10">
        <v>2.1292300000000002</v>
      </c>
      <c r="R13" s="10">
        <v>3.4588800000000002</v>
      </c>
      <c r="S13" s="10">
        <v>-3.5141100000000001</v>
      </c>
      <c r="T13" s="10">
        <v>2.3970700000000003</v>
      </c>
      <c r="U13" s="10">
        <v>-14.862719999999999</v>
      </c>
      <c r="V13" s="10">
        <v>10.64911</v>
      </c>
      <c r="W13" s="10">
        <v>1.2162899999999999</v>
      </c>
      <c r="X13" s="10">
        <v>-3.2352600000000002</v>
      </c>
      <c r="Y13" s="10">
        <v>3.2015500000000001</v>
      </c>
      <c r="Z13" s="10">
        <v>-2.03647</v>
      </c>
      <c r="AA13" s="10">
        <v>4.6902200000000001</v>
      </c>
      <c r="AB13" s="10">
        <v>-2.4659599999999999</v>
      </c>
      <c r="AC13" s="10">
        <v>2.1341199999999998</v>
      </c>
      <c r="AD13" s="10">
        <v>-3.6479999999999999E-2</v>
      </c>
      <c r="AE13" s="10">
        <v>3.5242300000000002</v>
      </c>
      <c r="AF13" s="10">
        <v>2.30775</v>
      </c>
      <c r="AG13" s="10">
        <v>-2.1289499999999997</v>
      </c>
      <c r="AH13" s="10">
        <v>-5.9721000000000002</v>
      </c>
      <c r="AI13" s="9">
        <v>-4.7625399999999996</v>
      </c>
      <c r="AJ13" s="9">
        <v>-11.23626</v>
      </c>
      <c r="AK13" s="9">
        <v>-5.9217293134800002</v>
      </c>
      <c r="AL13" s="9">
        <v>-16.066383176799999</v>
      </c>
      <c r="AM13" s="9">
        <v>15.569330000000001</v>
      </c>
      <c r="AN13" s="4"/>
      <c r="AO13" s="4"/>
      <c r="AP13" s="4"/>
      <c r="AQ13" s="4"/>
      <c r="AR13" s="4"/>
      <c r="AS13" s="4"/>
      <c r="AT13" s="4"/>
      <c r="AU13" s="4"/>
      <c r="AV13" s="4"/>
      <c r="AW13" s="4"/>
      <c r="AX13" s="4"/>
      <c r="AY13" s="4"/>
    </row>
    <row r="14" spans="1:54" ht="15" x14ac:dyDescent="0.25">
      <c r="A14" s="108">
        <f>YampaRiverInflow.TotalOutflow!A14</f>
        <v>44470</v>
      </c>
      <c r="B14" s="9"/>
      <c r="C14" s="9"/>
      <c r="D14" s="9">
        <v>-10.351000000000001</v>
      </c>
      <c r="E14" s="10">
        <v>29.394490000000001</v>
      </c>
      <c r="F14" s="10">
        <v>133.46231</v>
      </c>
      <c r="G14" s="10">
        <v>-7.9622099999999998</v>
      </c>
      <c r="H14" s="10">
        <v>14.659660000000001</v>
      </c>
      <c r="I14" s="10">
        <v>6.4712700000000005</v>
      </c>
      <c r="J14" s="10">
        <v>-4.5573800000000002</v>
      </c>
      <c r="K14" s="10">
        <v>16.089169999999999</v>
      </c>
      <c r="L14" s="10">
        <v>2.3823400000000001</v>
      </c>
      <c r="M14" s="10">
        <v>-2.3206700000000002</v>
      </c>
      <c r="N14" s="10">
        <v>-31.9285</v>
      </c>
      <c r="O14" s="10">
        <v>-8.5193500000000011</v>
      </c>
      <c r="P14" s="10">
        <v>-12.10599</v>
      </c>
      <c r="Q14" s="10">
        <v>-6.4365399999999999</v>
      </c>
      <c r="R14" s="10">
        <v>-9.3328700000000016</v>
      </c>
      <c r="S14" s="10">
        <v>8.7130799999999997</v>
      </c>
      <c r="T14" s="10">
        <v>6.0392799999999998</v>
      </c>
      <c r="U14" s="10">
        <v>-14.376950000000001</v>
      </c>
      <c r="V14" s="10">
        <v>11.44023</v>
      </c>
      <c r="W14" s="10">
        <v>-2.2667899999999999</v>
      </c>
      <c r="X14" s="10">
        <v>12.561069999999999</v>
      </c>
      <c r="Y14" s="10">
        <v>9.3788400000000003</v>
      </c>
      <c r="Z14" s="10">
        <v>7.2322499999999996</v>
      </c>
      <c r="AA14" s="10">
        <v>17.66301</v>
      </c>
      <c r="AB14" s="10">
        <v>17.936130000000002</v>
      </c>
      <c r="AC14" s="10">
        <v>19.500349999999997</v>
      </c>
      <c r="AD14" s="10">
        <v>0.40545999999999999</v>
      </c>
      <c r="AE14" s="10">
        <v>-3.57796</v>
      </c>
      <c r="AF14" s="10">
        <v>-7.8305600000000002</v>
      </c>
      <c r="AG14" s="10">
        <v>5.5783399999999999</v>
      </c>
      <c r="AH14" s="10">
        <v>7.1333100000000007</v>
      </c>
      <c r="AI14" s="9">
        <v>-3.07572</v>
      </c>
      <c r="AJ14" s="9">
        <v>-12.67216</v>
      </c>
      <c r="AK14" s="9">
        <v>9.5933321672099989</v>
      </c>
      <c r="AL14" s="9">
        <v>-7.3716004105100001</v>
      </c>
      <c r="AM14" s="9">
        <v>11.770820000000001</v>
      </c>
      <c r="AN14" s="4"/>
      <c r="AO14" s="4"/>
      <c r="AP14" s="4"/>
      <c r="AQ14" s="4"/>
      <c r="AR14" s="4"/>
      <c r="AS14" s="4"/>
      <c r="AT14" s="4"/>
      <c r="AU14" s="4"/>
      <c r="AV14" s="4"/>
      <c r="AW14" s="4"/>
      <c r="AX14" s="4"/>
      <c r="AY14" s="4"/>
    </row>
    <row r="15" spans="1:54" ht="15" x14ac:dyDescent="0.25">
      <c r="A15" s="108">
        <f>YampaRiverInflow.TotalOutflow!A15</f>
        <v>44501</v>
      </c>
      <c r="B15" s="9"/>
      <c r="C15" s="9"/>
      <c r="D15" s="9">
        <v>-18.545000000000002</v>
      </c>
      <c r="E15" s="10">
        <v>-2.7989000000000002</v>
      </c>
      <c r="F15" s="10">
        <v>52.581679999999999</v>
      </c>
      <c r="G15" s="10">
        <v>19.1631</v>
      </c>
      <c r="H15" s="10">
        <v>8.3231599999999997</v>
      </c>
      <c r="I15" s="10">
        <v>-4.9865000000000004</v>
      </c>
      <c r="J15" s="10">
        <v>15.50897</v>
      </c>
      <c r="K15" s="10">
        <v>11.76432</v>
      </c>
      <c r="L15" s="10">
        <v>31.527560000000001</v>
      </c>
      <c r="M15" s="10">
        <v>-3.2050900000000002</v>
      </c>
      <c r="N15" s="10">
        <v>-23.295529999999999</v>
      </c>
      <c r="O15" s="10">
        <v>-17.111999999999998</v>
      </c>
      <c r="P15" s="10">
        <v>-11.698649999999999</v>
      </c>
      <c r="Q15" s="10">
        <v>-40.886620000000001</v>
      </c>
      <c r="R15" s="10">
        <v>8.8454099999999993</v>
      </c>
      <c r="S15" s="10">
        <v>8.6155300000000015</v>
      </c>
      <c r="T15" s="10">
        <v>-6.0922700000000001</v>
      </c>
      <c r="U15" s="10">
        <v>-18.06193</v>
      </c>
      <c r="V15" s="10">
        <v>-2.7934000000000001</v>
      </c>
      <c r="W15" s="10">
        <v>14.61594</v>
      </c>
      <c r="X15" s="10">
        <v>1.1808599999999998</v>
      </c>
      <c r="Y15" s="10">
        <v>-1.2787599999999999</v>
      </c>
      <c r="Z15" s="10">
        <v>-0.85072999999999999</v>
      </c>
      <c r="AA15" s="10">
        <v>-7.69496</v>
      </c>
      <c r="AB15" s="10">
        <v>-25.293230000000001</v>
      </c>
      <c r="AC15" s="10">
        <v>14.929360000000001</v>
      </c>
      <c r="AD15" s="10">
        <v>-6.5592299999999994</v>
      </c>
      <c r="AE15" s="10">
        <v>-12.624499999999999</v>
      </c>
      <c r="AF15" s="10">
        <v>-15.31161</v>
      </c>
      <c r="AG15" s="10">
        <v>-29.335889999999999</v>
      </c>
      <c r="AH15" s="10">
        <v>-11.260489999999999</v>
      </c>
      <c r="AI15" s="9">
        <v>-11.40968</v>
      </c>
      <c r="AJ15" s="9">
        <v>4.0670200000000003</v>
      </c>
      <c r="AK15" s="9">
        <v>-5.6661833634400001</v>
      </c>
      <c r="AL15" s="9">
        <v>-13.579297370099999</v>
      </c>
      <c r="AM15" s="9">
        <v>7.9291700000000001</v>
      </c>
      <c r="AN15" s="4"/>
      <c r="AO15" s="4"/>
      <c r="AP15" s="4"/>
      <c r="AQ15" s="4"/>
      <c r="AR15" s="4"/>
      <c r="AS15" s="4"/>
      <c r="AT15" s="4"/>
      <c r="AU15" s="4"/>
      <c r="AV15" s="4"/>
      <c r="AW15" s="4"/>
      <c r="AX15" s="4"/>
      <c r="AY15" s="4"/>
    </row>
    <row r="16" spans="1:54" ht="15" x14ac:dyDescent="0.25">
      <c r="A16" s="108">
        <f>YampaRiverInflow.TotalOutflow!A16</f>
        <v>44531</v>
      </c>
      <c r="B16" s="9"/>
      <c r="C16" s="9"/>
      <c r="D16" s="9">
        <v>-12.076000000000001</v>
      </c>
      <c r="E16" s="10">
        <v>-2.0269400000000002</v>
      </c>
      <c r="F16" s="10">
        <v>51.959830000000004</v>
      </c>
      <c r="G16" s="10">
        <v>32.17351</v>
      </c>
      <c r="H16" s="10">
        <v>27.887509999999999</v>
      </c>
      <c r="I16" s="10">
        <v>-7.8382100000000001</v>
      </c>
      <c r="J16" s="10">
        <v>-32.544939999999997</v>
      </c>
      <c r="K16" s="10">
        <v>-18.25207</v>
      </c>
      <c r="L16" s="10">
        <v>0.23571999999999999</v>
      </c>
      <c r="M16" s="10">
        <v>-17.19848</v>
      </c>
      <c r="N16" s="10">
        <v>-15.513</v>
      </c>
      <c r="O16" s="10">
        <v>-23.537050000000001</v>
      </c>
      <c r="P16" s="10">
        <v>-21.342089999999999</v>
      </c>
      <c r="Q16" s="10">
        <v>-25.91873</v>
      </c>
      <c r="R16" s="10">
        <v>-8.1638900000000003</v>
      </c>
      <c r="S16" s="10">
        <v>-7.6459899999999994</v>
      </c>
      <c r="T16" s="10">
        <v>-41.546080000000003</v>
      </c>
      <c r="U16" s="10">
        <v>-20.32019</v>
      </c>
      <c r="V16" s="10">
        <v>-22.775419999999997</v>
      </c>
      <c r="W16" s="10">
        <v>-20.00853</v>
      </c>
      <c r="X16" s="10">
        <v>-16.126649999999998</v>
      </c>
      <c r="Y16" s="10">
        <v>-14.551170000000001</v>
      </c>
      <c r="Z16" s="10">
        <v>-9.3304200000000002</v>
      </c>
      <c r="AA16" s="10">
        <v>-15.43425</v>
      </c>
      <c r="AB16" s="10">
        <v>-9.6678799999999985</v>
      </c>
      <c r="AC16" s="10">
        <v>2.13557</v>
      </c>
      <c r="AD16" s="10">
        <v>-15.070690000000001</v>
      </c>
      <c r="AE16" s="10">
        <v>-14.155530000000001</v>
      </c>
      <c r="AF16" s="10">
        <v>-24.016959999999997</v>
      </c>
      <c r="AG16" s="10">
        <v>-14.53312</v>
      </c>
      <c r="AH16" s="10">
        <v>-28.044779999999999</v>
      </c>
      <c r="AI16" s="9">
        <v>-6.3832500000000003</v>
      </c>
      <c r="AJ16" s="9">
        <v>-10.085459999999999</v>
      </c>
      <c r="AK16" s="9">
        <v>-1.7760761056900001</v>
      </c>
      <c r="AL16" s="9">
        <v>-12.813628441100001</v>
      </c>
      <c r="AM16" s="9">
        <v>0.70411000000000001</v>
      </c>
      <c r="AN16" s="4"/>
      <c r="AO16" s="4"/>
      <c r="AP16" s="4"/>
      <c r="AQ16" s="4"/>
      <c r="AR16" s="4"/>
      <c r="AS16" s="4"/>
      <c r="AT16" s="4"/>
      <c r="AU16" s="4"/>
      <c r="AV16" s="4"/>
      <c r="AW16" s="4"/>
      <c r="AX16" s="4"/>
      <c r="AY16" s="4"/>
    </row>
    <row r="17" spans="1:51" ht="15" x14ac:dyDescent="0.25">
      <c r="A17" s="108">
        <f>YampaRiverInflow.TotalOutflow!A17</f>
        <v>44562</v>
      </c>
      <c r="B17" s="9"/>
      <c r="C17" s="9"/>
      <c r="D17" s="9">
        <v>-20.931000000000001</v>
      </c>
      <c r="E17" s="10">
        <v>31.439830000000001</v>
      </c>
      <c r="F17" s="10">
        <v>31.442490000000003</v>
      </c>
      <c r="G17" s="10">
        <v>-8.1626999999999992</v>
      </c>
      <c r="H17" s="10">
        <v>-9.4905600000000003</v>
      </c>
      <c r="I17" s="10">
        <v>-16.206330000000001</v>
      </c>
      <c r="J17" s="10">
        <v>-67.403059999999996</v>
      </c>
      <c r="K17" s="10">
        <v>5.3257399999999997</v>
      </c>
      <c r="L17" s="10">
        <v>-10.554080000000001</v>
      </c>
      <c r="M17" s="10">
        <v>-12.17793</v>
      </c>
      <c r="N17" s="10">
        <v>-5.2285699999999995</v>
      </c>
      <c r="O17" s="10">
        <v>-11.82418</v>
      </c>
      <c r="P17" s="10">
        <v>-0.35291</v>
      </c>
      <c r="Q17" s="10">
        <v>-9.4022099999999984</v>
      </c>
      <c r="R17" s="10">
        <v>-2.2324000000000002</v>
      </c>
      <c r="S17" s="10">
        <v>-13.06556</v>
      </c>
      <c r="T17" s="10">
        <v>-23.842459999999999</v>
      </c>
      <c r="U17" s="10">
        <v>-22.88402</v>
      </c>
      <c r="V17" s="10">
        <v>-9.2863400000000009</v>
      </c>
      <c r="W17" s="10">
        <v>2.0555400000000001</v>
      </c>
      <c r="X17" s="10">
        <v>-8.3692099999999989</v>
      </c>
      <c r="Y17" s="10">
        <v>-7.36435</v>
      </c>
      <c r="Z17" s="10">
        <v>-10.88565</v>
      </c>
      <c r="AA17" s="10">
        <v>0.18258000000000002</v>
      </c>
      <c r="AB17" s="10">
        <v>-24.099160000000001</v>
      </c>
      <c r="AC17" s="10">
        <v>-10.99343</v>
      </c>
      <c r="AD17" s="10">
        <v>-17.351569999999999</v>
      </c>
      <c r="AE17" s="10">
        <v>-15.120850000000001</v>
      </c>
      <c r="AF17" s="10">
        <v>-15.297610000000001</v>
      </c>
      <c r="AG17" s="10">
        <v>-7.4300500000000005</v>
      </c>
      <c r="AH17" s="10">
        <v>-23.203659999999999</v>
      </c>
      <c r="AI17" s="9">
        <v>-11.24441</v>
      </c>
      <c r="AJ17" s="9">
        <v>-7.0866850672100004</v>
      </c>
      <c r="AK17" s="9">
        <v>-21.8410222298</v>
      </c>
      <c r="AL17" s="9">
        <v>32.649590000000003</v>
      </c>
      <c r="AM17" s="9">
        <v>-4.1834899999999999</v>
      </c>
      <c r="AN17" s="4"/>
      <c r="AO17" s="4"/>
      <c r="AP17" s="4"/>
      <c r="AQ17" s="4"/>
      <c r="AR17" s="4"/>
      <c r="AS17" s="4"/>
      <c r="AT17" s="4"/>
      <c r="AU17" s="4"/>
      <c r="AV17" s="4"/>
      <c r="AW17" s="4"/>
      <c r="AX17" s="4"/>
      <c r="AY17" s="4"/>
    </row>
    <row r="18" spans="1:51" ht="15" x14ac:dyDescent="0.25">
      <c r="A18" s="108">
        <f>YampaRiverInflow.TotalOutflow!A18</f>
        <v>44593</v>
      </c>
      <c r="B18" s="9"/>
      <c r="C18" s="9"/>
      <c r="D18" s="9">
        <v>-10.266</v>
      </c>
      <c r="E18" s="10">
        <v>22.693020000000001</v>
      </c>
      <c r="F18" s="10">
        <v>32.191499999999998</v>
      </c>
      <c r="G18" s="10">
        <v>-14.345370000000001</v>
      </c>
      <c r="H18" s="10">
        <v>0.28820999999999997</v>
      </c>
      <c r="I18" s="10">
        <v>24.75806</v>
      </c>
      <c r="J18" s="10">
        <v>-0.71377000000000002</v>
      </c>
      <c r="K18" s="10">
        <v>-17.479389999999999</v>
      </c>
      <c r="L18" s="10">
        <v>7.1028599999999997</v>
      </c>
      <c r="M18" s="10">
        <v>-20.612359999999999</v>
      </c>
      <c r="N18" s="10">
        <v>-3.8160700000000003</v>
      </c>
      <c r="O18" s="10">
        <v>12.07672</v>
      </c>
      <c r="P18" s="10">
        <v>-6.4777399999999998</v>
      </c>
      <c r="Q18" s="10">
        <v>-3.1795599999999999</v>
      </c>
      <c r="R18" s="10">
        <v>-18.78584</v>
      </c>
      <c r="S18" s="10">
        <v>-15.19333</v>
      </c>
      <c r="T18" s="10">
        <v>16.79738</v>
      </c>
      <c r="U18" s="10">
        <v>-14.575379999999999</v>
      </c>
      <c r="V18" s="10">
        <v>-10.293559999999999</v>
      </c>
      <c r="W18" s="10">
        <v>-6.9536000000000007</v>
      </c>
      <c r="X18" s="10">
        <v>-5.6801599999999999</v>
      </c>
      <c r="Y18" s="10">
        <v>-3.35554</v>
      </c>
      <c r="Z18" s="10">
        <v>-8.1621500000000005</v>
      </c>
      <c r="AA18" s="10">
        <v>2.4570000000000002E-2</v>
      </c>
      <c r="AB18" s="10">
        <v>-7.1100200000000005</v>
      </c>
      <c r="AC18" s="10">
        <v>-6.7532899999999998</v>
      </c>
      <c r="AD18" s="10">
        <v>-2.0011099999999997</v>
      </c>
      <c r="AE18" s="10">
        <v>-7.8896199999999999</v>
      </c>
      <c r="AF18" s="10">
        <v>-3.9773800000000001</v>
      </c>
      <c r="AG18" s="10">
        <v>-10.08442</v>
      </c>
      <c r="AH18" s="10">
        <v>-18.090959999999999</v>
      </c>
      <c r="AI18" s="9">
        <v>-11.6091</v>
      </c>
      <c r="AJ18" s="9">
        <v>-21.548820344999999</v>
      </c>
      <c r="AK18" s="9">
        <v>-7.5980226642700002</v>
      </c>
      <c r="AL18" s="9">
        <v>26.56495</v>
      </c>
      <c r="AM18" s="9">
        <v>1.9350000000000001</v>
      </c>
      <c r="AN18" s="4"/>
      <c r="AO18" s="4"/>
      <c r="AP18" s="4"/>
      <c r="AQ18" s="4"/>
      <c r="AR18" s="4"/>
      <c r="AS18" s="4"/>
      <c r="AT18" s="4"/>
      <c r="AU18" s="4"/>
      <c r="AV18" s="4"/>
      <c r="AW18" s="4"/>
      <c r="AX18" s="4"/>
      <c r="AY18" s="4"/>
    </row>
    <row r="19" spans="1:51" ht="15" x14ac:dyDescent="0.25">
      <c r="A19" s="108">
        <f>YampaRiverInflow.TotalOutflow!A19</f>
        <v>44621</v>
      </c>
      <c r="B19" s="9"/>
      <c r="C19" s="9"/>
      <c r="D19" s="9">
        <v>-11.603</v>
      </c>
      <c r="E19" s="10">
        <v>34.107990000000001</v>
      </c>
      <c r="F19" s="10">
        <v>19.579360000000001</v>
      </c>
      <c r="G19" s="10">
        <v>21.266830000000002</v>
      </c>
      <c r="H19" s="10">
        <v>8.1764600000000005</v>
      </c>
      <c r="I19" s="10">
        <v>7.8801000000000005</v>
      </c>
      <c r="J19" s="10">
        <v>-16.084820000000001</v>
      </c>
      <c r="K19" s="10">
        <v>24.562889999999999</v>
      </c>
      <c r="L19" s="10">
        <v>-1.3683399999999999</v>
      </c>
      <c r="M19" s="10">
        <v>-30.239049999999999</v>
      </c>
      <c r="N19" s="10">
        <v>-0.40625</v>
      </c>
      <c r="O19" s="10">
        <v>-2.8755600000000001</v>
      </c>
      <c r="P19" s="10">
        <v>-24.367049999999999</v>
      </c>
      <c r="Q19" s="10">
        <v>-21.61571</v>
      </c>
      <c r="R19" s="10">
        <v>-7.1826499999999998</v>
      </c>
      <c r="S19" s="10">
        <v>-21.388090000000002</v>
      </c>
      <c r="T19" s="10">
        <v>-38.647570000000002</v>
      </c>
      <c r="U19" s="10">
        <v>-17.924779999999998</v>
      </c>
      <c r="V19" s="10">
        <v>-12.442740000000001</v>
      </c>
      <c r="W19" s="10">
        <v>-43.985260000000004</v>
      </c>
      <c r="X19" s="10">
        <v>-10.52102</v>
      </c>
      <c r="Y19" s="10">
        <v>-6.4350100000000001</v>
      </c>
      <c r="Z19" s="10">
        <v>-12.448540000000001</v>
      </c>
      <c r="AA19" s="10">
        <v>-11.11115</v>
      </c>
      <c r="AB19" s="10">
        <v>-14.26328</v>
      </c>
      <c r="AC19" s="10">
        <v>-15.209569999999999</v>
      </c>
      <c r="AD19" s="10">
        <v>-13.494590000000001</v>
      </c>
      <c r="AE19" s="10">
        <v>-13.53969</v>
      </c>
      <c r="AF19" s="10">
        <v>-18.373999999999999</v>
      </c>
      <c r="AG19" s="10">
        <v>-10.9312</v>
      </c>
      <c r="AH19" s="10">
        <v>-22.812709999999999</v>
      </c>
      <c r="AI19" s="9">
        <v>-10.592450000000001</v>
      </c>
      <c r="AJ19" s="9">
        <v>-11.9735317815</v>
      </c>
      <c r="AK19" s="9">
        <v>-21.396965078199997</v>
      </c>
      <c r="AL19" s="9">
        <v>60.964930000000003</v>
      </c>
      <c r="AM19" s="9">
        <v>9.2411200000000004</v>
      </c>
      <c r="AN19" s="4"/>
      <c r="AO19" s="4"/>
      <c r="AP19" s="4"/>
      <c r="AQ19" s="4"/>
      <c r="AR19" s="4"/>
      <c r="AS19" s="4"/>
      <c r="AT19" s="4"/>
      <c r="AU19" s="4"/>
      <c r="AV19" s="4"/>
      <c r="AW19" s="4"/>
      <c r="AX19" s="4"/>
      <c r="AY19" s="4"/>
    </row>
    <row r="20" spans="1:51" ht="15" x14ac:dyDescent="0.25">
      <c r="A20" s="108">
        <f>YampaRiverInflow.TotalOutflow!A20</f>
        <v>44652</v>
      </c>
      <c r="B20" s="9"/>
      <c r="C20" s="9"/>
      <c r="D20" s="9">
        <v>-12.46</v>
      </c>
      <c r="E20" s="10">
        <v>76.599170000000001</v>
      </c>
      <c r="F20" s="10">
        <v>-6.7857700000000003</v>
      </c>
      <c r="G20" s="10">
        <v>6.2441000000000004</v>
      </c>
      <c r="H20" s="10">
        <v>4.2861700000000003</v>
      </c>
      <c r="I20" s="10">
        <v>29.646259999999998</v>
      </c>
      <c r="J20" s="10">
        <v>28.972660000000001</v>
      </c>
      <c r="K20" s="10">
        <v>18.863569999999999</v>
      </c>
      <c r="L20" s="10">
        <v>13.24966</v>
      </c>
      <c r="M20" s="10">
        <v>-34.838769999999997</v>
      </c>
      <c r="N20" s="10">
        <v>-15.670870000000001</v>
      </c>
      <c r="O20" s="10">
        <v>-12.345879999999999</v>
      </c>
      <c r="P20" s="10">
        <v>-24.792330000000003</v>
      </c>
      <c r="Q20" s="10">
        <v>-15.55307</v>
      </c>
      <c r="R20" s="10">
        <v>-27.615380000000002</v>
      </c>
      <c r="S20" s="10">
        <v>-9.9768299999999996</v>
      </c>
      <c r="T20" s="10">
        <v>-7.8899799999999995</v>
      </c>
      <c r="U20" s="10">
        <v>-18.484590000000001</v>
      </c>
      <c r="V20" s="10">
        <v>-13.60337</v>
      </c>
      <c r="W20" s="10">
        <v>-60.627809999999997</v>
      </c>
      <c r="X20" s="10">
        <v>-9.7155499999999986</v>
      </c>
      <c r="Y20" s="10">
        <v>-15.310879999999999</v>
      </c>
      <c r="Z20" s="10">
        <v>3.4897600000000004</v>
      </c>
      <c r="AA20" s="10">
        <v>-16.877500000000001</v>
      </c>
      <c r="AB20" s="10">
        <v>-19.60941</v>
      </c>
      <c r="AC20" s="10">
        <v>-18.033900000000003</v>
      </c>
      <c r="AD20" s="10">
        <v>-6.3000600000000002</v>
      </c>
      <c r="AE20" s="10">
        <v>-13.78439</v>
      </c>
      <c r="AF20" s="10">
        <v>-16.949249999999999</v>
      </c>
      <c r="AG20" s="10">
        <v>-12.7826</v>
      </c>
      <c r="AH20" s="10">
        <v>-23.694689999999998</v>
      </c>
      <c r="AI20" s="9">
        <v>-20.046709999999997</v>
      </c>
      <c r="AJ20" s="9">
        <v>-21.301506761199999</v>
      </c>
      <c r="AK20" s="9">
        <v>-18.480803921300001</v>
      </c>
      <c r="AL20" s="9">
        <v>54.424519999999994</v>
      </c>
      <c r="AM20" s="9">
        <v>12.133100000000001</v>
      </c>
      <c r="AN20" s="4"/>
      <c r="AO20" s="4"/>
      <c r="AP20" s="4"/>
      <c r="AQ20" s="4"/>
      <c r="AR20" s="4"/>
      <c r="AS20" s="4"/>
      <c r="AT20" s="4"/>
      <c r="AU20" s="4"/>
      <c r="AV20" s="4"/>
      <c r="AW20" s="4"/>
      <c r="AX20" s="4"/>
      <c r="AY20" s="4"/>
    </row>
    <row r="21" spans="1:51" ht="15" x14ac:dyDescent="0.25">
      <c r="A21" s="108">
        <f>YampaRiverInflow.TotalOutflow!A21</f>
        <v>44682</v>
      </c>
      <c r="B21" s="9"/>
      <c r="C21" s="9"/>
      <c r="D21" s="9">
        <v>-9.8019999999999996</v>
      </c>
      <c r="E21" s="10">
        <v>81.077850000000012</v>
      </c>
      <c r="F21" s="10">
        <v>32.891910000000003</v>
      </c>
      <c r="G21" s="10">
        <v>32.762029999999996</v>
      </c>
      <c r="H21" s="10">
        <v>14.885899999999999</v>
      </c>
      <c r="I21" s="10">
        <v>9.8693099999999987</v>
      </c>
      <c r="J21" s="10">
        <v>49.975879999999997</v>
      </c>
      <c r="K21" s="10">
        <v>-7.9184299999999999</v>
      </c>
      <c r="L21" s="10">
        <v>11.12064</v>
      </c>
      <c r="M21" s="10">
        <v>-43.382190000000001</v>
      </c>
      <c r="N21" s="10">
        <v>-22.886580000000002</v>
      </c>
      <c r="O21" s="10">
        <v>-11.17521</v>
      </c>
      <c r="P21" s="10">
        <v>-23.596910000000001</v>
      </c>
      <c r="Q21" s="10">
        <v>-15.42226</v>
      </c>
      <c r="R21" s="10">
        <v>3.82769</v>
      </c>
      <c r="S21" s="10">
        <v>-8.7342700000000004</v>
      </c>
      <c r="T21" s="10">
        <v>-12.672180000000001</v>
      </c>
      <c r="U21" s="10">
        <v>-9.4568999999999992</v>
      </c>
      <c r="V21" s="10">
        <v>2.1620500000000002</v>
      </c>
      <c r="W21" s="10">
        <v>6.1777799999999994</v>
      </c>
      <c r="X21" s="10">
        <v>-11.006309999999999</v>
      </c>
      <c r="Y21" s="10">
        <v>-11.085049999999999</v>
      </c>
      <c r="Z21" s="10">
        <v>-22.195970000000003</v>
      </c>
      <c r="AA21" s="10">
        <v>-14.829829999999999</v>
      </c>
      <c r="AB21" s="10">
        <v>10.05152</v>
      </c>
      <c r="AC21" s="10">
        <v>-15.21618</v>
      </c>
      <c r="AD21" s="10">
        <v>-22.456689999999998</v>
      </c>
      <c r="AE21" s="10">
        <v>-5.2049700000000003</v>
      </c>
      <c r="AF21" s="10">
        <v>-18.830310000000001</v>
      </c>
      <c r="AG21" s="10">
        <v>-9.6620400000000011</v>
      </c>
      <c r="AH21" s="10">
        <v>-14.13106</v>
      </c>
      <c r="AI21" s="9">
        <v>-15.37541</v>
      </c>
      <c r="AJ21" s="9">
        <v>-17.183385914400002</v>
      </c>
      <c r="AK21" s="9">
        <v>-10.352921004100001</v>
      </c>
      <c r="AL21" s="9">
        <v>25.669160000000002</v>
      </c>
      <c r="AM21" s="9">
        <v>46.607790000000001</v>
      </c>
      <c r="AN21" s="4"/>
      <c r="AO21" s="4"/>
      <c r="AP21" s="4"/>
      <c r="AQ21" s="4"/>
      <c r="AR21" s="4"/>
      <c r="AS21" s="4"/>
      <c r="AT21" s="4"/>
      <c r="AU21" s="4"/>
      <c r="AV21" s="4"/>
      <c r="AW21" s="4"/>
      <c r="AX21" s="4"/>
      <c r="AY21" s="4"/>
    </row>
    <row r="22" spans="1:51" ht="15" x14ac:dyDescent="0.25">
      <c r="A22" s="108">
        <f>YampaRiverInflow.TotalOutflow!A22</f>
        <v>44713</v>
      </c>
      <c r="B22" s="9"/>
      <c r="C22" s="9"/>
      <c r="D22" s="9">
        <v>-14.728</v>
      </c>
      <c r="E22" s="10">
        <v>62.467669999999998</v>
      </c>
      <c r="F22" s="10">
        <v>43.907669999999996</v>
      </c>
      <c r="G22" s="10">
        <v>36.8551</v>
      </c>
      <c r="H22" s="10">
        <v>12.004910000000001</v>
      </c>
      <c r="I22" s="10">
        <v>7.7272400000000001</v>
      </c>
      <c r="J22" s="10">
        <v>40.933699999999995</v>
      </c>
      <c r="K22" s="10">
        <v>11.465860000000001</v>
      </c>
      <c r="L22" s="10">
        <v>16.794580000000003</v>
      </c>
      <c r="M22" s="10">
        <v>-46.634540000000001</v>
      </c>
      <c r="N22" s="10">
        <v>-19.443330000000003</v>
      </c>
      <c r="O22" s="10">
        <v>7.9125299999999994</v>
      </c>
      <c r="P22" s="10">
        <v>-9.9691600000000005</v>
      </c>
      <c r="Q22" s="10">
        <v>-16.600020000000001</v>
      </c>
      <c r="R22" s="10">
        <v>-10.217690000000001</v>
      </c>
      <c r="S22" s="10">
        <v>3.97357</v>
      </c>
      <c r="T22" s="10">
        <v>-3.1482399999999999</v>
      </c>
      <c r="U22" s="10">
        <v>-1.4221199999999998</v>
      </c>
      <c r="V22" s="10">
        <v>-38.834009999999999</v>
      </c>
      <c r="W22" s="10">
        <v>-7.06473</v>
      </c>
      <c r="X22" s="10">
        <v>1.8902699999999999</v>
      </c>
      <c r="Y22" s="10">
        <v>8.4872199999999989</v>
      </c>
      <c r="Z22" s="10">
        <v>0.80691999999999997</v>
      </c>
      <c r="AA22" s="10">
        <v>-6.2195200000000002</v>
      </c>
      <c r="AB22" s="10">
        <v>13.559850000000001</v>
      </c>
      <c r="AC22" s="10">
        <v>-8.6716299999999986</v>
      </c>
      <c r="AD22" s="10">
        <v>-7.92706</v>
      </c>
      <c r="AE22" s="10">
        <v>-2.6868400000000001</v>
      </c>
      <c r="AF22" s="10">
        <v>-23.401610000000002</v>
      </c>
      <c r="AG22" s="10">
        <v>-8.745379999999999</v>
      </c>
      <c r="AH22" s="10">
        <v>-18.980650000000001</v>
      </c>
      <c r="AI22" s="9">
        <v>-16.096640000000001</v>
      </c>
      <c r="AJ22" s="9">
        <v>-19.255974470100004</v>
      </c>
      <c r="AK22" s="9">
        <v>-18.6228715425</v>
      </c>
      <c r="AL22" s="9">
        <v>36.7791</v>
      </c>
      <c r="AM22" s="9">
        <v>47.801720000000003</v>
      </c>
      <c r="AN22" s="4"/>
      <c r="AO22" s="4"/>
      <c r="AP22" s="4"/>
      <c r="AQ22" s="4"/>
      <c r="AR22" s="4"/>
      <c r="AS22" s="4"/>
      <c r="AT22" s="4"/>
      <c r="AU22" s="4"/>
      <c r="AV22" s="4"/>
      <c r="AW22" s="4"/>
      <c r="AX22" s="4"/>
      <c r="AY22" s="4"/>
    </row>
    <row r="23" spans="1:51" ht="15" x14ac:dyDescent="0.25">
      <c r="A23" s="108">
        <f>YampaRiverInflow.TotalOutflow!A23</f>
        <v>44743</v>
      </c>
      <c r="B23" s="9"/>
      <c r="C23" s="9"/>
      <c r="D23" s="9">
        <v>-11.792</v>
      </c>
      <c r="E23" s="10">
        <v>60.205719999999999</v>
      </c>
      <c r="F23" s="10">
        <v>49.438319999999997</v>
      </c>
      <c r="G23" s="10">
        <v>32.877110000000002</v>
      </c>
      <c r="H23" s="10">
        <v>10.57719</v>
      </c>
      <c r="I23" s="10">
        <v>7.2024099999999995</v>
      </c>
      <c r="J23" s="10">
        <v>42.957050000000002</v>
      </c>
      <c r="K23" s="10">
        <v>25.683209999999999</v>
      </c>
      <c r="L23" s="10">
        <v>16.192450000000001</v>
      </c>
      <c r="M23" s="10">
        <v>-32.33464</v>
      </c>
      <c r="N23" s="10">
        <v>-28.353200000000001</v>
      </c>
      <c r="O23" s="10">
        <v>-13.82734</v>
      </c>
      <c r="P23" s="10">
        <v>-8.2693600000000007</v>
      </c>
      <c r="Q23" s="10">
        <v>-6.1791200000000002</v>
      </c>
      <c r="R23" s="10">
        <v>3.4561299999999999</v>
      </c>
      <c r="S23" s="10">
        <v>2.85033</v>
      </c>
      <c r="T23" s="10">
        <v>-5.2313599999999996</v>
      </c>
      <c r="U23" s="10">
        <v>-2.7631799999999997</v>
      </c>
      <c r="V23" s="10">
        <v>-11.48329</v>
      </c>
      <c r="W23" s="10">
        <v>-12.351889999999999</v>
      </c>
      <c r="X23" s="10">
        <v>-4.6287900000000004</v>
      </c>
      <c r="Y23" s="10">
        <v>-5.6995800000000001</v>
      </c>
      <c r="Z23" s="10">
        <v>1.1146199999999999</v>
      </c>
      <c r="AA23" s="10">
        <v>-1.95407</v>
      </c>
      <c r="AB23" s="10">
        <v>15.37031</v>
      </c>
      <c r="AC23" s="10">
        <v>-6.1843900000000005</v>
      </c>
      <c r="AD23" s="10">
        <v>2.6158600000000001</v>
      </c>
      <c r="AE23" s="10">
        <v>5.3711899999999995</v>
      </c>
      <c r="AF23" s="10">
        <v>-13.886209999999998</v>
      </c>
      <c r="AG23" s="10">
        <v>-10.38104</v>
      </c>
      <c r="AH23" s="10">
        <v>-8.8864900000000002</v>
      </c>
      <c r="AI23" s="9">
        <v>-24.04243</v>
      </c>
      <c r="AJ23" s="9">
        <v>-9.7753157925099998</v>
      </c>
      <c r="AK23" s="9">
        <v>-13.541234510899999</v>
      </c>
      <c r="AL23" s="9">
        <v>72.870630000000006</v>
      </c>
      <c r="AM23" s="9">
        <v>68.089640000000003</v>
      </c>
      <c r="AN23" s="4"/>
      <c r="AO23" s="4"/>
      <c r="AP23" s="4"/>
      <c r="AQ23" s="4"/>
      <c r="AR23" s="4"/>
      <c r="AS23" s="4"/>
      <c r="AT23" s="4"/>
      <c r="AU23" s="4"/>
      <c r="AV23" s="4"/>
      <c r="AW23" s="4"/>
      <c r="AX23" s="4"/>
      <c r="AY23" s="4"/>
    </row>
    <row r="24" spans="1:51" ht="15" x14ac:dyDescent="0.25">
      <c r="A24" s="108">
        <f>YampaRiverInflow.TotalOutflow!A24</f>
        <v>44774</v>
      </c>
      <c r="B24" s="9"/>
      <c r="C24" s="9"/>
      <c r="D24" s="9">
        <v>-12.022</v>
      </c>
      <c r="E24" s="10">
        <v>64.003280000000004</v>
      </c>
      <c r="F24" s="10">
        <v>30.162470000000003</v>
      </c>
      <c r="G24" s="10">
        <v>25.66291</v>
      </c>
      <c r="H24" s="10">
        <v>47.366790000000002</v>
      </c>
      <c r="I24" s="10">
        <v>-3.6207199999999999</v>
      </c>
      <c r="J24" s="10">
        <v>8.2340900000000001</v>
      </c>
      <c r="K24" s="10">
        <v>1.0808900000000001</v>
      </c>
      <c r="L24" s="10">
        <v>9.8302700000000005</v>
      </c>
      <c r="M24" s="10">
        <v>-30.478750000000002</v>
      </c>
      <c r="N24" s="10">
        <v>-37.806379999999997</v>
      </c>
      <c r="O24" s="10">
        <v>0.36157</v>
      </c>
      <c r="P24" s="10">
        <v>-21.721700000000002</v>
      </c>
      <c r="Q24" s="10">
        <v>-32.771730000000005</v>
      </c>
      <c r="R24" s="10">
        <v>-3.3455599999999999</v>
      </c>
      <c r="S24" s="10">
        <v>5.3322599999999998</v>
      </c>
      <c r="T24" s="10">
        <v>-12.47739</v>
      </c>
      <c r="U24" s="10">
        <v>-10.764940000000001</v>
      </c>
      <c r="V24" s="10">
        <v>-12.411370000000002</v>
      </c>
      <c r="W24" s="10">
        <v>-5.8684500000000002</v>
      </c>
      <c r="X24" s="10">
        <v>-7.3342000000000001</v>
      </c>
      <c r="Y24" s="10">
        <v>-0.58257000000000003</v>
      </c>
      <c r="Z24" s="10">
        <v>-2.9759099999999998</v>
      </c>
      <c r="AA24" s="10">
        <v>-4.9262499999999996</v>
      </c>
      <c r="AB24" s="10">
        <v>7.4216999999999995</v>
      </c>
      <c r="AC24" s="10">
        <v>-6.2596699999999998</v>
      </c>
      <c r="AD24" s="10">
        <v>-3.49715</v>
      </c>
      <c r="AE24" s="10">
        <v>-8.0988400000000009</v>
      </c>
      <c r="AF24" s="10">
        <v>-12.211690000000001</v>
      </c>
      <c r="AG24" s="10">
        <v>-5.9300299999999995</v>
      </c>
      <c r="AH24" s="10">
        <v>-10.645899999999999</v>
      </c>
      <c r="AI24" s="9">
        <v>-16.45506</v>
      </c>
      <c r="AJ24" s="9">
        <v>-6.1211380751300002</v>
      </c>
      <c r="AK24" s="9">
        <v>-16.4951205805</v>
      </c>
      <c r="AL24" s="9">
        <v>74.391710000000003</v>
      </c>
      <c r="AM24" s="9">
        <v>83.114260000000002</v>
      </c>
      <c r="AN24" s="4"/>
      <c r="AO24" s="4"/>
      <c r="AP24" s="4"/>
      <c r="AQ24" s="4"/>
      <c r="AR24" s="4"/>
      <c r="AS24" s="4"/>
      <c r="AT24" s="4"/>
      <c r="AU24" s="4"/>
      <c r="AV24" s="4"/>
      <c r="AW24" s="4"/>
      <c r="AX24" s="4"/>
      <c r="AY24" s="4"/>
    </row>
    <row r="25" spans="1:51" ht="15" x14ac:dyDescent="0.25">
      <c r="A25" s="108">
        <f>YampaRiverInflow.TotalOutflow!A25</f>
        <v>44805</v>
      </c>
      <c r="B25" s="9"/>
      <c r="C25" s="9"/>
      <c r="D25" s="9">
        <v>-14.513</v>
      </c>
      <c r="E25" s="10">
        <v>90.030710000000013</v>
      </c>
      <c r="F25" s="10">
        <v>37.451620000000005</v>
      </c>
      <c r="G25" s="10">
        <v>29.726150000000001</v>
      </c>
      <c r="H25" s="10">
        <v>21.405069999999998</v>
      </c>
      <c r="I25" s="10">
        <v>-6.1849399999999992</v>
      </c>
      <c r="J25" s="10">
        <v>-13.40967</v>
      </c>
      <c r="K25" s="10">
        <v>4.8451000000000004</v>
      </c>
      <c r="L25" s="10">
        <v>10.459700000000002</v>
      </c>
      <c r="M25" s="10">
        <v>-32.106940000000002</v>
      </c>
      <c r="N25" s="10">
        <v>-14.36115</v>
      </c>
      <c r="O25" s="10">
        <v>6.0761099999999999</v>
      </c>
      <c r="P25" s="10">
        <v>2.1292300000000002</v>
      </c>
      <c r="Q25" s="10">
        <v>3.4588800000000002</v>
      </c>
      <c r="R25" s="10">
        <v>-3.5141100000000001</v>
      </c>
      <c r="S25" s="10">
        <v>2.3970700000000003</v>
      </c>
      <c r="T25" s="10">
        <v>-14.862719999999999</v>
      </c>
      <c r="U25" s="10">
        <v>10.64911</v>
      </c>
      <c r="V25" s="10">
        <v>1.2162899999999999</v>
      </c>
      <c r="W25" s="10">
        <v>-3.2352600000000002</v>
      </c>
      <c r="X25" s="10">
        <v>3.2015500000000001</v>
      </c>
      <c r="Y25" s="10">
        <v>-2.03647</v>
      </c>
      <c r="Z25" s="10">
        <v>4.6902200000000001</v>
      </c>
      <c r="AA25" s="10">
        <v>-2.4659599999999999</v>
      </c>
      <c r="AB25" s="10">
        <v>2.1341199999999998</v>
      </c>
      <c r="AC25" s="10">
        <v>-3.6479999999999999E-2</v>
      </c>
      <c r="AD25" s="10">
        <v>3.5242300000000002</v>
      </c>
      <c r="AE25" s="10">
        <v>2.30775</v>
      </c>
      <c r="AF25" s="10">
        <v>-2.1289499999999997</v>
      </c>
      <c r="AG25" s="10">
        <v>-5.9721000000000002</v>
      </c>
      <c r="AH25" s="10">
        <v>-4.7625399999999996</v>
      </c>
      <c r="AI25" s="9">
        <v>-11.23626</v>
      </c>
      <c r="AJ25" s="9">
        <v>-5.9217293134800002</v>
      </c>
      <c r="AK25" s="9">
        <v>-16.066383176799999</v>
      </c>
      <c r="AL25" s="9">
        <v>15.569330000000001</v>
      </c>
      <c r="AM25" s="9">
        <v>17.491540000000001</v>
      </c>
      <c r="AN25" s="4"/>
      <c r="AO25" s="4"/>
      <c r="AP25" s="4"/>
      <c r="AQ25" s="4"/>
      <c r="AR25" s="4"/>
      <c r="AS25" s="4"/>
      <c r="AT25" s="4"/>
      <c r="AU25" s="4"/>
      <c r="AV25" s="4"/>
      <c r="AW25" s="4"/>
      <c r="AX25" s="4"/>
      <c r="AY25" s="4"/>
    </row>
    <row r="26" spans="1:51" ht="15" x14ac:dyDescent="0.25">
      <c r="A26" s="108">
        <f>YampaRiverInflow.TotalOutflow!A26</f>
        <v>44835</v>
      </c>
      <c r="B26" s="9"/>
      <c r="C26" s="9"/>
      <c r="D26" s="9">
        <v>-10.351000000000001</v>
      </c>
      <c r="E26" s="10">
        <v>133.46231</v>
      </c>
      <c r="F26" s="10">
        <v>-7.9622099999999998</v>
      </c>
      <c r="G26" s="10">
        <v>14.659660000000001</v>
      </c>
      <c r="H26" s="10">
        <v>6.4712700000000005</v>
      </c>
      <c r="I26" s="10">
        <v>-4.5573800000000002</v>
      </c>
      <c r="J26" s="10">
        <v>16.089169999999999</v>
      </c>
      <c r="K26" s="10">
        <v>2.3823400000000001</v>
      </c>
      <c r="L26" s="10">
        <v>-2.3206700000000002</v>
      </c>
      <c r="M26" s="10">
        <v>-31.9285</v>
      </c>
      <c r="N26" s="10">
        <v>-8.5193500000000011</v>
      </c>
      <c r="O26" s="10">
        <v>-12.10599</v>
      </c>
      <c r="P26" s="10">
        <v>-6.4365399999999999</v>
      </c>
      <c r="Q26" s="10">
        <v>-9.3328700000000016</v>
      </c>
      <c r="R26" s="10">
        <v>8.7130799999999997</v>
      </c>
      <c r="S26" s="10">
        <v>6.0392799999999998</v>
      </c>
      <c r="T26" s="10">
        <v>-14.376950000000001</v>
      </c>
      <c r="U26" s="10">
        <v>11.44023</v>
      </c>
      <c r="V26" s="10">
        <v>-2.2667899999999999</v>
      </c>
      <c r="W26" s="10">
        <v>12.561069999999999</v>
      </c>
      <c r="X26" s="10">
        <v>9.3788400000000003</v>
      </c>
      <c r="Y26" s="10">
        <v>7.2322499999999996</v>
      </c>
      <c r="Z26" s="10">
        <v>17.66301</v>
      </c>
      <c r="AA26" s="10">
        <v>17.936130000000002</v>
      </c>
      <c r="AB26" s="10">
        <v>19.500349999999997</v>
      </c>
      <c r="AC26" s="10">
        <v>0.40545999999999999</v>
      </c>
      <c r="AD26" s="10">
        <v>-3.57796</v>
      </c>
      <c r="AE26" s="10">
        <v>-7.8305600000000002</v>
      </c>
      <c r="AF26" s="10">
        <v>5.5783399999999999</v>
      </c>
      <c r="AG26" s="10">
        <v>7.1333100000000007</v>
      </c>
      <c r="AH26" s="10">
        <v>-3.07572</v>
      </c>
      <c r="AI26" s="9">
        <v>-12.67216</v>
      </c>
      <c r="AJ26" s="9">
        <v>9.5933321672099989</v>
      </c>
      <c r="AK26" s="9">
        <v>-7.3716004105100001</v>
      </c>
      <c r="AL26" s="9">
        <v>11.770820000000001</v>
      </c>
      <c r="AM26" s="9">
        <v>29.394490000000001</v>
      </c>
      <c r="AN26" s="4"/>
      <c r="AO26" s="4"/>
      <c r="AP26" s="4"/>
      <c r="AQ26" s="4"/>
      <c r="AR26" s="4"/>
      <c r="AS26" s="4"/>
      <c r="AT26" s="4"/>
      <c r="AU26" s="4"/>
      <c r="AV26" s="4"/>
      <c r="AW26" s="4"/>
      <c r="AX26" s="4"/>
      <c r="AY26" s="4"/>
    </row>
    <row r="27" spans="1:51" ht="15" x14ac:dyDescent="0.25">
      <c r="A27" s="108">
        <f>YampaRiverInflow.TotalOutflow!A27</f>
        <v>44866</v>
      </c>
      <c r="B27" s="9"/>
      <c r="C27" s="9"/>
      <c r="D27" s="9">
        <v>-18.545000000000002</v>
      </c>
      <c r="E27" s="10">
        <v>52.581679999999999</v>
      </c>
      <c r="F27" s="10">
        <v>19.1631</v>
      </c>
      <c r="G27" s="10">
        <v>8.3231599999999997</v>
      </c>
      <c r="H27" s="10">
        <v>-4.9865000000000004</v>
      </c>
      <c r="I27" s="10">
        <v>15.50897</v>
      </c>
      <c r="J27" s="10">
        <v>11.76432</v>
      </c>
      <c r="K27" s="10">
        <v>31.527560000000001</v>
      </c>
      <c r="L27" s="10">
        <v>-3.2050900000000002</v>
      </c>
      <c r="M27" s="10">
        <v>-23.295529999999999</v>
      </c>
      <c r="N27" s="10">
        <v>-17.111999999999998</v>
      </c>
      <c r="O27" s="10">
        <v>-11.698649999999999</v>
      </c>
      <c r="P27" s="10">
        <v>-40.886620000000001</v>
      </c>
      <c r="Q27" s="10">
        <v>8.8454099999999993</v>
      </c>
      <c r="R27" s="10">
        <v>8.6155300000000015</v>
      </c>
      <c r="S27" s="10">
        <v>-6.0922700000000001</v>
      </c>
      <c r="T27" s="10">
        <v>-18.06193</v>
      </c>
      <c r="U27" s="10">
        <v>-2.7934000000000001</v>
      </c>
      <c r="V27" s="10">
        <v>14.61594</v>
      </c>
      <c r="W27" s="10">
        <v>1.1808599999999998</v>
      </c>
      <c r="X27" s="10">
        <v>-1.2787599999999999</v>
      </c>
      <c r="Y27" s="10">
        <v>-0.85072999999999999</v>
      </c>
      <c r="Z27" s="10">
        <v>-7.69496</v>
      </c>
      <c r="AA27" s="10">
        <v>-25.293230000000001</v>
      </c>
      <c r="AB27" s="10">
        <v>14.929360000000001</v>
      </c>
      <c r="AC27" s="10">
        <v>-6.5592299999999994</v>
      </c>
      <c r="AD27" s="10">
        <v>-12.624499999999999</v>
      </c>
      <c r="AE27" s="10">
        <v>-15.31161</v>
      </c>
      <c r="AF27" s="10">
        <v>-29.335889999999999</v>
      </c>
      <c r="AG27" s="10">
        <v>-11.260489999999999</v>
      </c>
      <c r="AH27" s="10">
        <v>-11.40968</v>
      </c>
      <c r="AI27" s="9">
        <v>4.0670200000000003</v>
      </c>
      <c r="AJ27" s="9">
        <v>-5.6661833634400001</v>
      </c>
      <c r="AK27" s="9">
        <v>-13.579297370099999</v>
      </c>
      <c r="AL27" s="9">
        <v>7.9291700000000001</v>
      </c>
      <c r="AM27" s="9">
        <v>-2.7989000000000002</v>
      </c>
      <c r="AN27" s="4"/>
      <c r="AO27" s="4"/>
      <c r="AP27" s="4"/>
      <c r="AQ27" s="4"/>
      <c r="AR27" s="4"/>
      <c r="AS27" s="4"/>
      <c r="AT27" s="4"/>
      <c r="AU27" s="4"/>
      <c r="AV27" s="4"/>
      <c r="AW27" s="4"/>
      <c r="AX27" s="4"/>
      <c r="AY27" s="4"/>
    </row>
    <row r="28" spans="1:51" ht="15" x14ac:dyDescent="0.25">
      <c r="A28" s="108">
        <f>YampaRiverInflow.TotalOutflow!A28</f>
        <v>44896</v>
      </c>
      <c r="B28" s="9"/>
      <c r="C28" s="9"/>
      <c r="D28" s="9">
        <v>-12.076000000000001</v>
      </c>
      <c r="E28" s="10">
        <v>51.959830000000004</v>
      </c>
      <c r="F28" s="10">
        <v>32.17351</v>
      </c>
      <c r="G28" s="10">
        <v>27.887509999999999</v>
      </c>
      <c r="H28" s="10">
        <v>-7.8382100000000001</v>
      </c>
      <c r="I28" s="10">
        <v>-32.544939999999997</v>
      </c>
      <c r="J28" s="10">
        <v>-18.25207</v>
      </c>
      <c r="K28" s="10">
        <v>0.23571999999999999</v>
      </c>
      <c r="L28" s="10">
        <v>-17.19848</v>
      </c>
      <c r="M28" s="10">
        <v>-15.513</v>
      </c>
      <c r="N28" s="10">
        <v>-23.537050000000001</v>
      </c>
      <c r="O28" s="10">
        <v>-21.342089999999999</v>
      </c>
      <c r="P28" s="10">
        <v>-25.91873</v>
      </c>
      <c r="Q28" s="10">
        <v>-8.1638900000000003</v>
      </c>
      <c r="R28" s="10">
        <v>-7.6459899999999994</v>
      </c>
      <c r="S28" s="10">
        <v>-41.546080000000003</v>
      </c>
      <c r="T28" s="10">
        <v>-20.32019</v>
      </c>
      <c r="U28" s="10">
        <v>-22.775419999999997</v>
      </c>
      <c r="V28" s="10">
        <v>-20.00853</v>
      </c>
      <c r="W28" s="10">
        <v>-16.126649999999998</v>
      </c>
      <c r="X28" s="10">
        <v>-14.551170000000001</v>
      </c>
      <c r="Y28" s="10">
        <v>-9.3304200000000002</v>
      </c>
      <c r="Z28" s="10">
        <v>-15.43425</v>
      </c>
      <c r="AA28" s="10">
        <v>-9.6678799999999985</v>
      </c>
      <c r="AB28" s="10">
        <v>2.13557</v>
      </c>
      <c r="AC28" s="10">
        <v>-15.070690000000001</v>
      </c>
      <c r="AD28" s="10">
        <v>-14.155530000000001</v>
      </c>
      <c r="AE28" s="10">
        <v>-24.016959999999997</v>
      </c>
      <c r="AF28" s="10">
        <v>-14.53312</v>
      </c>
      <c r="AG28" s="10">
        <v>-28.044779999999999</v>
      </c>
      <c r="AH28" s="10">
        <v>-6.3832500000000003</v>
      </c>
      <c r="AI28" s="9">
        <v>-10.085459999999999</v>
      </c>
      <c r="AJ28" s="9">
        <v>-1.7760761056900001</v>
      </c>
      <c r="AK28" s="9">
        <v>-12.813628441100001</v>
      </c>
      <c r="AL28" s="9">
        <v>0.70411000000000001</v>
      </c>
      <c r="AM28" s="9">
        <v>-2.0269400000000002</v>
      </c>
      <c r="AN28" s="4"/>
      <c r="AO28" s="4"/>
      <c r="AP28" s="4"/>
      <c r="AQ28" s="4"/>
      <c r="AR28" s="4"/>
      <c r="AS28" s="4"/>
      <c r="AT28" s="4"/>
      <c r="AU28" s="4"/>
      <c r="AV28" s="4"/>
      <c r="AW28" s="4"/>
      <c r="AX28" s="4"/>
      <c r="AY28" s="4"/>
    </row>
    <row r="29" spans="1:51" ht="15" x14ac:dyDescent="0.25">
      <c r="A29" s="108">
        <f>YampaRiverInflow.TotalOutflow!A29</f>
        <v>44927</v>
      </c>
      <c r="B29" s="9"/>
      <c r="C29" s="9"/>
      <c r="D29" s="9">
        <v>-20.931000000000001</v>
      </c>
      <c r="E29" s="10">
        <v>31.442490000000003</v>
      </c>
      <c r="F29" s="10">
        <v>-8.1626999999999992</v>
      </c>
      <c r="G29" s="10">
        <v>-9.4905600000000003</v>
      </c>
      <c r="H29" s="10">
        <v>-16.206330000000001</v>
      </c>
      <c r="I29" s="10">
        <v>-67.403059999999996</v>
      </c>
      <c r="J29" s="10">
        <v>5.3257399999999997</v>
      </c>
      <c r="K29" s="10">
        <v>-10.554080000000001</v>
      </c>
      <c r="L29" s="10">
        <v>-12.17793</v>
      </c>
      <c r="M29" s="10">
        <v>-5.2285699999999995</v>
      </c>
      <c r="N29" s="10">
        <v>-11.82418</v>
      </c>
      <c r="O29" s="10">
        <v>-0.35291</v>
      </c>
      <c r="P29" s="10">
        <v>-9.4022099999999984</v>
      </c>
      <c r="Q29" s="10">
        <v>-2.2324000000000002</v>
      </c>
      <c r="R29" s="10">
        <v>-13.06556</v>
      </c>
      <c r="S29" s="10">
        <v>-23.842459999999999</v>
      </c>
      <c r="T29" s="10">
        <v>-22.88402</v>
      </c>
      <c r="U29" s="10">
        <v>-9.2863400000000009</v>
      </c>
      <c r="V29" s="10">
        <v>2.0555400000000001</v>
      </c>
      <c r="W29" s="10">
        <v>-8.3692099999999989</v>
      </c>
      <c r="X29" s="10">
        <v>-7.36435</v>
      </c>
      <c r="Y29" s="10">
        <v>-10.88565</v>
      </c>
      <c r="Z29" s="10">
        <v>0.18258000000000002</v>
      </c>
      <c r="AA29" s="10">
        <v>-24.099160000000001</v>
      </c>
      <c r="AB29" s="10">
        <v>-10.99343</v>
      </c>
      <c r="AC29" s="10">
        <v>-17.351569999999999</v>
      </c>
      <c r="AD29" s="10">
        <v>-15.120850000000001</v>
      </c>
      <c r="AE29" s="10">
        <v>-15.297610000000001</v>
      </c>
      <c r="AF29" s="10">
        <v>-7.4300500000000005</v>
      </c>
      <c r="AG29" s="10">
        <v>-23.203659999999999</v>
      </c>
      <c r="AH29" s="10">
        <v>-11.24441</v>
      </c>
      <c r="AI29" s="9">
        <v>-7.0866850672100004</v>
      </c>
      <c r="AJ29" s="9">
        <v>-21.8410222298</v>
      </c>
      <c r="AK29" s="9">
        <v>32.649590000000003</v>
      </c>
      <c r="AL29" s="9">
        <v>-4.1834899999999999</v>
      </c>
      <c r="AM29" s="9">
        <v>31.439830000000001</v>
      </c>
      <c r="AN29" s="4"/>
      <c r="AO29" s="4"/>
      <c r="AP29" s="4"/>
      <c r="AQ29" s="4"/>
      <c r="AR29" s="4"/>
      <c r="AS29" s="4"/>
      <c r="AT29" s="4"/>
      <c r="AU29" s="4"/>
      <c r="AV29" s="4"/>
      <c r="AW29" s="4"/>
      <c r="AX29" s="4"/>
      <c r="AY29" s="4"/>
    </row>
    <row r="30" spans="1:51" ht="15" x14ac:dyDescent="0.25">
      <c r="A30" s="108">
        <f>YampaRiverInflow.TotalOutflow!A30</f>
        <v>44958</v>
      </c>
      <c r="B30" s="9"/>
      <c r="C30" s="9"/>
      <c r="D30" s="9">
        <v>-10.266</v>
      </c>
      <c r="E30" s="10">
        <v>32.191499999999998</v>
      </c>
      <c r="F30" s="10">
        <v>-14.345370000000001</v>
      </c>
      <c r="G30" s="10">
        <v>0.28820999999999997</v>
      </c>
      <c r="H30" s="10">
        <v>24.75806</v>
      </c>
      <c r="I30" s="10">
        <v>-0.71377000000000002</v>
      </c>
      <c r="J30" s="10">
        <v>-17.479389999999999</v>
      </c>
      <c r="K30" s="10">
        <v>7.1028599999999997</v>
      </c>
      <c r="L30" s="10">
        <v>-20.612359999999999</v>
      </c>
      <c r="M30" s="10">
        <v>-3.8160700000000003</v>
      </c>
      <c r="N30" s="10">
        <v>12.07672</v>
      </c>
      <c r="O30" s="10">
        <v>-6.4777399999999998</v>
      </c>
      <c r="P30" s="10">
        <v>-3.1795599999999999</v>
      </c>
      <c r="Q30" s="10">
        <v>-18.78584</v>
      </c>
      <c r="R30" s="10">
        <v>-15.19333</v>
      </c>
      <c r="S30" s="10">
        <v>16.79738</v>
      </c>
      <c r="T30" s="10">
        <v>-14.575379999999999</v>
      </c>
      <c r="U30" s="10">
        <v>-10.293559999999999</v>
      </c>
      <c r="V30" s="10">
        <v>-6.9536000000000007</v>
      </c>
      <c r="W30" s="10">
        <v>-5.6801599999999999</v>
      </c>
      <c r="X30" s="10">
        <v>-3.35554</v>
      </c>
      <c r="Y30" s="10">
        <v>-8.1621500000000005</v>
      </c>
      <c r="Z30" s="10">
        <v>2.4570000000000002E-2</v>
      </c>
      <c r="AA30" s="10">
        <v>-7.1100200000000005</v>
      </c>
      <c r="AB30" s="10">
        <v>-6.7532899999999998</v>
      </c>
      <c r="AC30" s="10">
        <v>-2.0011099999999997</v>
      </c>
      <c r="AD30" s="10">
        <v>-7.8896199999999999</v>
      </c>
      <c r="AE30" s="10">
        <v>-3.9773800000000001</v>
      </c>
      <c r="AF30" s="10">
        <v>-10.08442</v>
      </c>
      <c r="AG30" s="10">
        <v>-18.090959999999999</v>
      </c>
      <c r="AH30" s="10">
        <v>-11.6091</v>
      </c>
      <c r="AI30" s="9">
        <v>-21.548820344999999</v>
      </c>
      <c r="AJ30" s="9">
        <v>-7.5980226642700002</v>
      </c>
      <c r="AK30" s="9">
        <v>26.56495</v>
      </c>
      <c r="AL30" s="9">
        <v>1.9350000000000001</v>
      </c>
      <c r="AM30" s="9">
        <v>22.693020000000001</v>
      </c>
      <c r="AN30" s="4"/>
      <c r="AO30" s="4"/>
      <c r="AP30" s="4"/>
      <c r="AQ30" s="4"/>
      <c r="AR30" s="4"/>
      <c r="AS30" s="4"/>
      <c r="AT30" s="4"/>
      <c r="AU30" s="4"/>
      <c r="AV30" s="4"/>
      <c r="AW30" s="4"/>
      <c r="AX30" s="4"/>
      <c r="AY30" s="4"/>
    </row>
    <row r="31" spans="1:51" ht="15" x14ac:dyDescent="0.25">
      <c r="A31" s="108">
        <f>YampaRiverInflow.TotalOutflow!A31</f>
        <v>44986</v>
      </c>
      <c r="B31" s="9"/>
      <c r="C31" s="9"/>
      <c r="D31" s="9">
        <v>-11.603</v>
      </c>
      <c r="E31" s="10">
        <v>19.579360000000001</v>
      </c>
      <c r="F31" s="10">
        <v>21.266830000000002</v>
      </c>
      <c r="G31" s="10">
        <v>8.1764600000000005</v>
      </c>
      <c r="H31" s="10">
        <v>7.8801000000000005</v>
      </c>
      <c r="I31" s="10">
        <v>-16.084820000000001</v>
      </c>
      <c r="J31" s="10">
        <v>24.562889999999999</v>
      </c>
      <c r="K31" s="10">
        <v>-1.3683399999999999</v>
      </c>
      <c r="L31" s="10">
        <v>-30.239049999999999</v>
      </c>
      <c r="M31" s="10">
        <v>-0.40625</v>
      </c>
      <c r="N31" s="10">
        <v>-2.8755600000000001</v>
      </c>
      <c r="O31" s="10">
        <v>-24.367049999999999</v>
      </c>
      <c r="P31" s="10">
        <v>-21.61571</v>
      </c>
      <c r="Q31" s="10">
        <v>-7.1826499999999998</v>
      </c>
      <c r="R31" s="10">
        <v>-21.388090000000002</v>
      </c>
      <c r="S31" s="10">
        <v>-38.647570000000002</v>
      </c>
      <c r="T31" s="10">
        <v>-17.924779999999998</v>
      </c>
      <c r="U31" s="10">
        <v>-12.442740000000001</v>
      </c>
      <c r="V31" s="10">
        <v>-43.985260000000004</v>
      </c>
      <c r="W31" s="10">
        <v>-10.52102</v>
      </c>
      <c r="X31" s="10">
        <v>-6.4350100000000001</v>
      </c>
      <c r="Y31" s="10">
        <v>-12.448540000000001</v>
      </c>
      <c r="Z31" s="10">
        <v>-11.11115</v>
      </c>
      <c r="AA31" s="10">
        <v>-14.26328</v>
      </c>
      <c r="AB31" s="10">
        <v>-15.209569999999999</v>
      </c>
      <c r="AC31" s="10">
        <v>-13.494590000000001</v>
      </c>
      <c r="AD31" s="10">
        <v>-13.53969</v>
      </c>
      <c r="AE31" s="10">
        <v>-18.373999999999999</v>
      </c>
      <c r="AF31" s="10">
        <v>-10.9312</v>
      </c>
      <c r="AG31" s="10">
        <v>-22.812709999999999</v>
      </c>
      <c r="AH31" s="10">
        <v>-10.592450000000001</v>
      </c>
      <c r="AI31" s="9">
        <v>-11.9735317815</v>
      </c>
      <c r="AJ31" s="9">
        <v>-21.396965078199997</v>
      </c>
      <c r="AK31" s="9">
        <v>60.964930000000003</v>
      </c>
      <c r="AL31" s="9">
        <v>9.2411200000000004</v>
      </c>
      <c r="AM31" s="9">
        <v>34.107990000000001</v>
      </c>
      <c r="AN31" s="4"/>
      <c r="AO31" s="4"/>
      <c r="AP31" s="4"/>
      <c r="AQ31" s="4"/>
      <c r="AR31" s="4"/>
      <c r="AS31" s="4"/>
      <c r="AT31" s="4"/>
      <c r="AU31" s="4"/>
      <c r="AV31" s="4"/>
      <c r="AW31" s="4"/>
      <c r="AX31" s="4"/>
      <c r="AY31" s="4"/>
    </row>
    <row r="32" spans="1:51" ht="15" x14ac:dyDescent="0.25">
      <c r="A32" s="108">
        <f>YampaRiverInflow.TotalOutflow!A32</f>
        <v>45017</v>
      </c>
      <c r="B32" s="9"/>
      <c r="C32" s="9"/>
      <c r="D32" s="9">
        <v>-12.46</v>
      </c>
      <c r="E32" s="10">
        <v>-6.7857700000000003</v>
      </c>
      <c r="F32" s="10">
        <v>6.2441000000000004</v>
      </c>
      <c r="G32" s="10">
        <v>4.2861700000000003</v>
      </c>
      <c r="H32" s="10">
        <v>29.646259999999998</v>
      </c>
      <c r="I32" s="10">
        <v>28.972660000000001</v>
      </c>
      <c r="J32" s="10">
        <v>18.863569999999999</v>
      </c>
      <c r="K32" s="10">
        <v>13.24966</v>
      </c>
      <c r="L32" s="10">
        <v>-34.838769999999997</v>
      </c>
      <c r="M32" s="10">
        <v>-15.670870000000001</v>
      </c>
      <c r="N32" s="10">
        <v>-12.345879999999999</v>
      </c>
      <c r="O32" s="10">
        <v>-24.792330000000003</v>
      </c>
      <c r="P32" s="10">
        <v>-15.55307</v>
      </c>
      <c r="Q32" s="10">
        <v>-27.615380000000002</v>
      </c>
      <c r="R32" s="10">
        <v>-9.9768299999999996</v>
      </c>
      <c r="S32" s="10">
        <v>-7.8899799999999995</v>
      </c>
      <c r="T32" s="10">
        <v>-18.484590000000001</v>
      </c>
      <c r="U32" s="10">
        <v>-13.60337</v>
      </c>
      <c r="V32" s="10">
        <v>-60.627809999999997</v>
      </c>
      <c r="W32" s="10">
        <v>-9.7155499999999986</v>
      </c>
      <c r="X32" s="10">
        <v>-15.310879999999999</v>
      </c>
      <c r="Y32" s="10">
        <v>3.4897600000000004</v>
      </c>
      <c r="Z32" s="10">
        <v>-16.877500000000001</v>
      </c>
      <c r="AA32" s="10">
        <v>-19.60941</v>
      </c>
      <c r="AB32" s="10">
        <v>-18.033900000000003</v>
      </c>
      <c r="AC32" s="10">
        <v>-6.3000600000000002</v>
      </c>
      <c r="AD32" s="10">
        <v>-13.78439</v>
      </c>
      <c r="AE32" s="10">
        <v>-16.949249999999999</v>
      </c>
      <c r="AF32" s="10">
        <v>-12.7826</v>
      </c>
      <c r="AG32" s="10">
        <v>-23.694689999999998</v>
      </c>
      <c r="AH32" s="10">
        <v>-20.046709999999997</v>
      </c>
      <c r="AI32" s="9">
        <v>-21.301506761199999</v>
      </c>
      <c r="AJ32" s="9">
        <v>-18.480803921300001</v>
      </c>
      <c r="AK32" s="9">
        <v>54.424519999999994</v>
      </c>
      <c r="AL32" s="9">
        <v>12.133100000000001</v>
      </c>
      <c r="AM32" s="9">
        <v>76.599170000000001</v>
      </c>
      <c r="AN32" s="4"/>
      <c r="AO32" s="4"/>
      <c r="AP32" s="4"/>
      <c r="AQ32" s="4"/>
      <c r="AR32" s="4"/>
      <c r="AS32" s="4"/>
      <c r="AT32" s="4"/>
      <c r="AU32" s="4"/>
      <c r="AV32" s="4"/>
      <c r="AW32" s="4"/>
      <c r="AX32" s="4"/>
      <c r="AY32" s="4"/>
    </row>
    <row r="33" spans="1:51" ht="15" x14ac:dyDescent="0.25">
      <c r="A33" s="108">
        <f>YampaRiverInflow.TotalOutflow!A33</f>
        <v>45047</v>
      </c>
      <c r="B33" s="9"/>
      <c r="C33" s="9"/>
      <c r="D33" s="9">
        <v>-9.8019999999999996</v>
      </c>
      <c r="E33" s="10">
        <v>32.891910000000003</v>
      </c>
      <c r="F33" s="10">
        <v>32.762029999999996</v>
      </c>
      <c r="G33" s="10">
        <v>14.885899999999999</v>
      </c>
      <c r="H33" s="10">
        <v>9.8693099999999987</v>
      </c>
      <c r="I33" s="10">
        <v>49.975879999999997</v>
      </c>
      <c r="J33" s="10">
        <v>-7.9184299999999999</v>
      </c>
      <c r="K33" s="10">
        <v>11.12064</v>
      </c>
      <c r="L33" s="10">
        <v>-43.382190000000001</v>
      </c>
      <c r="M33" s="10">
        <v>-22.886580000000002</v>
      </c>
      <c r="N33" s="10">
        <v>-11.17521</v>
      </c>
      <c r="O33" s="10">
        <v>-23.596910000000001</v>
      </c>
      <c r="P33" s="10">
        <v>-15.42226</v>
      </c>
      <c r="Q33" s="10">
        <v>3.82769</v>
      </c>
      <c r="R33" s="10">
        <v>-8.7342700000000004</v>
      </c>
      <c r="S33" s="10">
        <v>-12.672180000000001</v>
      </c>
      <c r="T33" s="10">
        <v>-9.4568999999999992</v>
      </c>
      <c r="U33" s="10">
        <v>2.1620500000000002</v>
      </c>
      <c r="V33" s="10">
        <v>6.1777799999999994</v>
      </c>
      <c r="W33" s="10">
        <v>-11.006309999999999</v>
      </c>
      <c r="X33" s="10">
        <v>-11.085049999999999</v>
      </c>
      <c r="Y33" s="10">
        <v>-22.195970000000003</v>
      </c>
      <c r="Z33" s="10">
        <v>-14.829829999999999</v>
      </c>
      <c r="AA33" s="10">
        <v>10.05152</v>
      </c>
      <c r="AB33" s="10">
        <v>-15.21618</v>
      </c>
      <c r="AC33" s="10">
        <v>-22.456689999999998</v>
      </c>
      <c r="AD33" s="10">
        <v>-5.2049700000000003</v>
      </c>
      <c r="AE33" s="10">
        <v>-18.830310000000001</v>
      </c>
      <c r="AF33" s="10">
        <v>-9.6620400000000011</v>
      </c>
      <c r="AG33" s="10">
        <v>-14.13106</v>
      </c>
      <c r="AH33" s="10">
        <v>-15.37541</v>
      </c>
      <c r="AI33" s="9">
        <v>-17.183385914400002</v>
      </c>
      <c r="AJ33" s="9">
        <v>-10.352921004100001</v>
      </c>
      <c r="AK33" s="9">
        <v>25.669160000000002</v>
      </c>
      <c r="AL33" s="9">
        <v>46.607790000000001</v>
      </c>
      <c r="AM33" s="9">
        <v>81.077850000000012</v>
      </c>
      <c r="AN33" s="4"/>
      <c r="AO33" s="4"/>
      <c r="AP33" s="4"/>
      <c r="AQ33" s="4"/>
      <c r="AR33" s="4"/>
      <c r="AS33" s="4"/>
      <c r="AT33" s="4"/>
      <c r="AU33" s="4"/>
      <c r="AV33" s="4"/>
      <c r="AW33" s="4"/>
      <c r="AX33" s="4"/>
      <c r="AY33" s="4"/>
    </row>
    <row r="34" spans="1:51" ht="15" x14ac:dyDescent="0.25">
      <c r="A34" s="108">
        <f>YampaRiverInflow.TotalOutflow!A34</f>
        <v>45078</v>
      </c>
      <c r="B34" s="9"/>
      <c r="C34" s="9"/>
      <c r="D34" s="9">
        <v>-14.728</v>
      </c>
      <c r="E34" s="10">
        <v>43.907669999999996</v>
      </c>
      <c r="F34" s="10">
        <v>36.8551</v>
      </c>
      <c r="G34" s="10">
        <v>12.004910000000001</v>
      </c>
      <c r="H34" s="10">
        <v>7.7272400000000001</v>
      </c>
      <c r="I34" s="10">
        <v>40.933699999999995</v>
      </c>
      <c r="J34" s="10">
        <v>11.465860000000001</v>
      </c>
      <c r="K34" s="10">
        <v>16.794580000000003</v>
      </c>
      <c r="L34" s="10">
        <v>-46.634540000000001</v>
      </c>
      <c r="M34" s="10">
        <v>-19.443330000000003</v>
      </c>
      <c r="N34" s="10">
        <v>7.9125299999999994</v>
      </c>
      <c r="O34" s="10">
        <v>-9.9691600000000005</v>
      </c>
      <c r="P34" s="10">
        <v>-16.600020000000001</v>
      </c>
      <c r="Q34" s="10">
        <v>-10.217690000000001</v>
      </c>
      <c r="R34" s="10">
        <v>3.97357</v>
      </c>
      <c r="S34" s="10">
        <v>-3.1482399999999999</v>
      </c>
      <c r="T34" s="10">
        <v>-1.4221199999999998</v>
      </c>
      <c r="U34" s="10">
        <v>-38.834009999999999</v>
      </c>
      <c r="V34" s="10">
        <v>-7.06473</v>
      </c>
      <c r="W34" s="10">
        <v>1.8902699999999999</v>
      </c>
      <c r="X34" s="10">
        <v>8.4872199999999989</v>
      </c>
      <c r="Y34" s="10">
        <v>0.80691999999999997</v>
      </c>
      <c r="Z34" s="10">
        <v>-6.2195200000000002</v>
      </c>
      <c r="AA34" s="10">
        <v>13.559850000000001</v>
      </c>
      <c r="AB34" s="10">
        <v>-8.6716299999999986</v>
      </c>
      <c r="AC34" s="10">
        <v>-7.92706</v>
      </c>
      <c r="AD34" s="10">
        <v>-2.6868400000000001</v>
      </c>
      <c r="AE34" s="10">
        <v>-23.401610000000002</v>
      </c>
      <c r="AF34" s="10">
        <v>-8.745379999999999</v>
      </c>
      <c r="AG34" s="10">
        <v>-18.980650000000001</v>
      </c>
      <c r="AH34" s="10">
        <v>-16.096640000000001</v>
      </c>
      <c r="AI34" s="9">
        <v>-19.255974470100004</v>
      </c>
      <c r="AJ34" s="9">
        <v>-18.6228715425</v>
      </c>
      <c r="AK34" s="9">
        <v>36.7791</v>
      </c>
      <c r="AL34" s="9">
        <v>47.801720000000003</v>
      </c>
      <c r="AM34" s="9">
        <v>62.467669999999998</v>
      </c>
      <c r="AN34" s="4"/>
      <c r="AO34" s="4"/>
      <c r="AP34" s="4"/>
      <c r="AQ34" s="4"/>
      <c r="AR34" s="4"/>
      <c r="AS34" s="4"/>
      <c r="AT34" s="4"/>
      <c r="AU34" s="4"/>
      <c r="AV34" s="4"/>
      <c r="AW34" s="4"/>
      <c r="AX34" s="4"/>
      <c r="AY34" s="4"/>
    </row>
    <row r="35" spans="1:51" ht="15" x14ac:dyDescent="0.25">
      <c r="A35" s="108">
        <f>YampaRiverInflow.TotalOutflow!A35</f>
        <v>45108</v>
      </c>
      <c r="B35" s="9"/>
      <c r="C35" s="9"/>
      <c r="D35" s="9">
        <v>-11.792</v>
      </c>
      <c r="E35" s="10">
        <v>49.438319999999997</v>
      </c>
      <c r="F35" s="10">
        <v>32.877110000000002</v>
      </c>
      <c r="G35" s="10">
        <v>10.57719</v>
      </c>
      <c r="H35" s="10">
        <v>7.2024099999999995</v>
      </c>
      <c r="I35" s="10">
        <v>42.957050000000002</v>
      </c>
      <c r="J35" s="10">
        <v>25.683209999999999</v>
      </c>
      <c r="K35" s="10">
        <v>16.192450000000001</v>
      </c>
      <c r="L35" s="10">
        <v>-32.33464</v>
      </c>
      <c r="M35" s="10">
        <v>-28.353200000000001</v>
      </c>
      <c r="N35" s="10">
        <v>-13.82734</v>
      </c>
      <c r="O35" s="10">
        <v>-8.2693600000000007</v>
      </c>
      <c r="P35" s="10">
        <v>-6.1791200000000002</v>
      </c>
      <c r="Q35" s="10">
        <v>3.4561299999999999</v>
      </c>
      <c r="R35" s="10">
        <v>2.85033</v>
      </c>
      <c r="S35" s="10">
        <v>-5.2313599999999996</v>
      </c>
      <c r="T35" s="10">
        <v>-2.7631799999999997</v>
      </c>
      <c r="U35" s="10">
        <v>-11.48329</v>
      </c>
      <c r="V35" s="10">
        <v>-12.351889999999999</v>
      </c>
      <c r="W35" s="10">
        <v>-4.6287900000000004</v>
      </c>
      <c r="X35" s="10">
        <v>-5.6995800000000001</v>
      </c>
      <c r="Y35" s="10">
        <v>1.1146199999999999</v>
      </c>
      <c r="Z35" s="10">
        <v>-1.95407</v>
      </c>
      <c r="AA35" s="10">
        <v>15.37031</v>
      </c>
      <c r="AB35" s="10">
        <v>-6.1843900000000005</v>
      </c>
      <c r="AC35" s="10">
        <v>2.6158600000000001</v>
      </c>
      <c r="AD35" s="10">
        <v>5.3711899999999995</v>
      </c>
      <c r="AE35" s="10">
        <v>-13.886209999999998</v>
      </c>
      <c r="AF35" s="10">
        <v>-10.38104</v>
      </c>
      <c r="AG35" s="10">
        <v>-8.8864900000000002</v>
      </c>
      <c r="AH35" s="10">
        <v>-24.04243</v>
      </c>
      <c r="AI35" s="9">
        <v>-9.7753157925099998</v>
      </c>
      <c r="AJ35" s="9">
        <v>-13.541234510899999</v>
      </c>
      <c r="AK35" s="9">
        <v>72.870630000000006</v>
      </c>
      <c r="AL35" s="9">
        <v>68.089640000000003</v>
      </c>
      <c r="AM35" s="9">
        <v>60.205719999999999</v>
      </c>
      <c r="AN35" s="4"/>
      <c r="AO35" s="4"/>
      <c r="AP35" s="4"/>
      <c r="AQ35" s="4"/>
      <c r="AR35" s="4"/>
      <c r="AS35" s="4"/>
      <c r="AT35" s="4"/>
      <c r="AU35" s="4"/>
      <c r="AV35" s="4"/>
      <c r="AW35" s="4"/>
      <c r="AX35" s="4"/>
      <c r="AY35" s="4"/>
    </row>
    <row r="36" spans="1:51" ht="15" x14ac:dyDescent="0.25">
      <c r="A36" s="108">
        <f>YampaRiverInflow.TotalOutflow!A36</f>
        <v>45139</v>
      </c>
      <c r="B36" s="9"/>
      <c r="C36" s="9"/>
      <c r="D36" s="9">
        <v>-12.022</v>
      </c>
      <c r="E36" s="10">
        <v>30.162470000000003</v>
      </c>
      <c r="F36" s="10">
        <v>25.66291</v>
      </c>
      <c r="G36" s="10">
        <v>47.366790000000002</v>
      </c>
      <c r="H36" s="10">
        <v>-3.6207199999999999</v>
      </c>
      <c r="I36" s="10">
        <v>8.2340900000000001</v>
      </c>
      <c r="J36" s="10">
        <v>1.0808900000000001</v>
      </c>
      <c r="K36" s="10">
        <v>9.8302700000000005</v>
      </c>
      <c r="L36" s="10">
        <v>-30.478750000000002</v>
      </c>
      <c r="M36" s="10">
        <v>-37.806379999999997</v>
      </c>
      <c r="N36" s="10">
        <v>0.36157</v>
      </c>
      <c r="O36" s="10">
        <v>-21.721700000000002</v>
      </c>
      <c r="P36" s="10">
        <v>-32.771730000000005</v>
      </c>
      <c r="Q36" s="10">
        <v>-3.3455599999999999</v>
      </c>
      <c r="R36" s="10">
        <v>5.3322599999999998</v>
      </c>
      <c r="S36" s="10">
        <v>-12.47739</v>
      </c>
      <c r="T36" s="10">
        <v>-10.764940000000001</v>
      </c>
      <c r="U36" s="10">
        <v>-12.411370000000002</v>
      </c>
      <c r="V36" s="10">
        <v>-5.8684500000000002</v>
      </c>
      <c r="W36" s="10">
        <v>-7.3342000000000001</v>
      </c>
      <c r="X36" s="10">
        <v>-0.58257000000000003</v>
      </c>
      <c r="Y36" s="10">
        <v>-2.9759099999999998</v>
      </c>
      <c r="Z36" s="10">
        <v>-4.9262499999999996</v>
      </c>
      <c r="AA36" s="10">
        <v>7.4216999999999995</v>
      </c>
      <c r="AB36" s="10">
        <v>-6.2596699999999998</v>
      </c>
      <c r="AC36" s="10">
        <v>-3.49715</v>
      </c>
      <c r="AD36" s="10">
        <v>-8.0988400000000009</v>
      </c>
      <c r="AE36" s="10">
        <v>-12.211690000000001</v>
      </c>
      <c r="AF36" s="10">
        <v>-5.9300299999999995</v>
      </c>
      <c r="AG36" s="10">
        <v>-10.645899999999999</v>
      </c>
      <c r="AH36" s="10">
        <v>-16.45506</v>
      </c>
      <c r="AI36" s="9">
        <v>-6.1211380751300002</v>
      </c>
      <c r="AJ36" s="9">
        <v>-16.4951205805</v>
      </c>
      <c r="AK36" s="9">
        <v>74.391710000000003</v>
      </c>
      <c r="AL36" s="9">
        <v>83.114260000000002</v>
      </c>
      <c r="AM36" s="9">
        <v>64.003280000000004</v>
      </c>
      <c r="AN36" s="4"/>
      <c r="AO36" s="4"/>
      <c r="AP36" s="4"/>
      <c r="AQ36" s="4"/>
      <c r="AR36" s="4"/>
      <c r="AS36" s="4"/>
      <c r="AT36" s="4"/>
      <c r="AU36" s="4"/>
      <c r="AV36" s="4"/>
      <c r="AW36" s="4"/>
      <c r="AX36" s="4"/>
      <c r="AY36" s="4"/>
    </row>
    <row r="37" spans="1:51" ht="15" x14ac:dyDescent="0.25">
      <c r="A37" s="108">
        <f>YampaRiverInflow.TotalOutflow!A37</f>
        <v>45170</v>
      </c>
      <c r="B37" s="9"/>
      <c r="C37" s="9"/>
      <c r="D37" s="9">
        <v>-14.513</v>
      </c>
      <c r="E37" s="10">
        <v>37.451620000000005</v>
      </c>
      <c r="F37" s="10">
        <v>29.726150000000001</v>
      </c>
      <c r="G37" s="10">
        <v>21.405069999999998</v>
      </c>
      <c r="H37" s="10">
        <v>-6.1849399999999992</v>
      </c>
      <c r="I37" s="10">
        <v>-13.40967</v>
      </c>
      <c r="J37" s="10">
        <v>4.8451000000000004</v>
      </c>
      <c r="K37" s="10">
        <v>10.459700000000002</v>
      </c>
      <c r="L37" s="10">
        <v>-32.106940000000002</v>
      </c>
      <c r="M37" s="10">
        <v>-14.36115</v>
      </c>
      <c r="N37" s="10">
        <v>6.0761099999999999</v>
      </c>
      <c r="O37" s="10">
        <v>2.1292300000000002</v>
      </c>
      <c r="P37" s="10">
        <v>3.4588800000000002</v>
      </c>
      <c r="Q37" s="10">
        <v>-3.5141100000000001</v>
      </c>
      <c r="R37" s="10">
        <v>2.3970700000000003</v>
      </c>
      <c r="S37" s="10">
        <v>-14.862719999999999</v>
      </c>
      <c r="T37" s="10">
        <v>10.64911</v>
      </c>
      <c r="U37" s="10">
        <v>1.2162899999999999</v>
      </c>
      <c r="V37" s="10">
        <v>-3.2352600000000002</v>
      </c>
      <c r="W37" s="10">
        <v>3.2015500000000001</v>
      </c>
      <c r="X37" s="10">
        <v>-2.03647</v>
      </c>
      <c r="Y37" s="10">
        <v>4.6902200000000001</v>
      </c>
      <c r="Z37" s="10">
        <v>-2.4659599999999999</v>
      </c>
      <c r="AA37" s="10">
        <v>2.1341199999999998</v>
      </c>
      <c r="AB37" s="10">
        <v>-3.6479999999999999E-2</v>
      </c>
      <c r="AC37" s="10">
        <v>3.5242300000000002</v>
      </c>
      <c r="AD37" s="10">
        <v>2.30775</v>
      </c>
      <c r="AE37" s="10">
        <v>-2.1289499999999997</v>
      </c>
      <c r="AF37" s="10">
        <v>-5.9721000000000002</v>
      </c>
      <c r="AG37" s="10">
        <v>-4.7625399999999996</v>
      </c>
      <c r="AH37" s="10">
        <v>-11.23626</v>
      </c>
      <c r="AI37" s="9">
        <v>-5.9217293134800002</v>
      </c>
      <c r="AJ37" s="9">
        <v>-16.066383176799999</v>
      </c>
      <c r="AK37" s="9">
        <v>15.569330000000001</v>
      </c>
      <c r="AL37" s="9">
        <v>17.491540000000001</v>
      </c>
      <c r="AM37" s="9">
        <v>90.030710000000013</v>
      </c>
      <c r="AN37" s="4"/>
      <c r="AO37" s="4"/>
      <c r="AP37" s="4"/>
      <c r="AQ37" s="4"/>
      <c r="AR37" s="4"/>
      <c r="AS37" s="4"/>
      <c r="AT37" s="4"/>
      <c r="AU37" s="4"/>
      <c r="AV37" s="4"/>
      <c r="AW37" s="4"/>
      <c r="AX37" s="4"/>
      <c r="AY37" s="4"/>
    </row>
    <row r="38" spans="1:51" ht="15" x14ac:dyDescent="0.25">
      <c r="A38" s="108">
        <f>YampaRiverInflow.TotalOutflow!A38</f>
        <v>45200</v>
      </c>
      <c r="B38" s="9"/>
      <c r="C38" s="9"/>
      <c r="D38" s="9">
        <v>-10.351000000000001</v>
      </c>
      <c r="E38" s="10">
        <v>-7.9622099999999998</v>
      </c>
      <c r="F38" s="10">
        <v>14.659660000000001</v>
      </c>
      <c r="G38" s="10">
        <v>6.4712700000000005</v>
      </c>
      <c r="H38" s="10">
        <v>-4.5573800000000002</v>
      </c>
      <c r="I38" s="10">
        <v>16.089169999999999</v>
      </c>
      <c r="J38" s="10">
        <v>2.3823400000000001</v>
      </c>
      <c r="K38" s="10">
        <v>-2.3206700000000002</v>
      </c>
      <c r="L38" s="10">
        <v>-31.9285</v>
      </c>
      <c r="M38" s="10">
        <v>-8.5193500000000011</v>
      </c>
      <c r="N38" s="10">
        <v>-12.10599</v>
      </c>
      <c r="O38" s="10">
        <v>-6.4365399999999999</v>
      </c>
      <c r="P38" s="10">
        <v>-9.3328700000000016</v>
      </c>
      <c r="Q38" s="10">
        <v>8.7130799999999997</v>
      </c>
      <c r="R38" s="10">
        <v>6.0392799999999998</v>
      </c>
      <c r="S38" s="10">
        <v>-14.376950000000001</v>
      </c>
      <c r="T38" s="10">
        <v>11.44023</v>
      </c>
      <c r="U38" s="10">
        <v>-2.2667899999999999</v>
      </c>
      <c r="V38" s="10">
        <v>12.561069999999999</v>
      </c>
      <c r="W38" s="10">
        <v>9.3788400000000003</v>
      </c>
      <c r="X38" s="10">
        <v>7.2322499999999996</v>
      </c>
      <c r="Y38" s="10">
        <v>17.66301</v>
      </c>
      <c r="Z38" s="10">
        <v>17.936130000000002</v>
      </c>
      <c r="AA38" s="10">
        <v>19.500349999999997</v>
      </c>
      <c r="AB38" s="10">
        <v>0.40545999999999999</v>
      </c>
      <c r="AC38" s="10">
        <v>-3.57796</v>
      </c>
      <c r="AD38" s="10">
        <v>-7.8305600000000002</v>
      </c>
      <c r="AE38" s="10">
        <v>5.5783399999999999</v>
      </c>
      <c r="AF38" s="10">
        <v>7.1333100000000007</v>
      </c>
      <c r="AG38" s="10">
        <v>-3.07572</v>
      </c>
      <c r="AH38" s="10">
        <v>-12.67216</v>
      </c>
      <c r="AI38" s="9">
        <v>9.5933321672099989</v>
      </c>
      <c r="AJ38" s="9">
        <v>-7.3716004105100001</v>
      </c>
      <c r="AK38" s="9">
        <v>11.770820000000001</v>
      </c>
      <c r="AL38" s="9">
        <v>29.394490000000001</v>
      </c>
      <c r="AM38" s="9">
        <v>133.46231</v>
      </c>
      <c r="AN38" s="4"/>
      <c r="AO38" s="4"/>
      <c r="AP38" s="4"/>
      <c r="AQ38" s="4"/>
      <c r="AR38" s="4"/>
      <c r="AS38" s="4"/>
      <c r="AT38" s="4"/>
      <c r="AU38" s="4"/>
      <c r="AV38" s="4"/>
      <c r="AW38" s="4"/>
      <c r="AX38" s="4"/>
      <c r="AY38" s="4"/>
    </row>
    <row r="39" spans="1:51" ht="15" x14ac:dyDescent="0.25">
      <c r="A39" s="108">
        <f>YampaRiverInflow.TotalOutflow!A39</f>
        <v>45231</v>
      </c>
      <c r="B39" s="9"/>
      <c r="C39" s="9"/>
      <c r="D39" s="9">
        <v>-18.545000000000002</v>
      </c>
      <c r="E39" s="10">
        <v>19.1631</v>
      </c>
      <c r="F39" s="10">
        <v>8.3231599999999997</v>
      </c>
      <c r="G39" s="10">
        <v>-4.9865000000000004</v>
      </c>
      <c r="H39" s="10">
        <v>15.50897</v>
      </c>
      <c r="I39" s="10">
        <v>11.76432</v>
      </c>
      <c r="J39" s="10">
        <v>31.527560000000001</v>
      </c>
      <c r="K39" s="10">
        <v>-3.2050900000000002</v>
      </c>
      <c r="L39" s="10">
        <v>-23.295529999999999</v>
      </c>
      <c r="M39" s="10">
        <v>-17.111999999999998</v>
      </c>
      <c r="N39" s="10">
        <v>-11.698649999999999</v>
      </c>
      <c r="O39" s="10">
        <v>-40.886620000000001</v>
      </c>
      <c r="P39" s="10">
        <v>8.8454099999999993</v>
      </c>
      <c r="Q39" s="10">
        <v>8.6155300000000015</v>
      </c>
      <c r="R39" s="10">
        <v>-6.0922700000000001</v>
      </c>
      <c r="S39" s="10">
        <v>-18.06193</v>
      </c>
      <c r="T39" s="10">
        <v>-2.7934000000000001</v>
      </c>
      <c r="U39" s="10">
        <v>14.61594</v>
      </c>
      <c r="V39" s="10">
        <v>1.1808599999999998</v>
      </c>
      <c r="W39" s="10">
        <v>-1.2787599999999999</v>
      </c>
      <c r="X39" s="10">
        <v>-0.85072999999999999</v>
      </c>
      <c r="Y39" s="10">
        <v>-7.69496</v>
      </c>
      <c r="Z39" s="10">
        <v>-25.293230000000001</v>
      </c>
      <c r="AA39" s="10">
        <v>14.929360000000001</v>
      </c>
      <c r="AB39" s="10">
        <v>-6.5592299999999994</v>
      </c>
      <c r="AC39" s="10">
        <v>-12.624499999999999</v>
      </c>
      <c r="AD39" s="10">
        <v>-15.31161</v>
      </c>
      <c r="AE39" s="10">
        <v>-29.335889999999999</v>
      </c>
      <c r="AF39" s="10">
        <v>-11.260489999999999</v>
      </c>
      <c r="AG39" s="10">
        <v>-11.40968</v>
      </c>
      <c r="AH39" s="10">
        <v>4.0670200000000003</v>
      </c>
      <c r="AI39" s="9">
        <v>-5.6661833634400001</v>
      </c>
      <c r="AJ39" s="9">
        <v>-13.579297370099999</v>
      </c>
      <c r="AK39" s="9">
        <v>7.9291700000000001</v>
      </c>
      <c r="AL39" s="9">
        <v>-2.7989000000000002</v>
      </c>
      <c r="AM39" s="9">
        <v>52.581679999999999</v>
      </c>
      <c r="AN39" s="4"/>
      <c r="AO39" s="4"/>
      <c r="AP39" s="4"/>
      <c r="AQ39" s="4"/>
      <c r="AR39" s="4"/>
      <c r="AS39" s="4"/>
      <c r="AT39" s="4"/>
      <c r="AU39" s="4"/>
      <c r="AV39" s="4"/>
      <c r="AW39" s="4"/>
      <c r="AX39" s="4"/>
      <c r="AY39" s="4"/>
    </row>
    <row r="40" spans="1:51" ht="15" x14ac:dyDescent="0.25">
      <c r="A40" s="108">
        <f>YampaRiverInflow.TotalOutflow!A40</f>
        <v>45261</v>
      </c>
      <c r="B40" s="9"/>
      <c r="C40" s="9"/>
      <c r="D40" s="9">
        <v>-12.076000000000001</v>
      </c>
      <c r="E40" s="10">
        <v>32.17351</v>
      </c>
      <c r="F40" s="10">
        <v>27.887509999999999</v>
      </c>
      <c r="G40" s="10">
        <v>-7.8382100000000001</v>
      </c>
      <c r="H40" s="10">
        <v>-32.544939999999997</v>
      </c>
      <c r="I40" s="10">
        <v>-18.25207</v>
      </c>
      <c r="J40" s="10">
        <v>0.23571999999999999</v>
      </c>
      <c r="K40" s="10">
        <v>-17.19848</v>
      </c>
      <c r="L40" s="10">
        <v>-15.513</v>
      </c>
      <c r="M40" s="10">
        <v>-23.537050000000001</v>
      </c>
      <c r="N40" s="10">
        <v>-21.342089999999999</v>
      </c>
      <c r="O40" s="10">
        <v>-25.91873</v>
      </c>
      <c r="P40" s="10">
        <v>-8.1638900000000003</v>
      </c>
      <c r="Q40" s="10">
        <v>-7.6459899999999994</v>
      </c>
      <c r="R40" s="10">
        <v>-41.546080000000003</v>
      </c>
      <c r="S40" s="10">
        <v>-20.32019</v>
      </c>
      <c r="T40" s="10">
        <v>-22.775419999999997</v>
      </c>
      <c r="U40" s="10">
        <v>-20.00853</v>
      </c>
      <c r="V40" s="10">
        <v>-16.126649999999998</v>
      </c>
      <c r="W40" s="10">
        <v>-14.551170000000001</v>
      </c>
      <c r="X40" s="10">
        <v>-9.3304200000000002</v>
      </c>
      <c r="Y40" s="10">
        <v>-15.43425</v>
      </c>
      <c r="Z40" s="10">
        <v>-9.6678799999999985</v>
      </c>
      <c r="AA40" s="10">
        <v>2.13557</v>
      </c>
      <c r="AB40" s="10">
        <v>-15.070690000000001</v>
      </c>
      <c r="AC40" s="10">
        <v>-14.155530000000001</v>
      </c>
      <c r="AD40" s="10">
        <v>-24.016959999999997</v>
      </c>
      <c r="AE40" s="10">
        <v>-14.53312</v>
      </c>
      <c r="AF40" s="10">
        <v>-28.044779999999999</v>
      </c>
      <c r="AG40" s="10">
        <v>-6.3832500000000003</v>
      </c>
      <c r="AH40" s="10">
        <v>-10.085459999999999</v>
      </c>
      <c r="AI40" s="9">
        <v>-1.7760761056900001</v>
      </c>
      <c r="AJ40" s="9">
        <v>-12.813628441100001</v>
      </c>
      <c r="AK40" s="9">
        <v>0.70411000000000001</v>
      </c>
      <c r="AL40" s="9">
        <v>-2.0269400000000002</v>
      </c>
      <c r="AM40" s="9">
        <v>51.959830000000004</v>
      </c>
      <c r="AN40" s="4"/>
      <c r="AO40" s="4"/>
      <c r="AP40" s="4"/>
      <c r="AQ40" s="4"/>
      <c r="AR40" s="4"/>
      <c r="AS40" s="4"/>
      <c r="AT40" s="4"/>
      <c r="AU40" s="4"/>
      <c r="AV40" s="4"/>
      <c r="AW40" s="4"/>
      <c r="AX40" s="4"/>
      <c r="AY40" s="4"/>
    </row>
    <row r="41" spans="1:51" ht="15" x14ac:dyDescent="0.25">
      <c r="A41" s="108">
        <f>YampaRiverInflow.TotalOutflow!A41</f>
        <v>45292</v>
      </c>
      <c r="B41" s="9"/>
      <c r="C41" s="9"/>
      <c r="D41" s="9">
        <v>-20.931000000000001</v>
      </c>
      <c r="E41" s="10">
        <v>-8.1626999999999992</v>
      </c>
      <c r="F41" s="10">
        <v>-9.4905600000000003</v>
      </c>
      <c r="G41" s="10">
        <v>-16.206330000000001</v>
      </c>
      <c r="H41" s="10">
        <v>-67.403059999999996</v>
      </c>
      <c r="I41" s="10">
        <v>5.3257399999999997</v>
      </c>
      <c r="J41" s="10">
        <v>-10.554080000000001</v>
      </c>
      <c r="K41" s="10">
        <v>-12.17793</v>
      </c>
      <c r="L41" s="10">
        <v>-5.2285699999999995</v>
      </c>
      <c r="M41" s="10">
        <v>-11.82418</v>
      </c>
      <c r="N41" s="10">
        <v>-0.35291</v>
      </c>
      <c r="O41" s="10">
        <v>-9.4022099999999984</v>
      </c>
      <c r="P41" s="10">
        <v>-2.2324000000000002</v>
      </c>
      <c r="Q41" s="10">
        <v>-13.06556</v>
      </c>
      <c r="R41" s="10">
        <v>-23.842459999999999</v>
      </c>
      <c r="S41" s="10">
        <v>-22.88402</v>
      </c>
      <c r="T41" s="10">
        <v>-9.2863400000000009</v>
      </c>
      <c r="U41" s="10">
        <v>2.0555400000000001</v>
      </c>
      <c r="V41" s="10">
        <v>-8.3692099999999989</v>
      </c>
      <c r="W41" s="10">
        <v>-7.36435</v>
      </c>
      <c r="X41" s="10">
        <v>-10.88565</v>
      </c>
      <c r="Y41" s="10">
        <v>0.18258000000000002</v>
      </c>
      <c r="Z41" s="10">
        <v>-24.099160000000001</v>
      </c>
      <c r="AA41" s="10">
        <v>-10.99343</v>
      </c>
      <c r="AB41" s="10">
        <v>-17.351569999999999</v>
      </c>
      <c r="AC41" s="10">
        <v>-15.120850000000001</v>
      </c>
      <c r="AD41" s="10">
        <v>-15.297610000000001</v>
      </c>
      <c r="AE41" s="10">
        <v>-7.4300500000000005</v>
      </c>
      <c r="AF41" s="10">
        <v>-23.203659999999999</v>
      </c>
      <c r="AG41" s="10">
        <v>-11.24441</v>
      </c>
      <c r="AH41" s="10">
        <v>-7.0866850672100004</v>
      </c>
      <c r="AI41" s="9">
        <v>-21.8410222298</v>
      </c>
      <c r="AJ41" s="9">
        <v>32.649590000000003</v>
      </c>
      <c r="AK41" s="9">
        <v>-4.1834899999999999</v>
      </c>
      <c r="AL41" s="9">
        <v>31.439830000000001</v>
      </c>
      <c r="AM41" s="9">
        <v>31.442490000000003</v>
      </c>
      <c r="AN41" s="4"/>
      <c r="AO41" s="4"/>
      <c r="AP41" s="4"/>
      <c r="AQ41" s="4"/>
      <c r="AR41" s="4"/>
      <c r="AS41" s="4"/>
      <c r="AT41" s="4"/>
      <c r="AU41" s="4"/>
      <c r="AV41" s="4"/>
      <c r="AW41" s="4"/>
      <c r="AX41" s="4"/>
      <c r="AY41" s="4"/>
    </row>
    <row r="42" spans="1:51" ht="15" x14ac:dyDescent="0.25">
      <c r="A42" s="108">
        <f>YampaRiverInflow.TotalOutflow!A42</f>
        <v>45323</v>
      </c>
      <c r="B42" s="9"/>
      <c r="C42" s="9"/>
      <c r="D42" s="9">
        <v>-10.266</v>
      </c>
      <c r="E42" s="10">
        <v>-14.345370000000001</v>
      </c>
      <c r="F42" s="10">
        <v>0.28820999999999997</v>
      </c>
      <c r="G42" s="10">
        <v>24.75806</v>
      </c>
      <c r="H42" s="10">
        <v>-0.71377000000000002</v>
      </c>
      <c r="I42" s="10">
        <v>-17.479389999999999</v>
      </c>
      <c r="J42" s="10">
        <v>7.1028599999999997</v>
      </c>
      <c r="K42" s="10">
        <v>-20.612359999999999</v>
      </c>
      <c r="L42" s="10">
        <v>-3.8160700000000003</v>
      </c>
      <c r="M42" s="10">
        <v>12.07672</v>
      </c>
      <c r="N42" s="10">
        <v>-6.4777399999999998</v>
      </c>
      <c r="O42" s="10">
        <v>-3.1795599999999999</v>
      </c>
      <c r="P42" s="10">
        <v>-18.78584</v>
      </c>
      <c r="Q42" s="10">
        <v>-15.19333</v>
      </c>
      <c r="R42" s="10">
        <v>16.79738</v>
      </c>
      <c r="S42" s="10">
        <v>-14.575379999999999</v>
      </c>
      <c r="T42" s="10">
        <v>-10.293559999999999</v>
      </c>
      <c r="U42" s="10">
        <v>-6.9536000000000007</v>
      </c>
      <c r="V42" s="10">
        <v>-5.6801599999999999</v>
      </c>
      <c r="W42" s="10">
        <v>-3.35554</v>
      </c>
      <c r="X42" s="10">
        <v>-8.1621500000000005</v>
      </c>
      <c r="Y42" s="10">
        <v>2.4570000000000002E-2</v>
      </c>
      <c r="Z42" s="10">
        <v>-7.1100200000000005</v>
      </c>
      <c r="AA42" s="10">
        <v>-6.7532899999999998</v>
      </c>
      <c r="AB42" s="10">
        <v>-2.0011099999999997</v>
      </c>
      <c r="AC42" s="10">
        <v>-7.8896199999999999</v>
      </c>
      <c r="AD42" s="10">
        <v>-3.9773800000000001</v>
      </c>
      <c r="AE42" s="10">
        <v>-10.08442</v>
      </c>
      <c r="AF42" s="10">
        <v>-18.090959999999999</v>
      </c>
      <c r="AG42" s="10">
        <v>-11.6091</v>
      </c>
      <c r="AH42" s="10">
        <v>-21.548820344999999</v>
      </c>
      <c r="AI42" s="9">
        <v>-7.5980226642700002</v>
      </c>
      <c r="AJ42" s="9">
        <v>26.56495</v>
      </c>
      <c r="AK42" s="9">
        <v>1.9350000000000001</v>
      </c>
      <c r="AL42" s="9">
        <v>22.693020000000001</v>
      </c>
      <c r="AM42" s="9">
        <v>32.191499999999998</v>
      </c>
      <c r="AN42" s="4"/>
      <c r="AO42" s="4"/>
      <c r="AP42" s="4"/>
      <c r="AQ42" s="4"/>
      <c r="AR42" s="4"/>
      <c r="AS42" s="4"/>
      <c r="AT42" s="4"/>
      <c r="AU42" s="4"/>
      <c r="AV42" s="4"/>
      <c r="AW42" s="4"/>
      <c r="AX42" s="4"/>
      <c r="AY42" s="4"/>
    </row>
    <row r="43" spans="1:51" ht="15" x14ac:dyDescent="0.25">
      <c r="A43" s="108">
        <f>YampaRiverInflow.TotalOutflow!A43</f>
        <v>45352</v>
      </c>
      <c r="B43" s="9"/>
      <c r="C43" s="9"/>
      <c r="D43" s="9">
        <v>-11.603</v>
      </c>
      <c r="E43" s="10">
        <v>21.266830000000002</v>
      </c>
      <c r="F43" s="10">
        <v>8.1764600000000005</v>
      </c>
      <c r="G43" s="10">
        <v>7.8801000000000005</v>
      </c>
      <c r="H43" s="10">
        <v>-16.084820000000001</v>
      </c>
      <c r="I43" s="10">
        <v>24.562889999999999</v>
      </c>
      <c r="J43" s="10">
        <v>-1.3683399999999999</v>
      </c>
      <c r="K43" s="10">
        <v>-30.239049999999999</v>
      </c>
      <c r="L43" s="10">
        <v>-0.40625</v>
      </c>
      <c r="M43" s="10">
        <v>-2.8755600000000001</v>
      </c>
      <c r="N43" s="10">
        <v>-24.367049999999999</v>
      </c>
      <c r="O43" s="10">
        <v>-21.61571</v>
      </c>
      <c r="P43" s="10">
        <v>-7.1826499999999998</v>
      </c>
      <c r="Q43" s="10">
        <v>-21.388090000000002</v>
      </c>
      <c r="R43" s="10">
        <v>-38.647570000000002</v>
      </c>
      <c r="S43" s="10">
        <v>-17.924779999999998</v>
      </c>
      <c r="T43" s="10">
        <v>-12.442740000000001</v>
      </c>
      <c r="U43" s="10">
        <v>-43.985260000000004</v>
      </c>
      <c r="V43" s="10">
        <v>-10.52102</v>
      </c>
      <c r="W43" s="10">
        <v>-6.4350100000000001</v>
      </c>
      <c r="X43" s="10">
        <v>-12.448540000000001</v>
      </c>
      <c r="Y43" s="10">
        <v>-11.11115</v>
      </c>
      <c r="Z43" s="10">
        <v>-14.26328</v>
      </c>
      <c r="AA43" s="10">
        <v>-15.209569999999999</v>
      </c>
      <c r="AB43" s="10">
        <v>-13.494590000000001</v>
      </c>
      <c r="AC43" s="10">
        <v>-13.53969</v>
      </c>
      <c r="AD43" s="10">
        <v>-18.373999999999999</v>
      </c>
      <c r="AE43" s="10">
        <v>-10.9312</v>
      </c>
      <c r="AF43" s="10">
        <v>-22.812709999999999</v>
      </c>
      <c r="AG43" s="10">
        <v>-10.592450000000001</v>
      </c>
      <c r="AH43" s="10">
        <v>-11.9735317815</v>
      </c>
      <c r="AI43" s="9">
        <v>-21.396965078199997</v>
      </c>
      <c r="AJ43" s="9">
        <v>60.964930000000003</v>
      </c>
      <c r="AK43" s="9">
        <v>9.2411200000000004</v>
      </c>
      <c r="AL43" s="9">
        <v>34.107990000000001</v>
      </c>
      <c r="AM43" s="9">
        <v>19.579360000000001</v>
      </c>
      <c r="AN43" s="4"/>
      <c r="AO43" s="4"/>
      <c r="AP43" s="4"/>
      <c r="AQ43" s="4"/>
      <c r="AR43" s="4"/>
      <c r="AS43" s="4"/>
      <c r="AT43" s="4"/>
      <c r="AU43" s="4"/>
      <c r="AV43" s="4"/>
      <c r="AW43" s="4"/>
      <c r="AX43" s="4"/>
      <c r="AY43" s="4"/>
    </row>
    <row r="44" spans="1:51" ht="15" x14ac:dyDescent="0.25">
      <c r="A44" s="108">
        <f>YampaRiverInflow.TotalOutflow!A44</f>
        <v>45383</v>
      </c>
      <c r="B44" s="9"/>
      <c r="C44" s="9"/>
      <c r="D44" s="9">
        <v>-12.46</v>
      </c>
      <c r="E44" s="10">
        <v>6.2441000000000004</v>
      </c>
      <c r="F44" s="10">
        <v>4.2861700000000003</v>
      </c>
      <c r="G44" s="10">
        <v>29.646259999999998</v>
      </c>
      <c r="H44" s="10">
        <v>28.972660000000001</v>
      </c>
      <c r="I44" s="10">
        <v>18.863569999999999</v>
      </c>
      <c r="J44" s="10">
        <v>13.24966</v>
      </c>
      <c r="K44" s="10">
        <v>-34.838769999999997</v>
      </c>
      <c r="L44" s="10">
        <v>-15.670870000000001</v>
      </c>
      <c r="M44" s="10">
        <v>-12.345879999999999</v>
      </c>
      <c r="N44" s="10">
        <v>-24.792330000000003</v>
      </c>
      <c r="O44" s="10">
        <v>-15.55307</v>
      </c>
      <c r="P44" s="10">
        <v>-27.615380000000002</v>
      </c>
      <c r="Q44" s="10">
        <v>-9.9768299999999996</v>
      </c>
      <c r="R44" s="10">
        <v>-7.8899799999999995</v>
      </c>
      <c r="S44" s="10">
        <v>-18.484590000000001</v>
      </c>
      <c r="T44" s="10">
        <v>-13.60337</v>
      </c>
      <c r="U44" s="10">
        <v>-60.627809999999997</v>
      </c>
      <c r="V44" s="10">
        <v>-9.7155499999999986</v>
      </c>
      <c r="W44" s="10">
        <v>-15.310879999999999</v>
      </c>
      <c r="X44" s="10">
        <v>3.4897600000000004</v>
      </c>
      <c r="Y44" s="10">
        <v>-16.877500000000001</v>
      </c>
      <c r="Z44" s="10">
        <v>-19.60941</v>
      </c>
      <c r="AA44" s="10">
        <v>-18.033900000000003</v>
      </c>
      <c r="AB44" s="10">
        <v>-6.3000600000000002</v>
      </c>
      <c r="AC44" s="10">
        <v>-13.78439</v>
      </c>
      <c r="AD44" s="10">
        <v>-16.949249999999999</v>
      </c>
      <c r="AE44" s="10">
        <v>-12.7826</v>
      </c>
      <c r="AF44" s="10">
        <v>-23.694689999999998</v>
      </c>
      <c r="AG44" s="10">
        <v>-20.046709999999997</v>
      </c>
      <c r="AH44" s="10">
        <v>-21.301506761199999</v>
      </c>
      <c r="AI44" s="9">
        <v>-18.480803921300001</v>
      </c>
      <c r="AJ44" s="9">
        <v>54.424519999999994</v>
      </c>
      <c r="AK44" s="9">
        <v>12.133100000000001</v>
      </c>
      <c r="AL44" s="9">
        <v>76.599170000000001</v>
      </c>
      <c r="AM44" s="9">
        <v>-6.7857700000000003</v>
      </c>
      <c r="AN44" s="4"/>
      <c r="AO44" s="4"/>
      <c r="AP44" s="4"/>
      <c r="AQ44" s="4"/>
      <c r="AR44" s="4"/>
      <c r="AS44" s="4"/>
      <c r="AT44" s="4"/>
      <c r="AU44" s="4"/>
      <c r="AV44" s="4"/>
      <c r="AW44" s="4"/>
      <c r="AX44" s="4"/>
      <c r="AY44" s="4"/>
    </row>
    <row r="45" spans="1:51" ht="15" x14ac:dyDescent="0.25">
      <c r="A45" s="108">
        <f>YampaRiverInflow.TotalOutflow!A45</f>
        <v>45413</v>
      </c>
      <c r="B45" s="9"/>
      <c r="C45" s="9"/>
      <c r="D45" s="9">
        <v>-9.8019999999999996</v>
      </c>
      <c r="E45" s="10">
        <v>32.762029999999996</v>
      </c>
      <c r="F45" s="10">
        <v>14.885899999999999</v>
      </c>
      <c r="G45" s="10">
        <v>9.8693099999999987</v>
      </c>
      <c r="H45" s="10">
        <v>49.975879999999997</v>
      </c>
      <c r="I45" s="10">
        <v>-7.9184299999999999</v>
      </c>
      <c r="J45" s="10">
        <v>11.12064</v>
      </c>
      <c r="K45" s="10">
        <v>-43.382190000000001</v>
      </c>
      <c r="L45" s="10">
        <v>-22.886580000000002</v>
      </c>
      <c r="M45" s="10">
        <v>-11.17521</v>
      </c>
      <c r="N45" s="10">
        <v>-23.596910000000001</v>
      </c>
      <c r="O45" s="10">
        <v>-15.42226</v>
      </c>
      <c r="P45" s="10">
        <v>3.82769</v>
      </c>
      <c r="Q45" s="10">
        <v>-8.7342700000000004</v>
      </c>
      <c r="R45" s="10">
        <v>-12.672180000000001</v>
      </c>
      <c r="S45" s="10">
        <v>-9.4568999999999992</v>
      </c>
      <c r="T45" s="10">
        <v>2.1620500000000002</v>
      </c>
      <c r="U45" s="10">
        <v>6.1777799999999994</v>
      </c>
      <c r="V45" s="10">
        <v>-11.006309999999999</v>
      </c>
      <c r="W45" s="10">
        <v>-11.085049999999999</v>
      </c>
      <c r="X45" s="10">
        <v>-22.195970000000003</v>
      </c>
      <c r="Y45" s="10">
        <v>-14.829829999999999</v>
      </c>
      <c r="Z45" s="10">
        <v>10.05152</v>
      </c>
      <c r="AA45" s="10">
        <v>-15.21618</v>
      </c>
      <c r="AB45" s="10">
        <v>-22.456689999999998</v>
      </c>
      <c r="AC45" s="10">
        <v>-5.2049700000000003</v>
      </c>
      <c r="AD45" s="10">
        <v>-18.830310000000001</v>
      </c>
      <c r="AE45" s="10">
        <v>-9.6620400000000011</v>
      </c>
      <c r="AF45" s="10">
        <v>-14.13106</v>
      </c>
      <c r="AG45" s="10">
        <v>-15.37541</v>
      </c>
      <c r="AH45" s="10">
        <v>-17.183385914400002</v>
      </c>
      <c r="AI45" s="9">
        <v>-10.352921004100001</v>
      </c>
      <c r="AJ45" s="9">
        <v>25.669160000000002</v>
      </c>
      <c r="AK45" s="9">
        <v>46.607790000000001</v>
      </c>
      <c r="AL45" s="9">
        <v>81.077850000000012</v>
      </c>
      <c r="AM45" s="9">
        <v>32.891910000000003</v>
      </c>
      <c r="AN45" s="4"/>
      <c r="AO45" s="4"/>
      <c r="AP45" s="4"/>
      <c r="AQ45" s="4"/>
      <c r="AR45" s="4"/>
      <c r="AS45" s="4"/>
      <c r="AT45" s="4"/>
      <c r="AU45" s="4"/>
      <c r="AV45" s="4"/>
      <c r="AW45" s="4"/>
      <c r="AX45" s="4"/>
      <c r="AY45" s="4"/>
    </row>
    <row r="46" spans="1:51" ht="15" x14ac:dyDescent="0.25">
      <c r="A46" s="108">
        <f>YampaRiverInflow.TotalOutflow!A46</f>
        <v>45444</v>
      </c>
      <c r="B46" s="9"/>
      <c r="C46" s="9"/>
      <c r="D46" s="9">
        <v>-14.728</v>
      </c>
      <c r="E46" s="10">
        <v>36.8551</v>
      </c>
      <c r="F46" s="10">
        <v>12.004910000000001</v>
      </c>
      <c r="G46" s="10">
        <v>7.7272400000000001</v>
      </c>
      <c r="H46" s="10">
        <v>40.933699999999995</v>
      </c>
      <c r="I46" s="10">
        <v>11.465860000000001</v>
      </c>
      <c r="J46" s="10">
        <v>16.794580000000003</v>
      </c>
      <c r="K46" s="10">
        <v>-46.634540000000001</v>
      </c>
      <c r="L46" s="10">
        <v>-19.443330000000003</v>
      </c>
      <c r="M46" s="10">
        <v>7.9125299999999994</v>
      </c>
      <c r="N46" s="10">
        <v>-9.9691600000000005</v>
      </c>
      <c r="O46" s="10">
        <v>-16.600020000000001</v>
      </c>
      <c r="P46" s="10">
        <v>-10.217690000000001</v>
      </c>
      <c r="Q46" s="10">
        <v>3.97357</v>
      </c>
      <c r="R46" s="10">
        <v>-3.1482399999999999</v>
      </c>
      <c r="S46" s="10">
        <v>-1.4221199999999998</v>
      </c>
      <c r="T46" s="10">
        <v>-38.834009999999999</v>
      </c>
      <c r="U46" s="10">
        <v>-7.06473</v>
      </c>
      <c r="V46" s="10">
        <v>1.8902699999999999</v>
      </c>
      <c r="W46" s="10">
        <v>8.4872199999999989</v>
      </c>
      <c r="X46" s="10">
        <v>0.80691999999999997</v>
      </c>
      <c r="Y46" s="10">
        <v>-6.2195200000000002</v>
      </c>
      <c r="Z46" s="10">
        <v>13.559850000000001</v>
      </c>
      <c r="AA46" s="10">
        <v>-8.6716299999999986</v>
      </c>
      <c r="AB46" s="10">
        <v>-7.92706</v>
      </c>
      <c r="AC46" s="10">
        <v>-2.6868400000000001</v>
      </c>
      <c r="AD46" s="10">
        <v>-23.401610000000002</v>
      </c>
      <c r="AE46" s="10">
        <v>-8.745379999999999</v>
      </c>
      <c r="AF46" s="10">
        <v>-18.980650000000001</v>
      </c>
      <c r="AG46" s="10">
        <v>-16.096640000000001</v>
      </c>
      <c r="AH46" s="10">
        <v>-19.255974470100004</v>
      </c>
      <c r="AI46" s="9">
        <v>-18.6228715425</v>
      </c>
      <c r="AJ46" s="9">
        <v>36.7791</v>
      </c>
      <c r="AK46" s="9">
        <v>47.801720000000003</v>
      </c>
      <c r="AL46" s="9">
        <v>62.467669999999998</v>
      </c>
      <c r="AM46" s="9">
        <v>43.907669999999996</v>
      </c>
      <c r="AN46" s="4"/>
      <c r="AO46" s="4"/>
      <c r="AP46" s="4"/>
      <c r="AQ46" s="4"/>
      <c r="AR46" s="4"/>
      <c r="AS46" s="4"/>
      <c r="AT46" s="4"/>
      <c r="AU46" s="4"/>
      <c r="AV46" s="4"/>
      <c r="AW46" s="4"/>
      <c r="AX46" s="4"/>
      <c r="AY46" s="4"/>
    </row>
    <row r="47" spans="1:51" ht="15" x14ac:dyDescent="0.25">
      <c r="A47" s="108">
        <f>YampaRiverInflow.TotalOutflow!A47</f>
        <v>45474</v>
      </c>
      <c r="B47" s="9"/>
      <c r="C47" s="9"/>
      <c r="D47" s="9">
        <v>-11.792</v>
      </c>
      <c r="E47" s="10">
        <v>32.877110000000002</v>
      </c>
      <c r="F47" s="10">
        <v>10.57719</v>
      </c>
      <c r="G47" s="10">
        <v>7.2024099999999995</v>
      </c>
      <c r="H47" s="10">
        <v>42.957050000000002</v>
      </c>
      <c r="I47" s="10">
        <v>25.683209999999999</v>
      </c>
      <c r="J47" s="10">
        <v>16.192450000000001</v>
      </c>
      <c r="K47" s="10">
        <v>-32.33464</v>
      </c>
      <c r="L47" s="10">
        <v>-28.353200000000001</v>
      </c>
      <c r="M47" s="10">
        <v>-13.82734</v>
      </c>
      <c r="N47" s="10">
        <v>-8.2693600000000007</v>
      </c>
      <c r="O47" s="10">
        <v>-6.1791200000000002</v>
      </c>
      <c r="P47" s="10">
        <v>3.4561299999999999</v>
      </c>
      <c r="Q47" s="10">
        <v>2.85033</v>
      </c>
      <c r="R47" s="10">
        <v>-5.2313599999999996</v>
      </c>
      <c r="S47" s="10">
        <v>-2.7631799999999997</v>
      </c>
      <c r="T47" s="10">
        <v>-11.48329</v>
      </c>
      <c r="U47" s="10">
        <v>-12.351889999999999</v>
      </c>
      <c r="V47" s="10">
        <v>-4.6287900000000004</v>
      </c>
      <c r="W47" s="10">
        <v>-5.6995800000000001</v>
      </c>
      <c r="X47" s="10">
        <v>1.1146199999999999</v>
      </c>
      <c r="Y47" s="10">
        <v>-1.95407</v>
      </c>
      <c r="Z47" s="10">
        <v>15.37031</v>
      </c>
      <c r="AA47" s="10">
        <v>-6.1843900000000005</v>
      </c>
      <c r="AB47" s="10">
        <v>2.6158600000000001</v>
      </c>
      <c r="AC47" s="10">
        <v>5.3711899999999995</v>
      </c>
      <c r="AD47" s="10">
        <v>-13.886209999999998</v>
      </c>
      <c r="AE47" s="10">
        <v>-10.38104</v>
      </c>
      <c r="AF47" s="10">
        <v>-8.8864900000000002</v>
      </c>
      <c r="AG47" s="10">
        <v>-24.04243</v>
      </c>
      <c r="AH47" s="10">
        <v>-9.7753157925099998</v>
      </c>
      <c r="AI47" s="9">
        <v>-13.541234510899999</v>
      </c>
      <c r="AJ47" s="9">
        <v>72.870630000000006</v>
      </c>
      <c r="AK47" s="9">
        <v>68.089640000000003</v>
      </c>
      <c r="AL47" s="9">
        <v>60.205719999999999</v>
      </c>
      <c r="AM47" s="9">
        <v>49.438319999999997</v>
      </c>
      <c r="AN47" s="4"/>
      <c r="AO47" s="4"/>
      <c r="AP47" s="4"/>
      <c r="AQ47" s="4"/>
      <c r="AR47" s="4"/>
      <c r="AS47" s="4"/>
      <c r="AT47" s="4"/>
      <c r="AU47" s="4"/>
      <c r="AV47" s="4"/>
      <c r="AW47" s="4"/>
      <c r="AX47" s="4"/>
      <c r="AY47" s="4"/>
    </row>
    <row r="48" spans="1:51" ht="15" x14ac:dyDescent="0.25">
      <c r="A48" s="108">
        <f>YampaRiverInflow.TotalOutflow!A48</f>
        <v>45505</v>
      </c>
      <c r="B48" s="9"/>
      <c r="C48" s="9"/>
      <c r="D48" s="9">
        <v>-12.022</v>
      </c>
      <c r="E48" s="10">
        <v>25.66291</v>
      </c>
      <c r="F48" s="10">
        <v>47.366790000000002</v>
      </c>
      <c r="G48" s="10">
        <v>-3.6207199999999999</v>
      </c>
      <c r="H48" s="10">
        <v>8.2340900000000001</v>
      </c>
      <c r="I48" s="10">
        <v>1.0808900000000001</v>
      </c>
      <c r="J48" s="10">
        <v>9.8302700000000005</v>
      </c>
      <c r="K48" s="10">
        <v>-30.478750000000002</v>
      </c>
      <c r="L48" s="10">
        <v>-37.806379999999997</v>
      </c>
      <c r="M48" s="10">
        <v>0.36157</v>
      </c>
      <c r="N48" s="10">
        <v>-21.721700000000002</v>
      </c>
      <c r="O48" s="10">
        <v>-32.771730000000005</v>
      </c>
      <c r="P48" s="10">
        <v>-3.3455599999999999</v>
      </c>
      <c r="Q48" s="10">
        <v>5.3322599999999998</v>
      </c>
      <c r="R48" s="10">
        <v>-12.47739</v>
      </c>
      <c r="S48" s="10">
        <v>-10.764940000000001</v>
      </c>
      <c r="T48" s="10">
        <v>-12.411370000000002</v>
      </c>
      <c r="U48" s="10">
        <v>-5.8684500000000002</v>
      </c>
      <c r="V48" s="10">
        <v>-7.3342000000000001</v>
      </c>
      <c r="W48" s="10">
        <v>-0.58257000000000003</v>
      </c>
      <c r="X48" s="10">
        <v>-2.9759099999999998</v>
      </c>
      <c r="Y48" s="10">
        <v>-4.9262499999999996</v>
      </c>
      <c r="Z48" s="10">
        <v>7.4216999999999995</v>
      </c>
      <c r="AA48" s="10">
        <v>-6.2596699999999998</v>
      </c>
      <c r="AB48" s="10">
        <v>-3.49715</v>
      </c>
      <c r="AC48" s="10">
        <v>-8.0988400000000009</v>
      </c>
      <c r="AD48" s="10">
        <v>-12.211690000000001</v>
      </c>
      <c r="AE48" s="10">
        <v>-5.9300299999999995</v>
      </c>
      <c r="AF48" s="10">
        <v>-10.645899999999999</v>
      </c>
      <c r="AG48" s="10">
        <v>-16.45506</v>
      </c>
      <c r="AH48" s="10">
        <v>-6.1211380751300002</v>
      </c>
      <c r="AI48" s="9">
        <v>-16.4951205805</v>
      </c>
      <c r="AJ48" s="9">
        <v>74.391710000000003</v>
      </c>
      <c r="AK48" s="9">
        <v>83.114260000000002</v>
      </c>
      <c r="AL48" s="9">
        <v>64.003280000000004</v>
      </c>
      <c r="AM48" s="9">
        <v>30.162470000000003</v>
      </c>
      <c r="AN48" s="4"/>
      <c r="AO48" s="4"/>
      <c r="AP48" s="4"/>
      <c r="AQ48" s="4"/>
      <c r="AR48" s="4"/>
      <c r="AS48" s="4"/>
      <c r="AT48" s="4"/>
      <c r="AU48" s="4"/>
      <c r="AV48" s="4"/>
      <c r="AW48" s="4"/>
      <c r="AX48" s="4"/>
      <c r="AY48" s="4"/>
    </row>
    <row r="49" spans="1:1005" ht="15" x14ac:dyDescent="0.25">
      <c r="A49" s="108">
        <f>YampaRiverInflow.TotalOutflow!A49</f>
        <v>45536</v>
      </c>
      <c r="B49" s="9"/>
      <c r="C49" s="9"/>
      <c r="D49" s="9">
        <v>-14.513</v>
      </c>
      <c r="E49" s="10">
        <v>29.726150000000001</v>
      </c>
      <c r="F49" s="10">
        <v>21.405069999999998</v>
      </c>
      <c r="G49" s="10">
        <v>-6.1849399999999992</v>
      </c>
      <c r="H49" s="10">
        <v>-13.40967</v>
      </c>
      <c r="I49" s="10">
        <v>4.8451000000000004</v>
      </c>
      <c r="J49" s="10">
        <v>10.459700000000002</v>
      </c>
      <c r="K49" s="10">
        <v>-32.106940000000002</v>
      </c>
      <c r="L49" s="10">
        <v>-14.36115</v>
      </c>
      <c r="M49" s="10">
        <v>6.0761099999999999</v>
      </c>
      <c r="N49" s="10">
        <v>2.1292300000000002</v>
      </c>
      <c r="O49" s="10">
        <v>3.4588800000000002</v>
      </c>
      <c r="P49" s="10">
        <v>-3.5141100000000001</v>
      </c>
      <c r="Q49" s="10">
        <v>2.3970700000000003</v>
      </c>
      <c r="R49" s="10">
        <v>-14.862719999999999</v>
      </c>
      <c r="S49" s="10">
        <v>10.64911</v>
      </c>
      <c r="T49" s="10">
        <v>1.2162899999999999</v>
      </c>
      <c r="U49" s="10">
        <v>-3.2352600000000002</v>
      </c>
      <c r="V49" s="10">
        <v>3.2015500000000001</v>
      </c>
      <c r="W49" s="10">
        <v>-2.03647</v>
      </c>
      <c r="X49" s="10">
        <v>4.6902200000000001</v>
      </c>
      <c r="Y49" s="10">
        <v>-2.4659599999999999</v>
      </c>
      <c r="Z49" s="10">
        <v>2.1341199999999998</v>
      </c>
      <c r="AA49" s="10">
        <v>-3.6479999999999999E-2</v>
      </c>
      <c r="AB49" s="10">
        <v>3.5242300000000002</v>
      </c>
      <c r="AC49" s="10">
        <v>2.30775</v>
      </c>
      <c r="AD49" s="10">
        <v>-2.1289499999999997</v>
      </c>
      <c r="AE49" s="10">
        <v>-5.9721000000000002</v>
      </c>
      <c r="AF49" s="10">
        <v>-4.7625399999999996</v>
      </c>
      <c r="AG49" s="10">
        <v>-11.23626</v>
      </c>
      <c r="AH49" s="10">
        <v>-5.9217293134800002</v>
      </c>
      <c r="AI49" s="9">
        <v>-16.066383176799999</v>
      </c>
      <c r="AJ49" s="9">
        <v>15.569330000000001</v>
      </c>
      <c r="AK49" s="9">
        <v>17.491540000000001</v>
      </c>
      <c r="AL49" s="9">
        <v>90.030710000000013</v>
      </c>
      <c r="AM49" s="9">
        <v>37.451620000000005</v>
      </c>
      <c r="AN49" s="4"/>
      <c r="AO49" s="4"/>
      <c r="AP49" s="4"/>
      <c r="AQ49" s="4"/>
      <c r="AR49" s="4"/>
      <c r="AS49" s="4"/>
      <c r="AT49" s="4"/>
      <c r="AU49" s="4"/>
      <c r="AV49" s="4"/>
      <c r="AW49" s="4"/>
      <c r="AX49" s="4"/>
      <c r="AY49" s="4"/>
    </row>
    <row r="50" spans="1:1005" ht="15" x14ac:dyDescent="0.25">
      <c r="A50" s="108">
        <f>YampaRiverInflow.TotalOutflow!A50</f>
        <v>45566</v>
      </c>
      <c r="B50" s="9"/>
      <c r="C50" s="9"/>
      <c r="D50" s="9">
        <v>-10.351000000000001</v>
      </c>
      <c r="E50" s="10">
        <v>14.659660000000001</v>
      </c>
      <c r="F50" s="10">
        <v>6.4712700000000005</v>
      </c>
      <c r="G50" s="10">
        <v>-4.5573800000000002</v>
      </c>
      <c r="H50" s="10">
        <v>16.089169999999999</v>
      </c>
      <c r="I50" s="10">
        <v>2.3823400000000001</v>
      </c>
      <c r="J50" s="10">
        <v>-2.3206700000000002</v>
      </c>
      <c r="K50" s="10">
        <v>-31.9285</v>
      </c>
      <c r="L50" s="10">
        <v>-8.5193500000000011</v>
      </c>
      <c r="M50" s="10">
        <v>-12.10599</v>
      </c>
      <c r="N50" s="10">
        <v>-6.4365399999999999</v>
      </c>
      <c r="O50" s="10">
        <v>-9.3328700000000016</v>
      </c>
      <c r="P50" s="10">
        <v>8.7130799999999997</v>
      </c>
      <c r="Q50" s="10">
        <v>6.0392799999999998</v>
      </c>
      <c r="R50" s="10">
        <v>-14.376950000000001</v>
      </c>
      <c r="S50" s="10">
        <v>11.44023</v>
      </c>
      <c r="T50" s="10">
        <v>-2.2667899999999999</v>
      </c>
      <c r="U50" s="10">
        <v>12.561069999999999</v>
      </c>
      <c r="V50" s="10">
        <v>9.3788400000000003</v>
      </c>
      <c r="W50" s="10">
        <v>7.2322499999999996</v>
      </c>
      <c r="X50" s="10">
        <v>17.66301</v>
      </c>
      <c r="Y50" s="10">
        <v>17.936130000000002</v>
      </c>
      <c r="Z50" s="10">
        <v>19.500349999999997</v>
      </c>
      <c r="AA50" s="10">
        <v>0.40545999999999999</v>
      </c>
      <c r="AB50" s="10">
        <v>-3.57796</v>
      </c>
      <c r="AC50" s="10">
        <v>-7.8305600000000002</v>
      </c>
      <c r="AD50" s="10">
        <v>5.5783399999999999</v>
      </c>
      <c r="AE50" s="10">
        <v>7.1333100000000007</v>
      </c>
      <c r="AF50" s="10">
        <v>-3.07572</v>
      </c>
      <c r="AG50" s="10">
        <v>-12.67216</v>
      </c>
      <c r="AH50" s="10">
        <v>9.5933321672099989</v>
      </c>
      <c r="AI50" s="9">
        <v>-7.3716004105100001</v>
      </c>
      <c r="AJ50" s="9">
        <v>11.770820000000001</v>
      </c>
      <c r="AK50" s="9">
        <v>29.394490000000001</v>
      </c>
      <c r="AL50" s="9">
        <v>133.46231</v>
      </c>
      <c r="AM50" s="9">
        <v>-7.9622099999999998</v>
      </c>
      <c r="AN50" s="4"/>
      <c r="AO50" s="4"/>
      <c r="AP50" s="4"/>
      <c r="AQ50" s="4"/>
      <c r="AR50" s="4"/>
      <c r="AS50" s="4"/>
      <c r="AT50" s="4"/>
      <c r="AU50" s="4"/>
      <c r="AV50" s="4"/>
      <c r="AW50" s="4"/>
      <c r="AX50" s="4"/>
      <c r="AY50" s="4"/>
    </row>
    <row r="51" spans="1:1005" ht="15" x14ac:dyDescent="0.25">
      <c r="A51" s="108">
        <f>YampaRiverInflow.TotalOutflow!A51</f>
        <v>45597</v>
      </c>
      <c r="B51" s="9"/>
      <c r="C51" s="9"/>
      <c r="D51" s="9">
        <v>-18.545000000000002</v>
      </c>
      <c r="E51" s="10">
        <v>8.3231599999999997</v>
      </c>
      <c r="F51" s="10">
        <v>-4.9865000000000004</v>
      </c>
      <c r="G51" s="10">
        <v>15.50897</v>
      </c>
      <c r="H51" s="10">
        <v>11.76432</v>
      </c>
      <c r="I51" s="10">
        <v>31.527560000000001</v>
      </c>
      <c r="J51" s="10">
        <v>-3.2050900000000002</v>
      </c>
      <c r="K51" s="10">
        <v>-23.295529999999999</v>
      </c>
      <c r="L51" s="10">
        <v>-17.111999999999998</v>
      </c>
      <c r="M51" s="10">
        <v>-11.698649999999999</v>
      </c>
      <c r="N51" s="10">
        <v>-40.886620000000001</v>
      </c>
      <c r="O51" s="10">
        <v>8.8454099999999993</v>
      </c>
      <c r="P51" s="10">
        <v>8.6155300000000015</v>
      </c>
      <c r="Q51" s="10">
        <v>-6.0922700000000001</v>
      </c>
      <c r="R51" s="10">
        <v>-18.06193</v>
      </c>
      <c r="S51" s="10">
        <v>-2.7934000000000001</v>
      </c>
      <c r="T51" s="10">
        <v>14.61594</v>
      </c>
      <c r="U51" s="10">
        <v>1.1808599999999998</v>
      </c>
      <c r="V51" s="10">
        <v>-1.2787599999999999</v>
      </c>
      <c r="W51" s="10">
        <v>-0.85072999999999999</v>
      </c>
      <c r="X51" s="10">
        <v>-7.69496</v>
      </c>
      <c r="Y51" s="10">
        <v>-25.293230000000001</v>
      </c>
      <c r="Z51" s="10">
        <v>14.929360000000001</v>
      </c>
      <c r="AA51" s="10">
        <v>-6.5592299999999994</v>
      </c>
      <c r="AB51" s="10">
        <v>-12.624499999999999</v>
      </c>
      <c r="AC51" s="10">
        <v>-15.31161</v>
      </c>
      <c r="AD51" s="10">
        <v>-29.335889999999999</v>
      </c>
      <c r="AE51" s="10">
        <v>-11.260489999999999</v>
      </c>
      <c r="AF51" s="10">
        <v>-11.40968</v>
      </c>
      <c r="AG51" s="10">
        <v>4.0670200000000003</v>
      </c>
      <c r="AH51" s="10">
        <v>-5.6661833634400001</v>
      </c>
      <c r="AI51" s="9">
        <v>-13.579297370099999</v>
      </c>
      <c r="AJ51" s="9">
        <v>7.9291700000000001</v>
      </c>
      <c r="AK51" s="9">
        <v>-2.7989000000000002</v>
      </c>
      <c r="AL51" s="9">
        <v>52.581679999999999</v>
      </c>
      <c r="AM51" s="9">
        <v>19.1631</v>
      </c>
      <c r="AN51" s="4"/>
      <c r="AO51" s="4"/>
      <c r="AP51" s="4"/>
      <c r="AQ51" s="4"/>
      <c r="AR51" s="4"/>
      <c r="AS51" s="4"/>
      <c r="AT51" s="4"/>
      <c r="AU51" s="4"/>
      <c r="AV51" s="4"/>
      <c r="AW51" s="4"/>
      <c r="AX51" s="4"/>
      <c r="AY51" s="4"/>
    </row>
    <row r="52" spans="1:1005" ht="15" x14ac:dyDescent="0.25">
      <c r="A52" s="108">
        <f>YampaRiverInflow.TotalOutflow!A52</f>
        <v>45627</v>
      </c>
      <c r="B52" s="9"/>
      <c r="C52" s="9"/>
      <c r="D52" s="9">
        <v>-12.076000000000001</v>
      </c>
      <c r="E52" s="10">
        <v>27.887509999999999</v>
      </c>
      <c r="F52" s="10">
        <v>-7.8382100000000001</v>
      </c>
      <c r="G52" s="10">
        <v>-32.544939999999997</v>
      </c>
      <c r="H52" s="10">
        <v>-18.25207</v>
      </c>
      <c r="I52" s="10">
        <v>0.23571999999999999</v>
      </c>
      <c r="J52" s="10">
        <v>-17.19848</v>
      </c>
      <c r="K52" s="10">
        <v>-15.513</v>
      </c>
      <c r="L52" s="10">
        <v>-23.537050000000001</v>
      </c>
      <c r="M52" s="10">
        <v>-21.342089999999999</v>
      </c>
      <c r="N52" s="10">
        <v>-25.91873</v>
      </c>
      <c r="O52" s="10">
        <v>-8.1638900000000003</v>
      </c>
      <c r="P52" s="10">
        <v>-7.6459899999999994</v>
      </c>
      <c r="Q52" s="10">
        <v>-41.546080000000003</v>
      </c>
      <c r="R52" s="10">
        <v>-20.32019</v>
      </c>
      <c r="S52" s="10">
        <v>-22.775419999999997</v>
      </c>
      <c r="T52" s="10">
        <v>-20.00853</v>
      </c>
      <c r="U52" s="10">
        <v>-16.126649999999998</v>
      </c>
      <c r="V52" s="10">
        <v>-14.551170000000001</v>
      </c>
      <c r="W52" s="10">
        <v>-9.3304200000000002</v>
      </c>
      <c r="X52" s="10">
        <v>-15.43425</v>
      </c>
      <c r="Y52" s="10">
        <v>-9.6678799999999985</v>
      </c>
      <c r="Z52" s="10">
        <v>2.13557</v>
      </c>
      <c r="AA52" s="10">
        <v>-15.070690000000001</v>
      </c>
      <c r="AB52" s="10">
        <v>-14.155530000000001</v>
      </c>
      <c r="AC52" s="10">
        <v>-24.016959999999997</v>
      </c>
      <c r="AD52" s="10">
        <v>-14.53312</v>
      </c>
      <c r="AE52" s="10">
        <v>-28.044779999999999</v>
      </c>
      <c r="AF52" s="10">
        <v>-6.3832500000000003</v>
      </c>
      <c r="AG52" s="10">
        <v>-10.085459999999999</v>
      </c>
      <c r="AH52" s="10">
        <v>-1.7760761056900001</v>
      </c>
      <c r="AI52" s="9">
        <v>-12.813628441100001</v>
      </c>
      <c r="AJ52" s="9">
        <v>0.70411000000000001</v>
      </c>
      <c r="AK52" s="9">
        <v>-2.0269400000000002</v>
      </c>
      <c r="AL52" s="9">
        <v>51.959830000000004</v>
      </c>
      <c r="AM52" s="9">
        <v>32.17351</v>
      </c>
      <c r="AN52" s="4"/>
      <c r="AO52" s="4"/>
      <c r="AP52" s="4"/>
      <c r="AQ52" s="4"/>
      <c r="AR52" s="4"/>
      <c r="AS52" s="4"/>
      <c r="AT52" s="4"/>
      <c r="AU52" s="4"/>
      <c r="AV52" s="4"/>
      <c r="AW52" s="4"/>
      <c r="AX52" s="4"/>
      <c r="AY52" s="4"/>
    </row>
    <row r="53" spans="1:1005" ht="15" x14ac:dyDescent="0.25">
      <c r="A53" s="108">
        <f>YampaRiverInflow.TotalOutflow!A53</f>
        <v>45658</v>
      </c>
      <c r="B53" s="9"/>
      <c r="C53" s="9"/>
      <c r="D53" s="9">
        <v>-20.931000000000001</v>
      </c>
      <c r="E53" s="10">
        <v>-9.4905600000000003</v>
      </c>
      <c r="F53" s="10">
        <v>-16.206330000000001</v>
      </c>
      <c r="G53" s="10">
        <v>-67.403059999999996</v>
      </c>
      <c r="H53" s="10">
        <v>5.3257399999999997</v>
      </c>
      <c r="I53" s="10">
        <v>-10.554080000000001</v>
      </c>
      <c r="J53" s="10">
        <v>-12.17793</v>
      </c>
      <c r="K53" s="10">
        <v>-5.2285699999999995</v>
      </c>
      <c r="L53" s="10">
        <v>-11.82418</v>
      </c>
      <c r="M53" s="10">
        <v>-0.35291</v>
      </c>
      <c r="N53" s="10">
        <v>-9.4022099999999984</v>
      </c>
      <c r="O53" s="10">
        <v>-2.2324000000000002</v>
      </c>
      <c r="P53" s="10">
        <v>-13.06556</v>
      </c>
      <c r="Q53" s="10">
        <v>-23.842459999999999</v>
      </c>
      <c r="R53" s="10">
        <v>-22.88402</v>
      </c>
      <c r="S53" s="10">
        <v>-9.2863400000000009</v>
      </c>
      <c r="T53" s="10">
        <v>2.0555400000000001</v>
      </c>
      <c r="U53" s="10">
        <v>-8.3692099999999989</v>
      </c>
      <c r="V53" s="10">
        <v>-7.36435</v>
      </c>
      <c r="W53" s="10">
        <v>-10.88565</v>
      </c>
      <c r="X53" s="10">
        <v>0.18258000000000002</v>
      </c>
      <c r="Y53" s="10">
        <v>-24.099160000000001</v>
      </c>
      <c r="Z53" s="10">
        <v>-10.99343</v>
      </c>
      <c r="AA53" s="10">
        <v>-17.351569999999999</v>
      </c>
      <c r="AB53" s="10">
        <v>-15.120850000000001</v>
      </c>
      <c r="AC53" s="10">
        <v>-15.297610000000001</v>
      </c>
      <c r="AD53" s="10">
        <v>-7.4300500000000005</v>
      </c>
      <c r="AE53" s="10">
        <v>-23.203659999999999</v>
      </c>
      <c r="AF53" s="10">
        <v>-11.24441</v>
      </c>
      <c r="AG53" s="10">
        <v>-7.0866850672100004</v>
      </c>
      <c r="AH53" s="10">
        <v>-21.8410222298</v>
      </c>
      <c r="AI53" s="9">
        <v>32.649590000000003</v>
      </c>
      <c r="AJ53" s="9">
        <v>-4.1834899999999999</v>
      </c>
      <c r="AK53" s="9">
        <v>31.439830000000001</v>
      </c>
      <c r="AL53" s="9">
        <v>31.442490000000003</v>
      </c>
      <c r="AM53" s="9">
        <v>-8.1626999999999992</v>
      </c>
      <c r="AN53" s="4"/>
      <c r="AO53" s="4"/>
      <c r="AP53" s="4"/>
      <c r="AQ53" s="4"/>
      <c r="AR53" s="4"/>
      <c r="AS53" s="4"/>
      <c r="AT53" s="4"/>
      <c r="AU53" s="4"/>
      <c r="AV53" s="4"/>
      <c r="AW53" s="4"/>
      <c r="AX53" s="4"/>
      <c r="AY53" s="4"/>
    </row>
    <row r="54" spans="1:1005" ht="15" x14ac:dyDescent="0.25">
      <c r="A54" s="108">
        <f>YampaRiverInflow.TotalOutflow!A54</f>
        <v>45689</v>
      </c>
      <c r="B54" s="9"/>
      <c r="C54" s="9"/>
      <c r="D54" s="9">
        <v>-10.266</v>
      </c>
      <c r="E54" s="10">
        <v>0.28820999999999997</v>
      </c>
      <c r="F54" s="10">
        <v>24.75806</v>
      </c>
      <c r="G54" s="10">
        <v>-0.71377000000000002</v>
      </c>
      <c r="H54" s="10">
        <v>-17.479389999999999</v>
      </c>
      <c r="I54" s="10">
        <v>7.1028599999999997</v>
      </c>
      <c r="J54" s="10">
        <v>-20.612359999999999</v>
      </c>
      <c r="K54" s="10">
        <v>-3.8160700000000003</v>
      </c>
      <c r="L54" s="10">
        <v>12.07672</v>
      </c>
      <c r="M54" s="10">
        <v>-6.4777399999999998</v>
      </c>
      <c r="N54" s="10">
        <v>-3.1795599999999999</v>
      </c>
      <c r="O54" s="10">
        <v>-18.78584</v>
      </c>
      <c r="P54" s="10">
        <v>-15.19333</v>
      </c>
      <c r="Q54" s="10">
        <v>16.79738</v>
      </c>
      <c r="R54" s="10">
        <v>-14.575379999999999</v>
      </c>
      <c r="S54" s="10">
        <v>-10.293559999999999</v>
      </c>
      <c r="T54" s="10">
        <v>-6.9536000000000007</v>
      </c>
      <c r="U54" s="10">
        <v>-5.6801599999999999</v>
      </c>
      <c r="V54" s="10">
        <v>-3.35554</v>
      </c>
      <c r="W54" s="10">
        <v>-8.1621500000000005</v>
      </c>
      <c r="X54" s="10">
        <v>2.4570000000000002E-2</v>
      </c>
      <c r="Y54" s="10">
        <v>-7.1100200000000005</v>
      </c>
      <c r="Z54" s="10">
        <v>-6.7532899999999998</v>
      </c>
      <c r="AA54" s="10">
        <v>-2.0011099999999997</v>
      </c>
      <c r="AB54" s="10">
        <v>-7.8896199999999999</v>
      </c>
      <c r="AC54" s="10">
        <v>-3.9773800000000001</v>
      </c>
      <c r="AD54" s="10">
        <v>-10.08442</v>
      </c>
      <c r="AE54" s="10">
        <v>-18.090959999999999</v>
      </c>
      <c r="AF54" s="10">
        <v>-11.6091</v>
      </c>
      <c r="AG54" s="10">
        <v>-21.548820344999999</v>
      </c>
      <c r="AH54" s="10">
        <v>-7.5980226642700002</v>
      </c>
      <c r="AI54" s="9">
        <v>26.56495</v>
      </c>
      <c r="AJ54" s="9">
        <v>1.9350000000000001</v>
      </c>
      <c r="AK54" s="9">
        <v>22.693020000000001</v>
      </c>
      <c r="AL54" s="9">
        <v>32.191499999999998</v>
      </c>
      <c r="AM54" s="9">
        <v>-14.345370000000001</v>
      </c>
      <c r="AN54" s="4"/>
      <c r="AO54" s="4"/>
      <c r="AP54" s="4"/>
      <c r="AQ54" s="4"/>
      <c r="AR54" s="4"/>
      <c r="AS54" s="4"/>
      <c r="AT54" s="4"/>
      <c r="AU54" s="4"/>
      <c r="AV54" s="4"/>
      <c r="AW54" s="4"/>
      <c r="AX54" s="4"/>
      <c r="AY54" s="4"/>
    </row>
    <row r="55" spans="1:1005" ht="15" x14ac:dyDescent="0.25">
      <c r="A55" s="108">
        <f>YampaRiverInflow.TotalOutflow!A55</f>
        <v>45717</v>
      </c>
      <c r="B55" s="9"/>
      <c r="C55" s="9"/>
      <c r="D55" s="9">
        <v>-11.603</v>
      </c>
      <c r="E55" s="10">
        <v>8.1764600000000005</v>
      </c>
      <c r="F55" s="10">
        <v>7.8801000000000005</v>
      </c>
      <c r="G55" s="10">
        <v>-16.084820000000001</v>
      </c>
      <c r="H55" s="10">
        <v>24.562889999999999</v>
      </c>
      <c r="I55" s="10">
        <v>-1.3683399999999999</v>
      </c>
      <c r="J55" s="10">
        <v>-30.239049999999999</v>
      </c>
      <c r="K55" s="10">
        <v>-0.40625</v>
      </c>
      <c r="L55" s="10">
        <v>-2.8755600000000001</v>
      </c>
      <c r="M55" s="10">
        <v>-24.367049999999999</v>
      </c>
      <c r="N55" s="10">
        <v>-21.61571</v>
      </c>
      <c r="O55" s="10">
        <v>-7.1826499999999998</v>
      </c>
      <c r="P55" s="10">
        <v>-21.388090000000002</v>
      </c>
      <c r="Q55" s="10">
        <v>-38.647570000000002</v>
      </c>
      <c r="R55" s="10">
        <v>-17.924779999999998</v>
      </c>
      <c r="S55" s="10">
        <v>-12.442740000000001</v>
      </c>
      <c r="T55" s="10">
        <v>-43.985260000000004</v>
      </c>
      <c r="U55" s="10">
        <v>-10.52102</v>
      </c>
      <c r="V55" s="10">
        <v>-6.4350100000000001</v>
      </c>
      <c r="W55" s="10">
        <v>-12.448540000000001</v>
      </c>
      <c r="X55" s="10">
        <v>-11.11115</v>
      </c>
      <c r="Y55" s="10">
        <v>-14.26328</v>
      </c>
      <c r="Z55" s="10">
        <v>-15.209569999999999</v>
      </c>
      <c r="AA55" s="10">
        <v>-13.494590000000001</v>
      </c>
      <c r="AB55" s="10">
        <v>-13.53969</v>
      </c>
      <c r="AC55" s="10">
        <v>-18.373999999999999</v>
      </c>
      <c r="AD55" s="10">
        <v>-10.9312</v>
      </c>
      <c r="AE55" s="10">
        <v>-22.812709999999999</v>
      </c>
      <c r="AF55" s="10">
        <v>-10.592450000000001</v>
      </c>
      <c r="AG55" s="10">
        <v>-11.9735317815</v>
      </c>
      <c r="AH55" s="10">
        <v>-21.396965078199997</v>
      </c>
      <c r="AI55" s="9">
        <v>60.964930000000003</v>
      </c>
      <c r="AJ55" s="9">
        <v>9.2411200000000004</v>
      </c>
      <c r="AK55" s="9">
        <v>34.107990000000001</v>
      </c>
      <c r="AL55" s="9">
        <v>19.579360000000001</v>
      </c>
      <c r="AM55" s="9">
        <v>21.266830000000002</v>
      </c>
      <c r="AN55" s="4"/>
      <c r="AO55" s="4"/>
      <c r="AP55" s="4"/>
      <c r="AQ55" s="4"/>
      <c r="AR55" s="4"/>
      <c r="AS55" s="4"/>
      <c r="AT55" s="4"/>
      <c r="AU55" s="4"/>
      <c r="AV55" s="4"/>
      <c r="AW55" s="4"/>
      <c r="AX55" s="4"/>
      <c r="AY55" s="4"/>
    </row>
    <row r="56" spans="1:1005" ht="15" x14ac:dyDescent="0.25">
      <c r="A56" s="108">
        <f>YampaRiverInflow.TotalOutflow!A56</f>
        <v>45748</v>
      </c>
      <c r="B56" s="9"/>
      <c r="C56" s="9"/>
      <c r="D56" s="9">
        <v>-12.46</v>
      </c>
      <c r="E56" s="10">
        <v>4.2861700000000003</v>
      </c>
      <c r="F56" s="10">
        <v>29.646259999999998</v>
      </c>
      <c r="G56" s="10">
        <v>28.972660000000001</v>
      </c>
      <c r="H56" s="10">
        <v>18.863569999999999</v>
      </c>
      <c r="I56" s="10">
        <v>13.24966</v>
      </c>
      <c r="J56" s="10">
        <v>-34.838769999999997</v>
      </c>
      <c r="K56" s="10">
        <v>-15.670870000000001</v>
      </c>
      <c r="L56" s="10">
        <v>-12.345879999999999</v>
      </c>
      <c r="M56" s="10">
        <v>-24.792330000000003</v>
      </c>
      <c r="N56" s="10">
        <v>-15.55307</v>
      </c>
      <c r="O56" s="10">
        <v>-27.615380000000002</v>
      </c>
      <c r="P56" s="10">
        <v>-9.9768299999999996</v>
      </c>
      <c r="Q56" s="10">
        <v>-7.8899799999999995</v>
      </c>
      <c r="R56" s="10">
        <v>-18.484590000000001</v>
      </c>
      <c r="S56" s="10">
        <v>-13.60337</v>
      </c>
      <c r="T56" s="10">
        <v>-60.627809999999997</v>
      </c>
      <c r="U56" s="10">
        <v>-9.7155499999999986</v>
      </c>
      <c r="V56" s="10">
        <v>-15.310879999999999</v>
      </c>
      <c r="W56" s="10">
        <v>3.4897600000000004</v>
      </c>
      <c r="X56" s="10">
        <v>-16.877500000000001</v>
      </c>
      <c r="Y56" s="10">
        <v>-19.60941</v>
      </c>
      <c r="Z56" s="10">
        <v>-18.033900000000003</v>
      </c>
      <c r="AA56" s="10">
        <v>-6.3000600000000002</v>
      </c>
      <c r="AB56" s="10">
        <v>-13.78439</v>
      </c>
      <c r="AC56" s="10">
        <v>-16.949249999999999</v>
      </c>
      <c r="AD56" s="10">
        <v>-12.7826</v>
      </c>
      <c r="AE56" s="10">
        <v>-23.694689999999998</v>
      </c>
      <c r="AF56" s="10">
        <v>-20.046709999999997</v>
      </c>
      <c r="AG56" s="10">
        <v>-21.301506761199999</v>
      </c>
      <c r="AH56" s="10">
        <v>-18.480803921300001</v>
      </c>
      <c r="AI56" s="9">
        <v>54.424519999999994</v>
      </c>
      <c r="AJ56" s="9">
        <v>12.133100000000001</v>
      </c>
      <c r="AK56" s="9">
        <v>76.599170000000001</v>
      </c>
      <c r="AL56" s="9">
        <v>-6.7857700000000003</v>
      </c>
      <c r="AM56" s="9">
        <v>6.2441000000000004</v>
      </c>
      <c r="AN56" s="4"/>
      <c r="AO56" s="4"/>
      <c r="AP56" s="4"/>
      <c r="AQ56" s="4"/>
      <c r="AR56" s="4"/>
      <c r="AS56" s="4"/>
      <c r="AT56" s="4"/>
      <c r="AU56" s="4"/>
      <c r="AV56" s="4"/>
      <c r="AW56" s="4"/>
      <c r="AX56" s="4"/>
      <c r="AY56" s="4"/>
    </row>
    <row r="57" spans="1:1005" ht="15" x14ac:dyDescent="0.25">
      <c r="A57" s="108">
        <f>YampaRiverInflow.TotalOutflow!A57</f>
        <v>45778</v>
      </c>
      <c r="B57" s="9"/>
      <c r="C57" s="9"/>
      <c r="D57" s="9">
        <v>-9.8019999999999996</v>
      </c>
      <c r="E57" s="10">
        <v>14.885899999999999</v>
      </c>
      <c r="F57" s="10">
        <v>9.8693099999999987</v>
      </c>
      <c r="G57" s="10">
        <v>49.975879999999997</v>
      </c>
      <c r="H57" s="10">
        <v>-7.9184299999999999</v>
      </c>
      <c r="I57" s="10">
        <v>11.12064</v>
      </c>
      <c r="J57" s="10">
        <v>-43.382190000000001</v>
      </c>
      <c r="K57" s="10">
        <v>-22.886580000000002</v>
      </c>
      <c r="L57" s="10">
        <v>-11.17521</v>
      </c>
      <c r="M57" s="10">
        <v>-23.596910000000001</v>
      </c>
      <c r="N57" s="10">
        <v>-15.42226</v>
      </c>
      <c r="O57" s="10">
        <v>3.82769</v>
      </c>
      <c r="P57" s="10">
        <v>-8.7342700000000004</v>
      </c>
      <c r="Q57" s="10">
        <v>-12.672180000000001</v>
      </c>
      <c r="R57" s="10">
        <v>-9.4568999999999992</v>
      </c>
      <c r="S57" s="10">
        <v>2.1620500000000002</v>
      </c>
      <c r="T57" s="10">
        <v>6.1777799999999994</v>
      </c>
      <c r="U57" s="10">
        <v>-11.006309999999999</v>
      </c>
      <c r="V57" s="10">
        <v>-11.085049999999999</v>
      </c>
      <c r="W57" s="10">
        <v>-22.195970000000003</v>
      </c>
      <c r="X57" s="10">
        <v>-14.829829999999999</v>
      </c>
      <c r="Y57" s="10">
        <v>10.05152</v>
      </c>
      <c r="Z57" s="10">
        <v>-15.21618</v>
      </c>
      <c r="AA57" s="10">
        <v>-22.456689999999998</v>
      </c>
      <c r="AB57" s="10">
        <v>-5.2049700000000003</v>
      </c>
      <c r="AC57" s="10">
        <v>-18.830310000000001</v>
      </c>
      <c r="AD57" s="10">
        <v>-9.6620400000000011</v>
      </c>
      <c r="AE57" s="10">
        <v>-14.13106</v>
      </c>
      <c r="AF57" s="10">
        <v>-15.37541</v>
      </c>
      <c r="AG57" s="10">
        <v>-17.183385914400002</v>
      </c>
      <c r="AH57" s="10">
        <v>-10.352921004100001</v>
      </c>
      <c r="AI57" s="9">
        <v>25.669160000000002</v>
      </c>
      <c r="AJ57" s="9">
        <v>46.607790000000001</v>
      </c>
      <c r="AK57" s="9">
        <v>81.077850000000012</v>
      </c>
      <c r="AL57" s="9">
        <v>32.891910000000003</v>
      </c>
      <c r="AM57" s="9">
        <v>32.762029999999996</v>
      </c>
      <c r="AN57" s="4"/>
      <c r="AO57" s="4"/>
      <c r="AP57" s="4"/>
      <c r="AQ57" s="4"/>
      <c r="AR57" s="4"/>
      <c r="AS57" s="4"/>
      <c r="AT57" s="4"/>
      <c r="AU57" s="4"/>
      <c r="AV57" s="4"/>
      <c r="AW57" s="4"/>
      <c r="AX57" s="4"/>
      <c r="AY57" s="4"/>
    </row>
    <row r="58" spans="1:1005" ht="15" x14ac:dyDescent="0.25">
      <c r="A58" s="108">
        <f>YampaRiverInflow.TotalOutflow!A58</f>
        <v>45809</v>
      </c>
      <c r="B58" s="9"/>
      <c r="C58" s="9"/>
      <c r="D58" s="9">
        <v>-14.728</v>
      </c>
      <c r="E58" s="10">
        <v>12.004910000000001</v>
      </c>
      <c r="F58" s="10">
        <v>7.7272400000000001</v>
      </c>
      <c r="G58" s="10">
        <v>40.933699999999995</v>
      </c>
      <c r="H58" s="10">
        <v>11.465860000000001</v>
      </c>
      <c r="I58" s="10">
        <v>16.794580000000003</v>
      </c>
      <c r="J58" s="10">
        <v>-46.634540000000001</v>
      </c>
      <c r="K58" s="10">
        <v>-19.443330000000003</v>
      </c>
      <c r="L58" s="10">
        <v>7.9125299999999994</v>
      </c>
      <c r="M58" s="10">
        <v>-9.9691600000000005</v>
      </c>
      <c r="N58" s="10">
        <v>-16.600020000000001</v>
      </c>
      <c r="O58" s="10">
        <v>-10.217690000000001</v>
      </c>
      <c r="P58" s="10">
        <v>3.97357</v>
      </c>
      <c r="Q58" s="10">
        <v>-3.1482399999999999</v>
      </c>
      <c r="R58" s="10">
        <v>-1.4221199999999998</v>
      </c>
      <c r="S58" s="10">
        <v>-38.834009999999999</v>
      </c>
      <c r="T58" s="10">
        <v>-7.06473</v>
      </c>
      <c r="U58" s="10">
        <v>1.8902699999999999</v>
      </c>
      <c r="V58" s="10">
        <v>8.4872199999999989</v>
      </c>
      <c r="W58" s="10">
        <v>0.80691999999999997</v>
      </c>
      <c r="X58" s="10">
        <v>-6.2195200000000002</v>
      </c>
      <c r="Y58" s="10">
        <v>13.559850000000001</v>
      </c>
      <c r="Z58" s="10">
        <v>-8.6716299999999986</v>
      </c>
      <c r="AA58" s="10">
        <v>-7.92706</v>
      </c>
      <c r="AB58" s="10">
        <v>-2.6868400000000001</v>
      </c>
      <c r="AC58" s="10">
        <v>-23.401610000000002</v>
      </c>
      <c r="AD58" s="10">
        <v>-8.745379999999999</v>
      </c>
      <c r="AE58" s="10">
        <v>-18.980650000000001</v>
      </c>
      <c r="AF58" s="10">
        <v>-16.096640000000001</v>
      </c>
      <c r="AG58" s="10">
        <v>-19.255974470100004</v>
      </c>
      <c r="AH58" s="10">
        <v>-18.6228715425</v>
      </c>
      <c r="AI58" s="9">
        <v>36.7791</v>
      </c>
      <c r="AJ58" s="9">
        <v>47.801720000000003</v>
      </c>
      <c r="AK58" s="9">
        <v>62.467669999999998</v>
      </c>
      <c r="AL58" s="9">
        <v>43.907669999999996</v>
      </c>
      <c r="AM58" s="9">
        <v>36.8551</v>
      </c>
      <c r="AN58" s="4"/>
      <c r="AO58" s="4"/>
      <c r="AP58" s="4"/>
      <c r="AQ58" s="4"/>
      <c r="AR58" s="4"/>
      <c r="AS58" s="4"/>
      <c r="AT58" s="4"/>
      <c r="AU58" s="4"/>
      <c r="AV58" s="4"/>
      <c r="AW58" s="4"/>
      <c r="AX58" s="4"/>
      <c r="AY58" s="4"/>
    </row>
    <row r="59" spans="1:1005" ht="15" x14ac:dyDescent="0.25">
      <c r="A59" s="108">
        <f>YampaRiverInflow.TotalOutflow!A59</f>
        <v>45839</v>
      </c>
      <c r="B59" s="9"/>
      <c r="C59" s="9"/>
      <c r="D59" s="9">
        <v>-11.792</v>
      </c>
      <c r="E59" s="10">
        <v>10.57719</v>
      </c>
      <c r="F59" s="10">
        <v>7.2024099999999995</v>
      </c>
      <c r="G59" s="10">
        <v>42.957050000000002</v>
      </c>
      <c r="H59" s="10">
        <v>25.683209999999999</v>
      </c>
      <c r="I59" s="10">
        <v>16.192450000000001</v>
      </c>
      <c r="J59" s="10">
        <v>-32.33464</v>
      </c>
      <c r="K59" s="10">
        <v>-28.353200000000001</v>
      </c>
      <c r="L59" s="10">
        <v>-13.82734</v>
      </c>
      <c r="M59" s="10">
        <v>-8.2693600000000007</v>
      </c>
      <c r="N59" s="10">
        <v>-6.1791200000000002</v>
      </c>
      <c r="O59" s="10">
        <v>3.4561299999999999</v>
      </c>
      <c r="P59" s="10">
        <v>2.85033</v>
      </c>
      <c r="Q59" s="10">
        <v>-5.2313599999999996</v>
      </c>
      <c r="R59" s="10">
        <v>-2.7631799999999997</v>
      </c>
      <c r="S59" s="10">
        <v>-11.48329</v>
      </c>
      <c r="T59" s="10">
        <v>-12.351889999999999</v>
      </c>
      <c r="U59" s="10">
        <v>-4.6287900000000004</v>
      </c>
      <c r="V59" s="10">
        <v>-5.6995800000000001</v>
      </c>
      <c r="W59" s="10">
        <v>1.1146199999999999</v>
      </c>
      <c r="X59" s="10">
        <v>-1.95407</v>
      </c>
      <c r="Y59" s="10">
        <v>15.37031</v>
      </c>
      <c r="Z59" s="10">
        <v>-6.1843900000000005</v>
      </c>
      <c r="AA59" s="10">
        <v>2.6158600000000001</v>
      </c>
      <c r="AB59" s="10">
        <v>5.3711899999999995</v>
      </c>
      <c r="AC59" s="10">
        <v>-13.886209999999998</v>
      </c>
      <c r="AD59" s="10">
        <v>-10.38104</v>
      </c>
      <c r="AE59" s="10">
        <v>-8.8864900000000002</v>
      </c>
      <c r="AF59" s="10">
        <v>-24.04243</v>
      </c>
      <c r="AG59" s="10">
        <v>-9.7753157925099998</v>
      </c>
      <c r="AH59" s="10">
        <v>-13.541234510899999</v>
      </c>
      <c r="AI59" s="9">
        <v>72.870630000000006</v>
      </c>
      <c r="AJ59" s="9">
        <v>68.089640000000003</v>
      </c>
      <c r="AK59" s="9">
        <v>60.205719999999999</v>
      </c>
      <c r="AL59" s="9">
        <v>49.438319999999997</v>
      </c>
      <c r="AM59" s="9">
        <v>32.877110000000002</v>
      </c>
      <c r="AN59" s="4"/>
      <c r="AO59" s="4"/>
      <c r="AP59" s="4"/>
      <c r="AQ59" s="4"/>
      <c r="AR59" s="4"/>
      <c r="AS59" s="4"/>
      <c r="AT59" s="4"/>
      <c r="AU59" s="4"/>
      <c r="AV59" s="4"/>
      <c r="AW59" s="4"/>
      <c r="AX59" s="4"/>
      <c r="AY59" s="4"/>
    </row>
    <row r="60" spans="1:1005" ht="15" x14ac:dyDescent="0.25">
      <c r="A60" s="108">
        <f>YampaRiverInflow.TotalOutflow!A60</f>
        <v>45870</v>
      </c>
      <c r="B60" s="9"/>
      <c r="C60" s="9"/>
      <c r="D60" s="9">
        <v>-12.022</v>
      </c>
      <c r="E60" s="10">
        <v>47.366790000000002</v>
      </c>
      <c r="F60" s="10">
        <v>-3.6207199999999999</v>
      </c>
      <c r="G60" s="10">
        <v>8.2340900000000001</v>
      </c>
      <c r="H60" s="10">
        <v>1.0808900000000001</v>
      </c>
      <c r="I60" s="10">
        <v>9.8302700000000005</v>
      </c>
      <c r="J60" s="10">
        <v>-30.478750000000002</v>
      </c>
      <c r="K60" s="10">
        <v>-37.806379999999997</v>
      </c>
      <c r="L60" s="10">
        <v>0.36157</v>
      </c>
      <c r="M60" s="10">
        <v>-21.721700000000002</v>
      </c>
      <c r="N60" s="10">
        <v>-32.771730000000005</v>
      </c>
      <c r="O60" s="10">
        <v>-3.3455599999999999</v>
      </c>
      <c r="P60" s="10">
        <v>5.3322599999999998</v>
      </c>
      <c r="Q60" s="10">
        <v>-12.47739</v>
      </c>
      <c r="R60" s="10">
        <v>-10.764940000000001</v>
      </c>
      <c r="S60" s="10">
        <v>-12.411370000000002</v>
      </c>
      <c r="T60" s="10">
        <v>-5.8684500000000002</v>
      </c>
      <c r="U60" s="10">
        <v>-7.3342000000000001</v>
      </c>
      <c r="V60" s="10">
        <v>-0.58257000000000003</v>
      </c>
      <c r="W60" s="10">
        <v>-2.9759099999999998</v>
      </c>
      <c r="X60" s="10">
        <v>-4.9262499999999996</v>
      </c>
      <c r="Y60" s="10">
        <v>7.4216999999999995</v>
      </c>
      <c r="Z60" s="10">
        <v>-6.2596699999999998</v>
      </c>
      <c r="AA60" s="10">
        <v>-3.49715</v>
      </c>
      <c r="AB60" s="10">
        <v>-8.0988400000000009</v>
      </c>
      <c r="AC60" s="10">
        <v>-12.211690000000001</v>
      </c>
      <c r="AD60" s="10">
        <v>-5.9300299999999995</v>
      </c>
      <c r="AE60" s="10">
        <v>-10.645899999999999</v>
      </c>
      <c r="AF60" s="10">
        <v>-16.45506</v>
      </c>
      <c r="AG60" s="10">
        <v>-6.1211380751300002</v>
      </c>
      <c r="AH60" s="10">
        <v>-16.4951205805</v>
      </c>
      <c r="AI60" s="9">
        <v>74.391710000000003</v>
      </c>
      <c r="AJ60" s="9">
        <v>83.114260000000002</v>
      </c>
      <c r="AK60" s="9">
        <v>64.003280000000004</v>
      </c>
      <c r="AL60" s="9">
        <v>30.162470000000003</v>
      </c>
      <c r="AM60" s="9">
        <v>25.66291</v>
      </c>
      <c r="AN60" s="4"/>
      <c r="AO60" s="4"/>
      <c r="AP60" s="4"/>
      <c r="AQ60" s="4"/>
      <c r="AR60" s="4"/>
      <c r="AS60" s="4"/>
      <c r="AT60" s="4"/>
      <c r="AU60" s="4"/>
      <c r="AV60" s="4"/>
      <c r="AW60" s="4"/>
      <c r="AX60" s="4"/>
      <c r="AY60" s="4"/>
    </row>
    <row r="61" spans="1:1005" ht="15" x14ac:dyDescent="0.25">
      <c r="A61" s="108">
        <f>YampaRiverInflow.TotalOutflow!A61</f>
        <v>45901</v>
      </c>
      <c r="B61" s="9"/>
      <c r="C61" s="9"/>
      <c r="D61" s="9">
        <v>-14.513</v>
      </c>
      <c r="E61" s="10">
        <v>21.405069999999998</v>
      </c>
      <c r="F61" s="10">
        <v>-6.1849399999999992</v>
      </c>
      <c r="G61" s="10">
        <v>-13.40967</v>
      </c>
      <c r="H61" s="10">
        <v>4.8451000000000004</v>
      </c>
      <c r="I61" s="10">
        <v>10.459700000000002</v>
      </c>
      <c r="J61" s="10">
        <v>-32.106940000000002</v>
      </c>
      <c r="K61" s="10">
        <v>-14.36115</v>
      </c>
      <c r="L61" s="10">
        <v>6.0761099999999999</v>
      </c>
      <c r="M61" s="10">
        <v>2.1292300000000002</v>
      </c>
      <c r="N61" s="10">
        <v>3.4588800000000002</v>
      </c>
      <c r="O61" s="10">
        <v>-3.5141100000000001</v>
      </c>
      <c r="P61" s="10">
        <v>2.3970700000000003</v>
      </c>
      <c r="Q61" s="10">
        <v>-14.862719999999999</v>
      </c>
      <c r="R61" s="10">
        <v>10.64911</v>
      </c>
      <c r="S61" s="10">
        <v>1.2162899999999999</v>
      </c>
      <c r="T61" s="10">
        <v>-3.2352600000000002</v>
      </c>
      <c r="U61" s="10">
        <v>3.2015500000000001</v>
      </c>
      <c r="V61" s="10">
        <v>-2.03647</v>
      </c>
      <c r="W61" s="10">
        <v>4.6902200000000001</v>
      </c>
      <c r="X61" s="10">
        <v>-2.4659599999999999</v>
      </c>
      <c r="Y61" s="10">
        <v>2.1341199999999998</v>
      </c>
      <c r="Z61" s="10">
        <v>-3.6479999999999999E-2</v>
      </c>
      <c r="AA61" s="10">
        <v>3.5242300000000002</v>
      </c>
      <c r="AB61" s="10">
        <v>2.30775</v>
      </c>
      <c r="AC61" s="10">
        <v>-2.1289499999999997</v>
      </c>
      <c r="AD61" s="10">
        <v>-5.9721000000000002</v>
      </c>
      <c r="AE61" s="10">
        <v>-4.7625399999999996</v>
      </c>
      <c r="AF61" s="10">
        <v>-11.23626</v>
      </c>
      <c r="AG61" s="10">
        <v>-5.9217293134800002</v>
      </c>
      <c r="AH61" s="10">
        <v>-16.066383176799999</v>
      </c>
      <c r="AI61" s="9">
        <v>15.569330000000001</v>
      </c>
      <c r="AJ61" s="9">
        <v>17.491540000000001</v>
      </c>
      <c r="AK61" s="9">
        <v>90.030710000000013</v>
      </c>
      <c r="AL61" s="9">
        <v>37.451620000000005</v>
      </c>
      <c r="AM61" s="9">
        <v>29.726150000000001</v>
      </c>
      <c r="AN61" s="4"/>
      <c r="AO61" s="4"/>
      <c r="AP61" s="4"/>
      <c r="AQ61" s="4"/>
      <c r="AR61" s="4"/>
      <c r="AS61" s="4"/>
      <c r="AT61" s="4"/>
      <c r="AU61" s="4"/>
      <c r="AV61" s="4"/>
      <c r="AW61" s="4"/>
      <c r="AX61" s="4"/>
      <c r="AY61" s="4"/>
    </row>
    <row r="62" spans="1:1005" ht="15" x14ac:dyDescent="0.25">
      <c r="A62" s="108">
        <f>YampaRiverInflow.TotalOutflow!A62</f>
        <v>45931</v>
      </c>
      <c r="B62" s="9"/>
      <c r="C62" s="9"/>
      <c r="D62" s="9">
        <v>-10.351000000000001</v>
      </c>
      <c r="E62" s="10">
        <v>6.4712700000000005</v>
      </c>
      <c r="F62" s="10">
        <v>-4.5573800000000002</v>
      </c>
      <c r="G62" s="10">
        <v>16.089169999999999</v>
      </c>
      <c r="H62" s="10">
        <v>2.3823400000000001</v>
      </c>
      <c r="I62" s="10">
        <v>-2.3206700000000002</v>
      </c>
      <c r="J62" s="10">
        <v>-31.9285</v>
      </c>
      <c r="K62" s="10">
        <v>-8.5193500000000011</v>
      </c>
      <c r="L62" s="10">
        <v>-12.10599</v>
      </c>
      <c r="M62" s="10">
        <v>-6.4365399999999999</v>
      </c>
      <c r="N62" s="10">
        <v>-9.3328700000000016</v>
      </c>
      <c r="O62" s="10">
        <v>8.7130799999999997</v>
      </c>
      <c r="P62" s="10">
        <v>6.0392799999999998</v>
      </c>
      <c r="Q62" s="10">
        <v>-14.376950000000001</v>
      </c>
      <c r="R62" s="10">
        <v>11.44023</v>
      </c>
      <c r="S62" s="10">
        <v>-2.2667899999999999</v>
      </c>
      <c r="T62" s="10">
        <v>12.561069999999999</v>
      </c>
      <c r="U62" s="10">
        <v>9.3788400000000003</v>
      </c>
      <c r="V62" s="10">
        <v>7.2322499999999996</v>
      </c>
      <c r="W62" s="10">
        <v>17.66301</v>
      </c>
      <c r="X62" s="10">
        <v>17.936130000000002</v>
      </c>
      <c r="Y62" s="10">
        <v>19.500349999999997</v>
      </c>
      <c r="Z62" s="10">
        <v>0.40545999999999999</v>
      </c>
      <c r="AA62" s="10">
        <v>-3.57796</v>
      </c>
      <c r="AB62" s="10">
        <v>-7.8305600000000002</v>
      </c>
      <c r="AC62" s="10">
        <v>5.5783399999999999</v>
      </c>
      <c r="AD62" s="10">
        <v>7.1333100000000007</v>
      </c>
      <c r="AE62" s="10">
        <v>-3.07572</v>
      </c>
      <c r="AF62" s="10">
        <v>-12.67216</v>
      </c>
      <c r="AG62" s="10">
        <v>9.5933321672099989</v>
      </c>
      <c r="AH62" s="10">
        <v>-7.3716004105100001</v>
      </c>
      <c r="AI62" s="9">
        <v>11.770820000000001</v>
      </c>
      <c r="AJ62" s="9">
        <v>29.394490000000001</v>
      </c>
      <c r="AK62" s="9">
        <v>133.46231</v>
      </c>
      <c r="AL62" s="9">
        <v>-7.9622099999999998</v>
      </c>
      <c r="AM62" s="9">
        <v>14.659660000000001</v>
      </c>
      <c r="AN62" s="4"/>
      <c r="AO62" s="4"/>
      <c r="AP62" s="4"/>
      <c r="AQ62" s="4"/>
      <c r="AR62" s="4"/>
      <c r="AS62" s="4"/>
      <c r="AT62" s="4"/>
      <c r="AU62" s="4"/>
      <c r="AV62" s="4"/>
      <c r="AW62" s="4"/>
      <c r="AX62" s="4"/>
      <c r="AY62" s="4"/>
    </row>
    <row r="63" spans="1:1005" ht="15" x14ac:dyDescent="0.25">
      <c r="A63" s="108">
        <f>YampaRiverInflow.TotalOutflow!A63</f>
        <v>45962</v>
      </c>
      <c r="B63" s="9"/>
      <c r="C63" s="9"/>
      <c r="D63" s="9">
        <v>-18.545000000000002</v>
      </c>
      <c r="E63" s="10">
        <v>-4.9865000000000004</v>
      </c>
      <c r="F63" s="10">
        <v>15.50897</v>
      </c>
      <c r="G63" s="10">
        <v>11.76432</v>
      </c>
      <c r="H63" s="10">
        <v>31.527560000000001</v>
      </c>
      <c r="I63" s="10">
        <v>-3.2050900000000002</v>
      </c>
      <c r="J63" s="10">
        <v>-23.295529999999999</v>
      </c>
      <c r="K63" s="10">
        <v>-17.111999999999998</v>
      </c>
      <c r="L63" s="10">
        <v>-11.698649999999999</v>
      </c>
      <c r="M63" s="10">
        <v>-40.886620000000001</v>
      </c>
      <c r="N63" s="10">
        <v>8.8454099999999993</v>
      </c>
      <c r="O63" s="10">
        <v>8.6155300000000015</v>
      </c>
      <c r="P63" s="10">
        <v>-6.0922700000000001</v>
      </c>
      <c r="Q63" s="10">
        <v>-18.06193</v>
      </c>
      <c r="R63" s="10">
        <v>-2.7934000000000001</v>
      </c>
      <c r="S63" s="10">
        <v>14.61594</v>
      </c>
      <c r="T63" s="10">
        <v>1.1808599999999998</v>
      </c>
      <c r="U63" s="10">
        <v>-1.2787599999999999</v>
      </c>
      <c r="V63" s="10">
        <v>-0.85072999999999999</v>
      </c>
      <c r="W63" s="10">
        <v>-7.69496</v>
      </c>
      <c r="X63" s="10">
        <v>-25.293230000000001</v>
      </c>
      <c r="Y63" s="10">
        <v>14.929360000000001</v>
      </c>
      <c r="Z63" s="10">
        <v>-6.5592299999999994</v>
      </c>
      <c r="AA63" s="10">
        <v>-12.624499999999999</v>
      </c>
      <c r="AB63" s="10">
        <v>-15.31161</v>
      </c>
      <c r="AC63" s="10">
        <v>-29.335889999999999</v>
      </c>
      <c r="AD63" s="10">
        <v>-11.260489999999999</v>
      </c>
      <c r="AE63" s="10">
        <v>-11.40968</v>
      </c>
      <c r="AF63" s="10">
        <v>4.0670200000000003</v>
      </c>
      <c r="AG63" s="10">
        <v>-5.6661833634400001</v>
      </c>
      <c r="AH63" s="10">
        <v>-13.579297370099999</v>
      </c>
      <c r="AI63" s="9">
        <v>7.9291700000000001</v>
      </c>
      <c r="AJ63" s="9">
        <v>-2.7989000000000002</v>
      </c>
      <c r="AK63" s="9">
        <v>52.581679999999999</v>
      </c>
      <c r="AL63" s="9">
        <v>19.1631</v>
      </c>
      <c r="AM63" s="9">
        <v>8.3231599999999997</v>
      </c>
      <c r="AN63" s="4"/>
      <c r="AO63" s="4"/>
      <c r="AP63" s="4"/>
      <c r="AQ63" s="4"/>
      <c r="AR63" s="4"/>
      <c r="AS63" s="4"/>
      <c r="AT63" s="4"/>
      <c r="AU63" s="4"/>
      <c r="AV63" s="4"/>
      <c r="AW63" s="4"/>
      <c r="AX63" s="4"/>
      <c r="AY63" s="4"/>
    </row>
    <row r="64" spans="1:1005" ht="15" x14ac:dyDescent="0.25">
      <c r="A64" s="108"/>
      <c r="B64" s="9"/>
      <c r="C64" s="9"/>
      <c r="D64" s="9"/>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9"/>
      <c r="AJ64" s="9"/>
      <c r="AK64" s="9"/>
      <c r="AL64" s="9"/>
      <c r="AM64" s="9"/>
      <c r="AN64" s="4"/>
      <c r="AO64" s="4"/>
      <c r="AP64" s="4"/>
      <c r="AQ64" s="4"/>
      <c r="AR64" s="4"/>
      <c r="AS64" s="4"/>
      <c r="AT64" s="4"/>
      <c r="AU64" s="4"/>
      <c r="AV64" s="4"/>
      <c r="AW64" s="4"/>
      <c r="AX64" s="4"/>
      <c r="AY64" s="4"/>
      <c r="ALQ64" t="e">
        <v>#N/A</v>
      </c>
    </row>
    <row r="65" spans="1:1005" ht="15" x14ac:dyDescent="0.25">
      <c r="A65" s="108"/>
      <c r="B65" s="9"/>
      <c r="C65" s="9"/>
      <c r="D65" s="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9"/>
      <c r="AJ65" s="9"/>
      <c r="AK65" s="9"/>
      <c r="AL65" s="9"/>
      <c r="AM65" s="9"/>
      <c r="AN65" s="4"/>
      <c r="AO65" s="4"/>
      <c r="AP65" s="4"/>
      <c r="AQ65" s="4"/>
      <c r="AR65" s="4"/>
      <c r="AS65" s="4"/>
      <c r="AT65" s="4"/>
      <c r="AU65" s="4"/>
      <c r="AV65" s="4"/>
      <c r="AW65" s="4"/>
      <c r="AX65" s="4"/>
      <c r="AY65" s="4"/>
      <c r="ALQ65" t="e">
        <v>#N/A</v>
      </c>
    </row>
    <row r="66" spans="1:1005" ht="15" x14ac:dyDescent="0.25">
      <c r="A66" s="108"/>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row r="77" spans="1:1005" ht="12.75" customHeight="1" x14ac:dyDescent="0.25">
      <c r="AI77" s="10"/>
      <c r="AJ77" s="10"/>
      <c r="AK77" s="10"/>
      <c r="AL77" s="10"/>
      <c r="AM77" s="10"/>
    </row>
    <row r="78" spans="1:1005" ht="12.75" customHeight="1" x14ac:dyDescent="0.25">
      <c r="AI78" s="10"/>
      <c r="AJ78" s="10"/>
      <c r="AK78" s="10"/>
      <c r="AL78" s="10"/>
      <c r="AM78" s="10"/>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ACBB9-7A87-4844-A9A6-A2507A44BB63}">
  <sheetPr codeName="Sheet28">
    <tabColor rgb="FFFF0000"/>
  </sheetPr>
  <dimension ref="A1:ALQ74"/>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60</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s="104">
        <v>2021</v>
      </c>
      <c r="AT2">
        <v>2022</v>
      </c>
      <c r="AU2">
        <v>2023</v>
      </c>
      <c r="AV2">
        <v>2024</v>
      </c>
      <c r="AW2">
        <v>2025</v>
      </c>
      <c r="AX2">
        <v>2026</v>
      </c>
      <c r="AY2">
        <v>2027</v>
      </c>
      <c r="AZ2">
        <v>2028</v>
      </c>
      <c r="BA2">
        <v>2029</v>
      </c>
      <c r="BB2">
        <v>2030</v>
      </c>
    </row>
    <row r="3" spans="1:54" ht="15" x14ac:dyDescent="0.25">
      <c r="A3" s="106" t="str">
        <f>A2&amp;"_"&amp;"Time"</f>
        <v>PkrToImp_In_Time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s="107" t="s">
        <v>46</v>
      </c>
      <c r="AT3" t="s">
        <v>47</v>
      </c>
      <c r="AU3" t="s">
        <v>48</v>
      </c>
      <c r="AV3" t="s">
        <v>49</v>
      </c>
      <c r="AW3" t="s">
        <v>50</v>
      </c>
      <c r="AX3" t="s">
        <v>51</v>
      </c>
      <c r="AY3" t="s">
        <v>52</v>
      </c>
      <c r="AZ3" t="s">
        <v>53</v>
      </c>
      <c r="BA3" t="s">
        <v>54</v>
      </c>
      <c r="BB3" t="s">
        <v>55</v>
      </c>
    </row>
    <row r="4" spans="1:54" ht="15" x14ac:dyDescent="0.25">
      <c r="A4" s="108">
        <f>YampaRiverInflow.TotalOutflow!A4</f>
        <v>44166</v>
      </c>
      <c r="B4" s="9"/>
      <c r="C4" s="9"/>
      <c r="D4" s="9">
        <v>12.73</v>
      </c>
      <c r="E4" s="10">
        <v>-13.081</v>
      </c>
      <c r="F4" s="10">
        <v>-31.75</v>
      </c>
      <c r="G4" s="10">
        <v>-93.247</v>
      </c>
      <c r="H4" s="10">
        <v>-29.280999999999999</v>
      </c>
      <c r="I4" s="10">
        <v>-52.756999999999998</v>
      </c>
      <c r="J4" s="10">
        <v>-68.424999999999997</v>
      </c>
      <c r="K4" s="10">
        <v>-26.193000000000001</v>
      </c>
      <c r="L4" s="10">
        <v>-1.996</v>
      </c>
      <c r="M4" s="10">
        <v>1.087</v>
      </c>
      <c r="N4" s="10">
        <v>7.093</v>
      </c>
      <c r="O4" s="10">
        <v>18.335000000000001</v>
      </c>
      <c r="P4" s="10">
        <v>4.6580000000000004</v>
      </c>
      <c r="Q4" s="10">
        <v>11.409000000000001</v>
      </c>
      <c r="R4" s="10">
        <v>18.884</v>
      </c>
      <c r="S4" s="10">
        <v>6.4809999999999999</v>
      </c>
      <c r="T4" s="10">
        <v>-1.6890000000000001</v>
      </c>
      <c r="U4" s="10">
        <v>-26.622</v>
      </c>
      <c r="V4" s="10">
        <v>-69.311999999999998</v>
      </c>
      <c r="W4" s="10">
        <v>30.471</v>
      </c>
      <c r="X4" s="10">
        <v>12.734</v>
      </c>
      <c r="Y4" s="10">
        <v>16.88</v>
      </c>
      <c r="Z4" s="10">
        <v>5.86</v>
      </c>
      <c r="AA4" s="10">
        <v>7.444</v>
      </c>
      <c r="AB4" s="10">
        <v>33.223999999999997</v>
      </c>
      <c r="AC4" s="10">
        <v>12.48</v>
      </c>
      <c r="AD4" s="10">
        <v>17.550999999999998</v>
      </c>
      <c r="AE4" s="10">
        <v>6.2709999999999999</v>
      </c>
      <c r="AF4" s="10">
        <v>38.814999999999998</v>
      </c>
      <c r="AG4" s="10">
        <v>9.5690000000000008</v>
      </c>
      <c r="AH4" s="10">
        <v>34.180550000000004</v>
      </c>
      <c r="AI4" s="10">
        <v>4.3811200000000001</v>
      </c>
      <c r="AJ4" s="10">
        <v>12.84577</v>
      </c>
      <c r="AK4" s="10">
        <v>-9.6169899999999995</v>
      </c>
      <c r="AL4" s="10">
        <v>8.3672790060800004</v>
      </c>
      <c r="AM4" s="10">
        <v>22.5435745029</v>
      </c>
      <c r="AN4" s="4"/>
      <c r="AO4" s="4"/>
      <c r="AP4" s="4"/>
      <c r="AQ4" s="4"/>
      <c r="AR4" s="4"/>
      <c r="AS4" s="4"/>
      <c r="AT4" s="4"/>
      <c r="AU4" s="4"/>
      <c r="AV4" s="4"/>
      <c r="AW4" s="4"/>
      <c r="AX4" s="4"/>
      <c r="AY4" s="4"/>
    </row>
    <row r="5" spans="1:54" ht="15" x14ac:dyDescent="0.25">
      <c r="A5" s="108">
        <f>YampaRiverInflow.TotalOutflow!A5</f>
        <v>44197</v>
      </c>
      <c r="B5" s="9"/>
      <c r="C5" s="9"/>
      <c r="D5" s="9">
        <v>-18.364000000000001</v>
      </c>
      <c r="E5" s="10">
        <v>-4.7590000000000003</v>
      </c>
      <c r="F5" s="10">
        <v>-120.42</v>
      </c>
      <c r="G5" s="10">
        <v>-132.33799999999999</v>
      </c>
      <c r="H5" s="10">
        <v>-58.228000000000002</v>
      </c>
      <c r="I5" s="10">
        <v>-60.307000000000002</v>
      </c>
      <c r="J5" s="10">
        <v>-43.218000000000004</v>
      </c>
      <c r="K5" s="10">
        <v>0.96399999999999997</v>
      </c>
      <c r="L5" s="10">
        <v>-22.263000000000002</v>
      </c>
      <c r="M5" s="10">
        <v>4.6050000000000004</v>
      </c>
      <c r="N5" s="10">
        <v>-1.4319999999999999</v>
      </c>
      <c r="O5" s="10">
        <v>-16.689</v>
      </c>
      <c r="P5" s="10">
        <v>33.015000000000001</v>
      </c>
      <c r="Q5" s="10">
        <v>-30.713000000000001</v>
      </c>
      <c r="R5" s="10">
        <v>-2.2970000000000002</v>
      </c>
      <c r="S5" s="10">
        <v>-5.6280000000000001</v>
      </c>
      <c r="T5" s="10">
        <v>-64.680999999999997</v>
      </c>
      <c r="U5" s="10">
        <v>-113.199</v>
      </c>
      <c r="V5" s="10">
        <v>36.241999999999997</v>
      </c>
      <c r="W5" s="10">
        <v>-10.677</v>
      </c>
      <c r="X5" s="10">
        <v>8.1579999999999995</v>
      </c>
      <c r="Y5" s="10">
        <v>1.393</v>
      </c>
      <c r="Z5" s="10">
        <v>10.17</v>
      </c>
      <c r="AA5" s="10">
        <v>3.6539999999999999</v>
      </c>
      <c r="AB5" s="10">
        <v>8.1709999999999994</v>
      </c>
      <c r="AC5" s="10">
        <v>-29.212</v>
      </c>
      <c r="AD5" s="10">
        <v>-12.486000000000001</v>
      </c>
      <c r="AE5" s="10">
        <v>-4.2009999999999996</v>
      </c>
      <c r="AF5" s="10">
        <v>-21.986999999999998</v>
      </c>
      <c r="AG5" s="10">
        <v>21.381310000000003</v>
      </c>
      <c r="AH5" s="10">
        <v>-39.100470000000001</v>
      </c>
      <c r="AI5" s="9">
        <v>-31.08878</v>
      </c>
      <c r="AJ5" s="9">
        <v>7.3067399999999996</v>
      </c>
      <c r="AK5" s="9">
        <v>-13.3189509084</v>
      </c>
      <c r="AL5" s="9">
        <v>-6.1162163466399999</v>
      </c>
      <c r="AM5" s="9">
        <v>40.491999999999997</v>
      </c>
      <c r="AN5" s="4"/>
      <c r="AO5" s="4"/>
      <c r="AP5" s="4"/>
      <c r="AQ5" s="4"/>
      <c r="AR5" s="4"/>
      <c r="AS5" s="4"/>
      <c r="AT5" s="4"/>
      <c r="AU5" s="4"/>
      <c r="AV5" s="4"/>
      <c r="AW5" s="4"/>
      <c r="AX5" s="4"/>
      <c r="AY5" s="4"/>
    </row>
    <row r="6" spans="1:54" ht="15" x14ac:dyDescent="0.25">
      <c r="A6" s="108">
        <f>YampaRiverInflow.TotalOutflow!A6</f>
        <v>44228</v>
      </c>
      <c r="B6" s="9"/>
      <c r="C6" s="9"/>
      <c r="D6" s="9">
        <v>-26.606999999999999</v>
      </c>
      <c r="E6" s="10">
        <v>-59.207000000000001</v>
      </c>
      <c r="F6" s="10">
        <v>75.613</v>
      </c>
      <c r="G6" s="10">
        <v>-7.18</v>
      </c>
      <c r="H6" s="10">
        <v>-64.896000000000001</v>
      </c>
      <c r="I6" s="10">
        <v>-23.876000000000001</v>
      </c>
      <c r="J6" s="10">
        <v>15.349</v>
      </c>
      <c r="K6" s="10">
        <v>-20.808</v>
      </c>
      <c r="L6" s="10">
        <v>-41.154000000000003</v>
      </c>
      <c r="M6" s="10">
        <v>-33.997</v>
      </c>
      <c r="N6" s="10">
        <v>-13.894</v>
      </c>
      <c r="O6" s="10">
        <v>-22.573</v>
      </c>
      <c r="P6" s="10">
        <v>-17.102</v>
      </c>
      <c r="Q6" s="10">
        <v>-38.902000000000001</v>
      </c>
      <c r="R6" s="10">
        <v>-63.575000000000003</v>
      </c>
      <c r="S6" s="10">
        <v>-26.556999999999999</v>
      </c>
      <c r="T6" s="10">
        <v>-43.094999999999999</v>
      </c>
      <c r="U6" s="10">
        <v>-46.804000000000002</v>
      </c>
      <c r="V6" s="10">
        <v>-20.875</v>
      </c>
      <c r="W6" s="10">
        <v>-24.366</v>
      </c>
      <c r="X6" s="10">
        <v>1.1859999999999999</v>
      </c>
      <c r="Y6" s="10">
        <v>-25.843</v>
      </c>
      <c r="Z6" s="10">
        <v>-4.476</v>
      </c>
      <c r="AA6" s="10">
        <v>-2.3679999999999999</v>
      </c>
      <c r="AB6" s="10">
        <v>5.9080000000000004</v>
      </c>
      <c r="AC6" s="10">
        <v>-17.978000000000002</v>
      </c>
      <c r="AD6" s="10">
        <v>-35.601999999999997</v>
      </c>
      <c r="AE6" s="10">
        <v>-45.103999999999999</v>
      </c>
      <c r="AF6" s="10">
        <v>-5.1180000000000003</v>
      </c>
      <c r="AG6" s="10">
        <v>-37.282989999999998</v>
      </c>
      <c r="AH6" s="10">
        <v>-15.646379999999999</v>
      </c>
      <c r="AI6" s="9">
        <v>-40.071829999999999</v>
      </c>
      <c r="AJ6" s="9">
        <v>-32.633000000000003</v>
      </c>
      <c r="AK6" s="9">
        <v>-26.703267437200001</v>
      </c>
      <c r="AL6" s="9">
        <v>-28.524806553999998</v>
      </c>
      <c r="AM6" s="9">
        <v>-31.532</v>
      </c>
      <c r="AN6" s="4"/>
      <c r="AO6" s="4"/>
      <c r="AP6" s="4"/>
      <c r="AQ6" s="4"/>
      <c r="AR6" s="4"/>
      <c r="AS6" s="4"/>
      <c r="AT6" s="4"/>
      <c r="AU6" s="4"/>
      <c r="AV6" s="4"/>
      <c r="AW6" s="4"/>
      <c r="AX6" s="4"/>
      <c r="AY6" s="4"/>
    </row>
    <row r="7" spans="1:54" ht="15" x14ac:dyDescent="0.25">
      <c r="A7" s="108">
        <f>YampaRiverInflow.TotalOutflow!A7</f>
        <v>44256</v>
      </c>
      <c r="B7" s="9"/>
      <c r="C7" s="9"/>
      <c r="D7" s="9">
        <v>-45.817999999999998</v>
      </c>
      <c r="E7" s="10">
        <v>-42.109000000000002</v>
      </c>
      <c r="F7" s="10">
        <v>-24.684999999999999</v>
      </c>
      <c r="G7" s="10">
        <v>-25.779</v>
      </c>
      <c r="H7" s="10">
        <v>-20.971</v>
      </c>
      <c r="I7" s="10">
        <v>-80.751000000000005</v>
      </c>
      <c r="J7" s="10">
        <v>22.236000000000001</v>
      </c>
      <c r="K7" s="10">
        <v>-24.802</v>
      </c>
      <c r="L7" s="10">
        <v>-17.36</v>
      </c>
      <c r="M7" s="10">
        <v>-33.058</v>
      </c>
      <c r="N7" s="10">
        <v>-34.947000000000003</v>
      </c>
      <c r="O7" s="10">
        <v>-9.4450000000000003</v>
      </c>
      <c r="P7" s="10">
        <v>-51.122999999999998</v>
      </c>
      <c r="Q7" s="10">
        <v>-40.192999999999998</v>
      </c>
      <c r="R7" s="10">
        <v>-34.902000000000001</v>
      </c>
      <c r="S7" s="10">
        <v>-96.096000000000004</v>
      </c>
      <c r="T7" s="10">
        <v>-38.881</v>
      </c>
      <c r="U7" s="10">
        <v>-9.1829999999999998</v>
      </c>
      <c r="V7" s="10">
        <v>-13.153</v>
      </c>
      <c r="W7" s="10">
        <v>-27.914000000000001</v>
      </c>
      <c r="X7" s="10">
        <v>-37.945</v>
      </c>
      <c r="Y7" s="10">
        <v>-37.232999999999997</v>
      </c>
      <c r="Z7" s="10">
        <v>-84.150999999999996</v>
      </c>
      <c r="AA7" s="10">
        <v>-52.823</v>
      </c>
      <c r="AB7" s="10">
        <v>-62.375</v>
      </c>
      <c r="AC7" s="10">
        <v>-22.702999999999999</v>
      </c>
      <c r="AD7" s="10">
        <v>-24.411000000000001</v>
      </c>
      <c r="AE7" s="10">
        <v>-35.779000000000003</v>
      </c>
      <c r="AF7" s="10">
        <v>-52.19</v>
      </c>
      <c r="AG7" s="10">
        <v>-44.594099999999997</v>
      </c>
      <c r="AH7" s="10">
        <v>-46.276849999999996</v>
      </c>
      <c r="AI7" s="9">
        <v>-41.178449999999998</v>
      </c>
      <c r="AJ7" s="9">
        <v>-54.098759999999999</v>
      </c>
      <c r="AK7" s="9">
        <v>-94.386657514799992</v>
      </c>
      <c r="AL7" s="9">
        <v>-67.435723010499999</v>
      </c>
      <c r="AM7" s="9">
        <v>-34.798000000000002</v>
      </c>
      <c r="AN7" s="4"/>
      <c r="AO7" s="4"/>
      <c r="AP7" s="4"/>
      <c r="AQ7" s="4"/>
      <c r="AR7" s="4"/>
      <c r="AS7" s="4"/>
      <c r="AT7" s="4"/>
      <c r="AU7" s="4"/>
      <c r="AV7" s="4"/>
      <c r="AW7" s="4"/>
      <c r="AX7" s="4"/>
      <c r="AY7" s="4"/>
    </row>
    <row r="8" spans="1:54" ht="15" x14ac:dyDescent="0.25">
      <c r="A8" s="108">
        <f>YampaRiverInflow.TotalOutflow!A8</f>
        <v>44287</v>
      </c>
      <c r="B8" s="9"/>
      <c r="C8" s="9"/>
      <c r="D8" s="9">
        <v>-32.718000000000004</v>
      </c>
      <c r="E8" s="10">
        <v>-26.696999999999999</v>
      </c>
      <c r="F8" s="10">
        <v>-94.260999999999996</v>
      </c>
      <c r="G8" s="10">
        <v>-33.209000000000003</v>
      </c>
      <c r="H8" s="10">
        <v>-50.463000000000001</v>
      </c>
      <c r="I8" s="10">
        <v>-39.68</v>
      </c>
      <c r="J8" s="10">
        <v>-1.92</v>
      </c>
      <c r="K8" s="10">
        <v>-7.2060000000000004</v>
      </c>
      <c r="L8" s="10">
        <v>-49.616999999999997</v>
      </c>
      <c r="M8" s="10">
        <v>-43.034999999999997</v>
      </c>
      <c r="N8" s="10">
        <v>-59.116</v>
      </c>
      <c r="O8" s="10">
        <v>-58.07</v>
      </c>
      <c r="P8" s="10">
        <v>-46.223999999999997</v>
      </c>
      <c r="Q8" s="10">
        <v>-45.231000000000002</v>
      </c>
      <c r="R8" s="10">
        <v>-21.337</v>
      </c>
      <c r="S8" s="10">
        <v>-46.392000000000003</v>
      </c>
      <c r="T8" s="10">
        <v>-46.932000000000002</v>
      </c>
      <c r="U8" s="10">
        <v>-10.394</v>
      </c>
      <c r="V8" s="10">
        <v>-22.183</v>
      </c>
      <c r="W8" s="10">
        <v>-50.360999999999997</v>
      </c>
      <c r="X8" s="10">
        <v>-34.244</v>
      </c>
      <c r="Y8" s="10">
        <v>-28.298999999999999</v>
      </c>
      <c r="Z8" s="10">
        <v>-23.056999999999999</v>
      </c>
      <c r="AA8" s="10">
        <v>-23.652999999999999</v>
      </c>
      <c r="AB8" s="10">
        <v>-18.731000000000002</v>
      </c>
      <c r="AC8" s="10">
        <v>-34.493000000000002</v>
      </c>
      <c r="AD8" s="10">
        <v>-34.719000000000001</v>
      </c>
      <c r="AE8" s="10">
        <v>-39.353999999999999</v>
      </c>
      <c r="AF8" s="10">
        <v>-36.816000000000003</v>
      </c>
      <c r="AG8" s="10">
        <v>-31.096540000000001</v>
      </c>
      <c r="AH8" s="10">
        <v>-26.820700000000002</v>
      </c>
      <c r="AI8" s="9">
        <v>-39.596559999999997</v>
      </c>
      <c r="AJ8" s="9">
        <v>-38.490559999999995</v>
      </c>
      <c r="AK8" s="9">
        <v>-7.4329692029799999</v>
      </c>
      <c r="AL8" s="9">
        <v>-6.8714972382399999</v>
      </c>
      <c r="AM8" s="9">
        <v>-9.35</v>
      </c>
      <c r="AN8" s="4"/>
      <c r="AO8" s="4"/>
      <c r="AP8" s="4"/>
      <c r="AQ8" s="4"/>
      <c r="AR8" s="4"/>
      <c r="AS8" s="4"/>
      <c r="AT8" s="4"/>
      <c r="AU8" s="4"/>
      <c r="AV8" s="4"/>
      <c r="AW8" s="4"/>
      <c r="AX8" s="4"/>
      <c r="AY8" s="4"/>
    </row>
    <row r="9" spans="1:54" ht="15" x14ac:dyDescent="0.25">
      <c r="A9" s="108">
        <f>YampaRiverInflow.TotalOutflow!A9</f>
        <v>44317</v>
      </c>
      <c r="B9" s="9"/>
      <c r="C9" s="9"/>
      <c r="D9" s="9">
        <v>-22.001000000000001</v>
      </c>
      <c r="E9" s="10">
        <v>-13.581</v>
      </c>
      <c r="F9" s="10">
        <v>-52.53</v>
      </c>
      <c r="G9" s="10">
        <v>-80.343999999999994</v>
      </c>
      <c r="H9" s="10">
        <v>-118.304</v>
      </c>
      <c r="I9" s="10">
        <v>-138.191</v>
      </c>
      <c r="J9" s="10">
        <v>-16.033000000000001</v>
      </c>
      <c r="K9" s="10">
        <v>-40.975999999999999</v>
      </c>
      <c r="L9" s="10">
        <v>-17.803999999999998</v>
      </c>
      <c r="M9" s="10">
        <v>-31.501999999999999</v>
      </c>
      <c r="N9" s="10">
        <v>-19.012</v>
      </c>
      <c r="O9" s="10">
        <v>-19.099</v>
      </c>
      <c r="P9" s="10">
        <v>-31.253</v>
      </c>
      <c r="Q9" s="10">
        <v>-147.96199999999999</v>
      </c>
      <c r="R9" s="10">
        <v>-29.908999999999999</v>
      </c>
      <c r="S9" s="10">
        <v>-28.129000000000001</v>
      </c>
      <c r="T9" s="10">
        <v>-49.914999999999999</v>
      </c>
      <c r="U9" s="10">
        <v>-34.603000000000002</v>
      </c>
      <c r="V9" s="10">
        <v>-27.748999999999999</v>
      </c>
      <c r="W9" s="10">
        <v>-15.643000000000001</v>
      </c>
      <c r="X9" s="10">
        <v>-26.481000000000002</v>
      </c>
      <c r="Y9" s="10">
        <v>-13.461</v>
      </c>
      <c r="Z9" s="10">
        <v>-3.1219999999999999</v>
      </c>
      <c r="AA9" s="10">
        <v>-37.49</v>
      </c>
      <c r="AB9" s="10">
        <v>-28.582000000000001</v>
      </c>
      <c r="AC9" s="10">
        <v>-34.988</v>
      </c>
      <c r="AD9" s="10">
        <v>-27.611000000000001</v>
      </c>
      <c r="AE9" s="10">
        <v>-13.772</v>
      </c>
      <c r="AF9" s="10">
        <v>-19.452999999999999</v>
      </c>
      <c r="AG9" s="10">
        <v>-43.834120000000006</v>
      </c>
      <c r="AH9" s="10">
        <v>-36.949010000000001</v>
      </c>
      <c r="AI9" s="9">
        <v>-18.708639999999999</v>
      </c>
      <c r="AJ9" s="9">
        <v>-25.39873</v>
      </c>
      <c r="AK9" s="9">
        <v>-18.684161391</v>
      </c>
      <c r="AL9" s="9">
        <v>-9.3682712112299988</v>
      </c>
      <c r="AM9" s="9">
        <v>-3.2269999999999999</v>
      </c>
      <c r="AN9" s="4"/>
      <c r="AO9" s="4"/>
      <c r="AP9" s="4"/>
      <c r="AQ9" s="4"/>
      <c r="AR9" s="4"/>
      <c r="AS9" s="4"/>
      <c r="AT9" s="4"/>
      <c r="AU9" s="4"/>
      <c r="AV9" s="4"/>
      <c r="AW9" s="4"/>
      <c r="AX9" s="4"/>
      <c r="AY9" s="4"/>
    </row>
    <row r="10" spans="1:54" ht="15" x14ac:dyDescent="0.25">
      <c r="A10" s="108">
        <f>YampaRiverInflow.TotalOutflow!A10</f>
        <v>44348</v>
      </c>
      <c r="B10" s="9"/>
      <c r="C10" s="9"/>
      <c r="D10" s="9">
        <v>-44.996000000000002</v>
      </c>
      <c r="E10" s="10">
        <v>-22.106999999999999</v>
      </c>
      <c r="F10" s="10">
        <v>-145.12100000000001</v>
      </c>
      <c r="G10" s="10">
        <v>-71.817999999999998</v>
      </c>
      <c r="H10" s="10">
        <v>-97.96</v>
      </c>
      <c r="I10" s="10">
        <v>8.8849999999999998</v>
      </c>
      <c r="J10" s="10">
        <v>-38.042999999999999</v>
      </c>
      <c r="K10" s="10">
        <v>-46.71</v>
      </c>
      <c r="L10" s="10">
        <v>-50.164000000000001</v>
      </c>
      <c r="M10" s="10">
        <v>-42.655000000000001</v>
      </c>
      <c r="N10" s="10">
        <v>-57.844000000000001</v>
      </c>
      <c r="O10" s="10">
        <v>-49.320999999999998</v>
      </c>
      <c r="P10" s="10">
        <v>-51.93</v>
      </c>
      <c r="Q10" s="10">
        <v>-183.62299999999999</v>
      </c>
      <c r="R10" s="10">
        <v>-63.558</v>
      </c>
      <c r="S10" s="10">
        <v>-43.442999999999998</v>
      </c>
      <c r="T10" s="10">
        <v>-78.712000000000003</v>
      </c>
      <c r="U10" s="10">
        <v>-44.427999999999997</v>
      </c>
      <c r="V10" s="10">
        <v>-46.622999999999998</v>
      </c>
      <c r="W10" s="10">
        <v>-26.48</v>
      </c>
      <c r="X10" s="10">
        <v>-49.249000000000002</v>
      </c>
      <c r="Y10" s="10">
        <v>-37.82</v>
      </c>
      <c r="Z10" s="10">
        <v>-37.124000000000002</v>
      </c>
      <c r="AA10" s="10">
        <v>-46.805999999999997</v>
      </c>
      <c r="AB10" s="10">
        <v>-42.271000000000001</v>
      </c>
      <c r="AC10" s="10">
        <v>-36.914999999999999</v>
      </c>
      <c r="AD10" s="10">
        <v>-53.137999999999998</v>
      </c>
      <c r="AE10" s="10">
        <v>-64.947999999999993</v>
      </c>
      <c r="AF10" s="10">
        <v>-25.780999999999999</v>
      </c>
      <c r="AG10" s="10">
        <v>-34.943179999999998</v>
      </c>
      <c r="AH10" s="10">
        <v>-51.29607</v>
      </c>
      <c r="AI10" s="9">
        <v>-57.331830000000004</v>
      </c>
      <c r="AJ10" s="9">
        <v>-54.558230000000002</v>
      </c>
      <c r="AK10" s="9">
        <v>-68.587001490600002</v>
      </c>
      <c r="AL10" s="9">
        <v>-35.762955953400002</v>
      </c>
      <c r="AM10" s="9">
        <v>-63.795000000000002</v>
      </c>
      <c r="AN10" s="4"/>
      <c r="AO10" s="4"/>
      <c r="AP10" s="4"/>
      <c r="AQ10" s="4"/>
      <c r="AR10" s="4"/>
      <c r="AS10" s="4"/>
      <c r="AT10" s="4"/>
      <c r="AU10" s="4"/>
      <c r="AV10" s="4"/>
      <c r="AW10" s="4"/>
      <c r="AX10" s="4"/>
      <c r="AY10" s="4"/>
    </row>
    <row r="11" spans="1:54" ht="15" x14ac:dyDescent="0.25">
      <c r="A11" s="108">
        <f>YampaRiverInflow.TotalOutflow!A11</f>
        <v>44378</v>
      </c>
      <c r="B11" s="9"/>
      <c r="C11" s="9"/>
      <c r="D11" s="9">
        <v>-30.271000000000001</v>
      </c>
      <c r="E11" s="10">
        <v>-38.566000000000003</v>
      </c>
      <c r="F11" s="10">
        <v>-36.479999999999997</v>
      </c>
      <c r="G11" s="10">
        <v>-38.226999999999997</v>
      </c>
      <c r="H11" s="10">
        <v>-78.781000000000006</v>
      </c>
      <c r="I11" s="10">
        <v>-21.681999999999999</v>
      </c>
      <c r="J11" s="10">
        <v>-28.289000000000001</v>
      </c>
      <c r="K11" s="10">
        <v>-64.233999999999995</v>
      </c>
      <c r="L11" s="10">
        <v>-49.396000000000001</v>
      </c>
      <c r="M11" s="10">
        <v>-44.13</v>
      </c>
      <c r="N11" s="10">
        <v>-48.3</v>
      </c>
      <c r="O11" s="10">
        <v>-25.504000000000001</v>
      </c>
      <c r="P11" s="10">
        <v>-48.567</v>
      </c>
      <c r="Q11" s="10">
        <v>-182.99199999999999</v>
      </c>
      <c r="R11" s="10">
        <v>-65.305999999999997</v>
      </c>
      <c r="S11" s="10">
        <v>-37.942</v>
      </c>
      <c r="T11" s="10">
        <v>-73.787000000000006</v>
      </c>
      <c r="U11" s="10">
        <v>-40.765999999999998</v>
      </c>
      <c r="V11" s="10">
        <v>-6.4569999999999999</v>
      </c>
      <c r="W11" s="10">
        <v>-40.478000000000002</v>
      </c>
      <c r="X11" s="10">
        <v>-35.347000000000001</v>
      </c>
      <c r="Y11" s="10">
        <v>-30.984000000000002</v>
      </c>
      <c r="Z11" s="10">
        <v>-12.644</v>
      </c>
      <c r="AA11" s="10">
        <v>-15.252000000000001</v>
      </c>
      <c r="AB11" s="10">
        <v>-52.765999999999998</v>
      </c>
      <c r="AC11" s="10">
        <v>-45.936</v>
      </c>
      <c r="AD11" s="10">
        <v>-47.3</v>
      </c>
      <c r="AE11" s="10">
        <v>-39.220999999999997</v>
      </c>
      <c r="AF11" s="10">
        <v>-35.222999999999999</v>
      </c>
      <c r="AG11" s="10">
        <v>-42.72146</v>
      </c>
      <c r="AH11" s="10">
        <v>-48.900089999999999</v>
      </c>
      <c r="AI11" s="9">
        <v>-17.894650000000002</v>
      </c>
      <c r="AJ11" s="9">
        <v>-23.696210000000001</v>
      </c>
      <c r="AK11" s="9">
        <v>-7.1829008864099997</v>
      </c>
      <c r="AL11" s="9">
        <v>-13.3525170981</v>
      </c>
      <c r="AM11" s="9">
        <v>-36.118000000000002</v>
      </c>
      <c r="AN11" s="4"/>
      <c r="AO11" s="4"/>
      <c r="AP11" s="4"/>
      <c r="AQ11" s="4"/>
      <c r="AR11" s="4"/>
      <c r="AS11" s="4"/>
      <c r="AT11" s="4"/>
      <c r="AU11" s="4"/>
      <c r="AV11" s="4"/>
      <c r="AW11" s="4"/>
      <c r="AX11" s="4"/>
      <c r="AY11" s="4"/>
    </row>
    <row r="12" spans="1:54" ht="15" x14ac:dyDescent="0.25">
      <c r="A12" s="108">
        <f>YampaRiverInflow.TotalOutflow!A12</f>
        <v>44409</v>
      </c>
      <c r="B12" s="9"/>
      <c r="C12" s="9"/>
      <c r="D12" s="9">
        <v>-27.927</v>
      </c>
      <c r="E12" s="10">
        <v>5.0810000000000004</v>
      </c>
      <c r="F12" s="10">
        <v>-16.428999999999998</v>
      </c>
      <c r="G12" s="10">
        <v>-15.093999999999999</v>
      </c>
      <c r="H12" s="10">
        <v>-77.117000000000004</v>
      </c>
      <c r="I12" s="10">
        <v>-51.414000000000001</v>
      </c>
      <c r="J12" s="10">
        <v>-22.39</v>
      </c>
      <c r="K12" s="10">
        <v>-5.8449999999999998</v>
      </c>
      <c r="L12" s="10">
        <v>-16.213000000000001</v>
      </c>
      <c r="M12" s="10">
        <v>-13.936999999999999</v>
      </c>
      <c r="N12" s="10">
        <v>-23.998000000000001</v>
      </c>
      <c r="O12" s="10">
        <v>5.8440000000000003</v>
      </c>
      <c r="P12" s="10">
        <v>-37.121000000000002</v>
      </c>
      <c r="Q12" s="10">
        <v>-39.380000000000003</v>
      </c>
      <c r="R12" s="10">
        <v>-27.815000000000001</v>
      </c>
      <c r="S12" s="10">
        <v>-14.052</v>
      </c>
      <c r="T12" s="10">
        <v>-65.381</v>
      </c>
      <c r="U12" s="10">
        <v>-36.566000000000003</v>
      </c>
      <c r="V12" s="10">
        <v>-19.853999999999999</v>
      </c>
      <c r="W12" s="10">
        <v>-3.7530000000000001</v>
      </c>
      <c r="X12" s="10">
        <v>-2.8780000000000001</v>
      </c>
      <c r="Y12" s="10">
        <v>-12.666</v>
      </c>
      <c r="Z12" s="10">
        <v>-13.96</v>
      </c>
      <c r="AA12" s="10">
        <v>-39.997999999999998</v>
      </c>
      <c r="AB12" s="10">
        <v>7.2850000000000001</v>
      </c>
      <c r="AC12" s="10">
        <v>-24.344000000000001</v>
      </c>
      <c r="AD12" s="10">
        <v>-33.448999999999998</v>
      </c>
      <c r="AE12" s="10">
        <v>-19.832000000000001</v>
      </c>
      <c r="AF12" s="10">
        <v>-46.258000000000003</v>
      </c>
      <c r="AG12" s="10">
        <v>-32.945339999999995</v>
      </c>
      <c r="AH12" s="10">
        <v>-39.458289999999998</v>
      </c>
      <c r="AI12" s="9">
        <v>-23.445790000000002</v>
      </c>
      <c r="AJ12" s="9">
        <v>-14.44247</v>
      </c>
      <c r="AK12" s="9">
        <v>-5.3147564458200005</v>
      </c>
      <c r="AL12" s="9">
        <v>-18.306574451100001</v>
      </c>
      <c r="AM12" s="9">
        <v>-15.141999999999999</v>
      </c>
      <c r="AN12" s="4"/>
      <c r="AO12" s="4"/>
      <c r="AP12" s="4"/>
      <c r="AQ12" s="4"/>
      <c r="AR12" s="4"/>
      <c r="AS12" s="4"/>
      <c r="AT12" s="4"/>
      <c r="AU12" s="4"/>
      <c r="AV12" s="4"/>
      <c r="AW12" s="4"/>
      <c r="AX12" s="4"/>
      <c r="AY12" s="4"/>
    </row>
    <row r="13" spans="1:54" ht="15" x14ac:dyDescent="0.25">
      <c r="A13" s="108">
        <f>YampaRiverInflow.TotalOutflow!A13</f>
        <v>44440</v>
      </c>
      <c r="B13" s="9"/>
      <c r="C13" s="9"/>
      <c r="D13" s="9">
        <v>-17.346</v>
      </c>
      <c r="E13" s="10">
        <v>-4.5</v>
      </c>
      <c r="F13" s="10">
        <v>-45.348999999999997</v>
      </c>
      <c r="G13" s="10">
        <v>-49.987000000000002</v>
      </c>
      <c r="H13" s="10">
        <v>8.8550000000000004</v>
      </c>
      <c r="I13" s="10">
        <v>-45.326999999999998</v>
      </c>
      <c r="J13" s="10">
        <v>-12.705</v>
      </c>
      <c r="K13" s="10">
        <v>-21.931000000000001</v>
      </c>
      <c r="L13" s="10">
        <v>-11.678000000000001</v>
      </c>
      <c r="M13" s="10">
        <v>-16.454999999999998</v>
      </c>
      <c r="N13" s="10">
        <v>-15.521000000000001</v>
      </c>
      <c r="O13" s="10">
        <v>-12.746</v>
      </c>
      <c r="P13" s="10">
        <v>-31.334</v>
      </c>
      <c r="Q13" s="10">
        <v>-19.856000000000002</v>
      </c>
      <c r="R13" s="10">
        <v>-41.415999999999997</v>
      </c>
      <c r="S13" s="10">
        <v>-22.555</v>
      </c>
      <c r="T13" s="10">
        <v>0.85399999999999998</v>
      </c>
      <c r="U13" s="10">
        <v>-61.966000000000001</v>
      </c>
      <c r="V13" s="10">
        <v>-54.048999999999999</v>
      </c>
      <c r="W13" s="10">
        <v>-27.712</v>
      </c>
      <c r="X13" s="10">
        <v>-18.021999999999998</v>
      </c>
      <c r="Y13" s="10">
        <v>-8.8450000000000006</v>
      </c>
      <c r="Z13" s="10">
        <v>-17.966000000000001</v>
      </c>
      <c r="AA13" s="10">
        <v>-5.1360000000000001</v>
      </c>
      <c r="AB13" s="10">
        <v>-10.974</v>
      </c>
      <c r="AC13" s="10">
        <v>-32.47</v>
      </c>
      <c r="AD13" s="10">
        <v>-35.090000000000003</v>
      </c>
      <c r="AE13" s="10">
        <v>-20.788</v>
      </c>
      <c r="AF13" s="10">
        <v>-50.804000000000002</v>
      </c>
      <c r="AG13" s="10">
        <v>-26.487169999999999</v>
      </c>
      <c r="AH13" s="10">
        <v>-30.253869999999999</v>
      </c>
      <c r="AI13" s="9">
        <v>-43.057809999999996</v>
      </c>
      <c r="AJ13" s="9">
        <v>-36.350120000000004</v>
      </c>
      <c r="AK13" s="9">
        <v>-18.8728240509</v>
      </c>
      <c r="AL13" s="9">
        <v>-15.710973601100001</v>
      </c>
      <c r="AM13" s="9">
        <v>14.304</v>
      </c>
      <c r="AN13" s="4"/>
      <c r="AO13" s="4"/>
      <c r="AP13" s="4"/>
      <c r="AQ13" s="4"/>
      <c r="AR13" s="4"/>
      <c r="AS13" s="4"/>
      <c r="AT13" s="4"/>
      <c r="AU13" s="4"/>
      <c r="AV13" s="4"/>
      <c r="AW13" s="4"/>
      <c r="AX13" s="4"/>
      <c r="AY13" s="4"/>
    </row>
    <row r="14" spans="1:54" ht="15" x14ac:dyDescent="0.25">
      <c r="A14" s="108">
        <f>YampaRiverInflow.TotalOutflow!A14</f>
        <v>44470</v>
      </c>
      <c r="B14" s="9"/>
      <c r="C14" s="9"/>
      <c r="D14" s="9">
        <v>-13.618</v>
      </c>
      <c r="E14" s="10">
        <v>0.77100000000000002</v>
      </c>
      <c r="F14" s="10">
        <v>4.673</v>
      </c>
      <c r="G14" s="10">
        <v>-43.091999999999999</v>
      </c>
      <c r="H14" s="10">
        <v>28.411000000000001</v>
      </c>
      <c r="I14" s="10">
        <v>15.292999999999999</v>
      </c>
      <c r="J14" s="10">
        <v>7.4790000000000001</v>
      </c>
      <c r="K14" s="10">
        <v>-7.4880000000000004</v>
      </c>
      <c r="L14" s="10">
        <v>-21.609000000000002</v>
      </c>
      <c r="M14" s="10">
        <v>-2.9830000000000001</v>
      </c>
      <c r="N14" s="10">
        <v>3.17</v>
      </c>
      <c r="O14" s="10">
        <v>-15.058</v>
      </c>
      <c r="P14" s="10">
        <v>-8.1869999999999994</v>
      </c>
      <c r="Q14" s="10">
        <v>-13.262</v>
      </c>
      <c r="R14" s="10">
        <v>8.3439999999999994</v>
      </c>
      <c r="S14" s="10">
        <v>1.6279999999999999</v>
      </c>
      <c r="T14" s="10">
        <v>-1.526</v>
      </c>
      <c r="U14" s="10">
        <v>0.55800000000000005</v>
      </c>
      <c r="V14" s="10">
        <v>-0.40699999999999997</v>
      </c>
      <c r="W14" s="10">
        <v>-3.3740000000000001</v>
      </c>
      <c r="X14" s="10">
        <v>10.401</v>
      </c>
      <c r="Y14" s="10">
        <v>3.125</v>
      </c>
      <c r="Z14" s="10">
        <v>0.16600000000000001</v>
      </c>
      <c r="AA14" s="10">
        <v>26.085000000000001</v>
      </c>
      <c r="AB14" s="10">
        <v>-4.4400000000000004</v>
      </c>
      <c r="AC14" s="10">
        <v>7.4</v>
      </c>
      <c r="AD14" s="10">
        <v>-11.666</v>
      </c>
      <c r="AE14" s="10">
        <v>-2.7410000000000001</v>
      </c>
      <c r="AF14" s="10">
        <v>-4.4329999999999998</v>
      </c>
      <c r="AG14" s="10">
        <v>-10.08483</v>
      </c>
      <c r="AH14" s="10">
        <v>-27.032550000000001</v>
      </c>
      <c r="AI14" s="9">
        <v>-5.7554099999999995</v>
      </c>
      <c r="AJ14" s="9">
        <v>-10.2515</v>
      </c>
      <c r="AK14" s="9">
        <v>-12.6998988852</v>
      </c>
      <c r="AL14" s="9">
        <v>-2.6646828313099999</v>
      </c>
      <c r="AM14" s="9">
        <v>25.649000000000001</v>
      </c>
      <c r="AN14" s="4"/>
      <c r="AO14" s="4"/>
      <c r="AP14" s="4"/>
      <c r="AQ14" s="4"/>
      <c r="AR14" s="4"/>
      <c r="AS14" s="4"/>
      <c r="AT14" s="4"/>
      <c r="AU14" s="4"/>
      <c r="AV14" s="4"/>
      <c r="AW14" s="4"/>
      <c r="AX14" s="4"/>
      <c r="AY14" s="4"/>
    </row>
    <row r="15" spans="1:54" ht="15" x14ac:dyDescent="0.25">
      <c r="A15" s="108">
        <f>YampaRiverInflow.TotalOutflow!A15</f>
        <v>44501</v>
      </c>
      <c r="B15" s="9"/>
      <c r="C15" s="9"/>
      <c r="D15" s="9">
        <v>7.05</v>
      </c>
      <c r="E15" s="10">
        <v>17.582999999999998</v>
      </c>
      <c r="F15" s="10">
        <v>-56.331000000000003</v>
      </c>
      <c r="G15" s="10">
        <v>-30.108000000000001</v>
      </c>
      <c r="H15" s="10">
        <v>-24.338000000000001</v>
      </c>
      <c r="I15" s="10">
        <v>-14.114000000000001</v>
      </c>
      <c r="J15" s="10">
        <v>1.411</v>
      </c>
      <c r="K15" s="10">
        <v>5.4320000000000004</v>
      </c>
      <c r="L15" s="10">
        <v>11.315</v>
      </c>
      <c r="M15" s="10">
        <v>8.8170000000000002</v>
      </c>
      <c r="N15" s="10">
        <v>8.6760000000000002</v>
      </c>
      <c r="O15" s="10">
        <v>-7.5490000000000004</v>
      </c>
      <c r="P15" s="10">
        <v>1.3320000000000001</v>
      </c>
      <c r="Q15" s="10">
        <v>8.9619999999999997</v>
      </c>
      <c r="R15" s="10">
        <v>4.5019999999999998</v>
      </c>
      <c r="S15" s="10">
        <v>13.975</v>
      </c>
      <c r="T15" s="10">
        <v>6.8760000000000003</v>
      </c>
      <c r="U15" s="10">
        <v>-37.753999999999998</v>
      </c>
      <c r="V15" s="10">
        <v>12.58</v>
      </c>
      <c r="W15" s="10">
        <v>4.9530000000000003</v>
      </c>
      <c r="X15" s="10">
        <v>14.292</v>
      </c>
      <c r="Y15" s="10">
        <v>10.398</v>
      </c>
      <c r="Z15" s="10">
        <v>14.773</v>
      </c>
      <c r="AA15" s="10">
        <v>2.8980000000000001</v>
      </c>
      <c r="AB15" s="10">
        <v>-5.16</v>
      </c>
      <c r="AC15" s="10">
        <v>8.36</v>
      </c>
      <c r="AD15" s="10">
        <v>0.24399999999999999</v>
      </c>
      <c r="AE15" s="10">
        <v>-2.194</v>
      </c>
      <c r="AF15" s="10">
        <v>-8.1240000000000006</v>
      </c>
      <c r="AG15" s="10">
        <v>-20.0396</v>
      </c>
      <c r="AH15" s="10">
        <v>-7.1350500000000006</v>
      </c>
      <c r="AI15" s="9">
        <v>-4.9749300000000005</v>
      </c>
      <c r="AJ15" s="9">
        <v>-2.7747700000000002</v>
      </c>
      <c r="AK15" s="9">
        <v>-5.4642536803299997</v>
      </c>
      <c r="AL15" s="9">
        <v>13.381105650899999</v>
      </c>
      <c r="AM15" s="9">
        <v>5.9569999999999999</v>
      </c>
      <c r="AN15" s="4"/>
      <c r="AO15" s="4"/>
      <c r="AP15" s="4"/>
      <c r="AQ15" s="4"/>
      <c r="AR15" s="4"/>
      <c r="AS15" s="4"/>
      <c r="AT15" s="4"/>
      <c r="AU15" s="4"/>
      <c r="AV15" s="4"/>
      <c r="AW15" s="4"/>
      <c r="AX15" s="4"/>
      <c r="AY15" s="4"/>
    </row>
    <row r="16" spans="1:54" ht="15" x14ac:dyDescent="0.25">
      <c r="A16" s="108">
        <f>YampaRiverInflow.TotalOutflow!A16</f>
        <v>44531</v>
      </c>
      <c r="B16" s="9"/>
      <c r="C16" s="9"/>
      <c r="D16" s="9">
        <v>12.73</v>
      </c>
      <c r="E16" s="10">
        <v>-31.75</v>
      </c>
      <c r="F16" s="10">
        <v>-93.247</v>
      </c>
      <c r="G16" s="10">
        <v>-29.280999999999999</v>
      </c>
      <c r="H16" s="10">
        <v>-52.756999999999998</v>
      </c>
      <c r="I16" s="10">
        <v>-68.424999999999997</v>
      </c>
      <c r="J16" s="10">
        <v>-26.193000000000001</v>
      </c>
      <c r="K16" s="10">
        <v>-1.996</v>
      </c>
      <c r="L16" s="10">
        <v>1.087</v>
      </c>
      <c r="M16" s="10">
        <v>7.093</v>
      </c>
      <c r="N16" s="10">
        <v>18.335000000000001</v>
      </c>
      <c r="O16" s="10">
        <v>4.6580000000000004</v>
      </c>
      <c r="P16" s="10">
        <v>11.409000000000001</v>
      </c>
      <c r="Q16" s="10">
        <v>18.884</v>
      </c>
      <c r="R16" s="10">
        <v>6.4809999999999999</v>
      </c>
      <c r="S16" s="10">
        <v>-1.6890000000000001</v>
      </c>
      <c r="T16" s="10">
        <v>-26.622</v>
      </c>
      <c r="U16" s="10">
        <v>-69.311999999999998</v>
      </c>
      <c r="V16" s="10">
        <v>30.471</v>
      </c>
      <c r="W16" s="10">
        <v>12.734</v>
      </c>
      <c r="X16" s="10">
        <v>16.88</v>
      </c>
      <c r="Y16" s="10">
        <v>5.86</v>
      </c>
      <c r="Z16" s="10">
        <v>7.444</v>
      </c>
      <c r="AA16" s="10">
        <v>33.223999999999997</v>
      </c>
      <c r="AB16" s="10">
        <v>12.48</v>
      </c>
      <c r="AC16" s="10">
        <v>17.550999999999998</v>
      </c>
      <c r="AD16" s="10">
        <v>6.2709999999999999</v>
      </c>
      <c r="AE16" s="10">
        <v>38.814999999999998</v>
      </c>
      <c r="AF16" s="10">
        <v>9.5690000000000008</v>
      </c>
      <c r="AG16" s="10">
        <v>34.180550000000004</v>
      </c>
      <c r="AH16" s="10">
        <v>4.3811200000000001</v>
      </c>
      <c r="AI16" s="9">
        <v>12.84577</v>
      </c>
      <c r="AJ16" s="9">
        <v>-9.6169899999999995</v>
      </c>
      <c r="AK16" s="9">
        <v>8.3672790060800004</v>
      </c>
      <c r="AL16" s="9">
        <v>22.5435745029</v>
      </c>
      <c r="AM16" s="9">
        <v>-13.081</v>
      </c>
      <c r="AN16" s="4"/>
      <c r="AO16" s="4"/>
      <c r="AP16" s="4"/>
      <c r="AQ16" s="4"/>
      <c r="AR16" s="4"/>
      <c r="AS16" s="4"/>
      <c r="AT16" s="4"/>
      <c r="AU16" s="4"/>
      <c r="AV16" s="4"/>
      <c r="AW16" s="4"/>
      <c r="AX16" s="4"/>
      <c r="AY16" s="4"/>
    </row>
    <row r="17" spans="1:51" ht="15" x14ac:dyDescent="0.25">
      <c r="A17" s="108">
        <f>YampaRiverInflow.TotalOutflow!A17</f>
        <v>44562</v>
      </c>
      <c r="B17" s="9"/>
      <c r="C17" s="9"/>
      <c r="D17" s="9">
        <v>-18.364000000000001</v>
      </c>
      <c r="E17" s="10">
        <v>-120.42</v>
      </c>
      <c r="F17" s="10">
        <v>-132.33799999999999</v>
      </c>
      <c r="G17" s="10">
        <v>-58.228000000000002</v>
      </c>
      <c r="H17" s="10">
        <v>-60.307000000000002</v>
      </c>
      <c r="I17" s="10">
        <v>-43.218000000000004</v>
      </c>
      <c r="J17" s="10">
        <v>0.96399999999999997</v>
      </c>
      <c r="K17" s="10">
        <v>-22.263000000000002</v>
      </c>
      <c r="L17" s="10">
        <v>4.6050000000000004</v>
      </c>
      <c r="M17" s="10">
        <v>-1.4319999999999999</v>
      </c>
      <c r="N17" s="10">
        <v>-16.689</v>
      </c>
      <c r="O17" s="10">
        <v>33.015000000000001</v>
      </c>
      <c r="P17" s="10">
        <v>-30.713000000000001</v>
      </c>
      <c r="Q17" s="10">
        <v>-2.2970000000000002</v>
      </c>
      <c r="R17" s="10">
        <v>-5.6280000000000001</v>
      </c>
      <c r="S17" s="10">
        <v>-64.680999999999997</v>
      </c>
      <c r="T17" s="10">
        <v>-113.199</v>
      </c>
      <c r="U17" s="10">
        <v>36.241999999999997</v>
      </c>
      <c r="V17" s="10">
        <v>-10.677</v>
      </c>
      <c r="W17" s="10">
        <v>8.1579999999999995</v>
      </c>
      <c r="X17" s="10">
        <v>1.393</v>
      </c>
      <c r="Y17" s="10">
        <v>10.17</v>
      </c>
      <c r="Z17" s="10">
        <v>3.6539999999999999</v>
      </c>
      <c r="AA17" s="10">
        <v>8.1709999999999994</v>
      </c>
      <c r="AB17" s="10">
        <v>-29.212</v>
      </c>
      <c r="AC17" s="10">
        <v>-12.486000000000001</v>
      </c>
      <c r="AD17" s="10">
        <v>-4.2009999999999996</v>
      </c>
      <c r="AE17" s="10">
        <v>-21.986999999999998</v>
      </c>
      <c r="AF17" s="10">
        <v>21.381310000000003</v>
      </c>
      <c r="AG17" s="10">
        <v>-39.100470000000001</v>
      </c>
      <c r="AH17" s="10">
        <v>-31.08878</v>
      </c>
      <c r="AI17" s="9">
        <v>7.3067399999999996</v>
      </c>
      <c r="AJ17" s="9">
        <v>-13.3189509084</v>
      </c>
      <c r="AK17" s="9">
        <v>-6.1162163466399999</v>
      </c>
      <c r="AL17" s="9">
        <v>40.491999999999997</v>
      </c>
      <c r="AM17" s="9">
        <v>-4.7590000000000003</v>
      </c>
      <c r="AN17" s="4"/>
      <c r="AO17" s="4"/>
      <c r="AP17" s="4"/>
      <c r="AQ17" s="4"/>
      <c r="AR17" s="4"/>
      <c r="AS17" s="4"/>
      <c r="AT17" s="4"/>
      <c r="AU17" s="4"/>
      <c r="AV17" s="4"/>
      <c r="AW17" s="4"/>
      <c r="AX17" s="4"/>
      <c r="AY17" s="4"/>
    </row>
    <row r="18" spans="1:51" ht="15" x14ac:dyDescent="0.25">
      <c r="A18" s="108">
        <f>YampaRiverInflow.TotalOutflow!A18</f>
        <v>44593</v>
      </c>
      <c r="B18" s="9"/>
      <c r="C18" s="9"/>
      <c r="D18" s="9">
        <v>-26.606999999999999</v>
      </c>
      <c r="E18" s="10">
        <v>75.613</v>
      </c>
      <c r="F18" s="10">
        <v>-7.18</v>
      </c>
      <c r="G18" s="10">
        <v>-64.896000000000001</v>
      </c>
      <c r="H18" s="10">
        <v>-23.876000000000001</v>
      </c>
      <c r="I18" s="10">
        <v>15.349</v>
      </c>
      <c r="J18" s="10">
        <v>-20.808</v>
      </c>
      <c r="K18" s="10">
        <v>-41.154000000000003</v>
      </c>
      <c r="L18" s="10">
        <v>-33.997</v>
      </c>
      <c r="M18" s="10">
        <v>-13.894</v>
      </c>
      <c r="N18" s="10">
        <v>-22.573</v>
      </c>
      <c r="O18" s="10">
        <v>-17.102</v>
      </c>
      <c r="P18" s="10">
        <v>-38.902000000000001</v>
      </c>
      <c r="Q18" s="10">
        <v>-63.575000000000003</v>
      </c>
      <c r="R18" s="10">
        <v>-26.556999999999999</v>
      </c>
      <c r="S18" s="10">
        <v>-43.094999999999999</v>
      </c>
      <c r="T18" s="10">
        <v>-46.804000000000002</v>
      </c>
      <c r="U18" s="10">
        <v>-20.875</v>
      </c>
      <c r="V18" s="10">
        <v>-24.366</v>
      </c>
      <c r="W18" s="10">
        <v>1.1859999999999999</v>
      </c>
      <c r="X18" s="10">
        <v>-25.843</v>
      </c>
      <c r="Y18" s="10">
        <v>-4.476</v>
      </c>
      <c r="Z18" s="10">
        <v>-2.3679999999999999</v>
      </c>
      <c r="AA18" s="10">
        <v>5.9080000000000004</v>
      </c>
      <c r="AB18" s="10">
        <v>-17.978000000000002</v>
      </c>
      <c r="AC18" s="10">
        <v>-35.601999999999997</v>
      </c>
      <c r="AD18" s="10">
        <v>-45.103999999999999</v>
      </c>
      <c r="AE18" s="10">
        <v>-5.1180000000000003</v>
      </c>
      <c r="AF18" s="10">
        <v>-37.282989999999998</v>
      </c>
      <c r="AG18" s="10">
        <v>-15.646379999999999</v>
      </c>
      <c r="AH18" s="10">
        <v>-40.071829999999999</v>
      </c>
      <c r="AI18" s="9">
        <v>-32.633000000000003</v>
      </c>
      <c r="AJ18" s="9">
        <v>-26.703267437200001</v>
      </c>
      <c r="AK18" s="9">
        <v>-28.524806553999998</v>
      </c>
      <c r="AL18" s="9">
        <v>-31.532</v>
      </c>
      <c r="AM18" s="9">
        <v>-59.207000000000001</v>
      </c>
      <c r="AN18" s="4"/>
      <c r="AO18" s="4"/>
      <c r="AP18" s="4"/>
      <c r="AQ18" s="4"/>
      <c r="AR18" s="4"/>
      <c r="AS18" s="4"/>
      <c r="AT18" s="4"/>
      <c r="AU18" s="4"/>
      <c r="AV18" s="4"/>
      <c r="AW18" s="4"/>
      <c r="AX18" s="4"/>
      <c r="AY18" s="4"/>
    </row>
    <row r="19" spans="1:51" ht="15" x14ac:dyDescent="0.25">
      <c r="A19" s="108">
        <f>YampaRiverInflow.TotalOutflow!A19</f>
        <v>44621</v>
      </c>
      <c r="B19" s="9"/>
      <c r="C19" s="9"/>
      <c r="D19" s="9">
        <v>-45.817999999999998</v>
      </c>
      <c r="E19" s="10">
        <v>-24.684999999999999</v>
      </c>
      <c r="F19" s="10">
        <v>-25.779</v>
      </c>
      <c r="G19" s="10">
        <v>-20.971</v>
      </c>
      <c r="H19" s="10">
        <v>-80.751000000000005</v>
      </c>
      <c r="I19" s="10">
        <v>22.236000000000001</v>
      </c>
      <c r="J19" s="10">
        <v>-24.802</v>
      </c>
      <c r="K19" s="10">
        <v>-17.36</v>
      </c>
      <c r="L19" s="10">
        <v>-33.058</v>
      </c>
      <c r="M19" s="10">
        <v>-34.947000000000003</v>
      </c>
      <c r="N19" s="10">
        <v>-9.4450000000000003</v>
      </c>
      <c r="O19" s="10">
        <v>-51.122999999999998</v>
      </c>
      <c r="P19" s="10">
        <v>-40.192999999999998</v>
      </c>
      <c r="Q19" s="10">
        <v>-34.902000000000001</v>
      </c>
      <c r="R19" s="10">
        <v>-96.096000000000004</v>
      </c>
      <c r="S19" s="10">
        <v>-38.881</v>
      </c>
      <c r="T19" s="10">
        <v>-9.1829999999999998</v>
      </c>
      <c r="U19" s="10">
        <v>-13.153</v>
      </c>
      <c r="V19" s="10">
        <v>-27.914000000000001</v>
      </c>
      <c r="W19" s="10">
        <v>-37.945</v>
      </c>
      <c r="X19" s="10">
        <v>-37.232999999999997</v>
      </c>
      <c r="Y19" s="10">
        <v>-84.150999999999996</v>
      </c>
      <c r="Z19" s="10">
        <v>-52.823</v>
      </c>
      <c r="AA19" s="10">
        <v>-62.375</v>
      </c>
      <c r="AB19" s="10">
        <v>-22.702999999999999</v>
      </c>
      <c r="AC19" s="10">
        <v>-24.411000000000001</v>
      </c>
      <c r="AD19" s="10">
        <v>-35.779000000000003</v>
      </c>
      <c r="AE19" s="10">
        <v>-52.19</v>
      </c>
      <c r="AF19" s="10">
        <v>-44.594099999999997</v>
      </c>
      <c r="AG19" s="10">
        <v>-46.276849999999996</v>
      </c>
      <c r="AH19" s="10">
        <v>-41.178449999999998</v>
      </c>
      <c r="AI19" s="9">
        <v>-54.098759999999999</v>
      </c>
      <c r="AJ19" s="9">
        <v>-94.386657514799992</v>
      </c>
      <c r="AK19" s="9">
        <v>-67.435723010499999</v>
      </c>
      <c r="AL19" s="9">
        <v>-34.798000000000002</v>
      </c>
      <c r="AM19" s="9">
        <v>-42.109000000000002</v>
      </c>
      <c r="AN19" s="4"/>
      <c r="AO19" s="4"/>
      <c r="AP19" s="4"/>
      <c r="AQ19" s="4"/>
      <c r="AR19" s="4"/>
      <c r="AS19" s="4"/>
      <c r="AT19" s="4"/>
      <c r="AU19" s="4"/>
      <c r="AV19" s="4"/>
      <c r="AW19" s="4"/>
      <c r="AX19" s="4"/>
      <c r="AY19" s="4"/>
    </row>
    <row r="20" spans="1:51" ht="15" x14ac:dyDescent="0.25">
      <c r="A20" s="108">
        <f>YampaRiverInflow.TotalOutflow!A20</f>
        <v>44652</v>
      </c>
      <c r="B20" s="9"/>
      <c r="C20" s="9"/>
      <c r="D20" s="9">
        <v>-32.718000000000004</v>
      </c>
      <c r="E20" s="10">
        <v>-94.260999999999996</v>
      </c>
      <c r="F20" s="10">
        <v>-33.209000000000003</v>
      </c>
      <c r="G20" s="10">
        <v>-50.463000000000001</v>
      </c>
      <c r="H20" s="10">
        <v>-39.68</v>
      </c>
      <c r="I20" s="10">
        <v>-1.92</v>
      </c>
      <c r="J20" s="10">
        <v>-7.2060000000000004</v>
      </c>
      <c r="K20" s="10">
        <v>-49.616999999999997</v>
      </c>
      <c r="L20" s="10">
        <v>-43.034999999999997</v>
      </c>
      <c r="M20" s="10">
        <v>-59.116</v>
      </c>
      <c r="N20" s="10">
        <v>-58.07</v>
      </c>
      <c r="O20" s="10">
        <v>-46.223999999999997</v>
      </c>
      <c r="P20" s="10">
        <v>-45.231000000000002</v>
      </c>
      <c r="Q20" s="10">
        <v>-21.337</v>
      </c>
      <c r="R20" s="10">
        <v>-46.392000000000003</v>
      </c>
      <c r="S20" s="10">
        <v>-46.932000000000002</v>
      </c>
      <c r="T20" s="10">
        <v>-10.394</v>
      </c>
      <c r="U20" s="10">
        <v>-22.183</v>
      </c>
      <c r="V20" s="10">
        <v>-50.360999999999997</v>
      </c>
      <c r="W20" s="10">
        <v>-34.244</v>
      </c>
      <c r="X20" s="10">
        <v>-28.298999999999999</v>
      </c>
      <c r="Y20" s="10">
        <v>-23.056999999999999</v>
      </c>
      <c r="Z20" s="10">
        <v>-23.652999999999999</v>
      </c>
      <c r="AA20" s="10">
        <v>-18.731000000000002</v>
      </c>
      <c r="AB20" s="10">
        <v>-34.493000000000002</v>
      </c>
      <c r="AC20" s="10">
        <v>-34.719000000000001</v>
      </c>
      <c r="AD20" s="10">
        <v>-39.353999999999999</v>
      </c>
      <c r="AE20" s="10">
        <v>-36.816000000000003</v>
      </c>
      <c r="AF20" s="10">
        <v>-31.096540000000001</v>
      </c>
      <c r="AG20" s="10">
        <v>-26.820700000000002</v>
      </c>
      <c r="AH20" s="10">
        <v>-39.596559999999997</v>
      </c>
      <c r="AI20" s="9">
        <v>-38.490559999999995</v>
      </c>
      <c r="AJ20" s="9">
        <v>-7.4329692029799999</v>
      </c>
      <c r="AK20" s="9">
        <v>-6.8714972382399999</v>
      </c>
      <c r="AL20" s="9">
        <v>-9.35</v>
      </c>
      <c r="AM20" s="9">
        <v>-26.696999999999999</v>
      </c>
      <c r="AN20" s="4"/>
      <c r="AO20" s="4"/>
      <c r="AP20" s="4"/>
      <c r="AQ20" s="4"/>
      <c r="AR20" s="4"/>
      <c r="AS20" s="4"/>
      <c r="AT20" s="4"/>
      <c r="AU20" s="4"/>
      <c r="AV20" s="4"/>
      <c r="AW20" s="4"/>
      <c r="AX20" s="4"/>
      <c r="AY20" s="4"/>
    </row>
    <row r="21" spans="1:51" ht="15" x14ac:dyDescent="0.25">
      <c r="A21" s="108">
        <f>YampaRiverInflow.TotalOutflow!A21</f>
        <v>44682</v>
      </c>
      <c r="B21" s="9"/>
      <c r="C21" s="9"/>
      <c r="D21" s="9">
        <v>-22.001000000000001</v>
      </c>
      <c r="E21" s="10">
        <v>-52.53</v>
      </c>
      <c r="F21" s="10">
        <v>-80.343999999999994</v>
      </c>
      <c r="G21" s="10">
        <v>-118.304</v>
      </c>
      <c r="H21" s="10">
        <v>-138.191</v>
      </c>
      <c r="I21" s="10">
        <v>-16.033000000000001</v>
      </c>
      <c r="J21" s="10">
        <v>-40.975999999999999</v>
      </c>
      <c r="K21" s="10">
        <v>-17.803999999999998</v>
      </c>
      <c r="L21" s="10">
        <v>-31.501999999999999</v>
      </c>
      <c r="M21" s="10">
        <v>-19.012</v>
      </c>
      <c r="N21" s="10">
        <v>-19.099</v>
      </c>
      <c r="O21" s="10">
        <v>-31.253</v>
      </c>
      <c r="P21" s="10">
        <v>-147.96199999999999</v>
      </c>
      <c r="Q21" s="10">
        <v>-29.908999999999999</v>
      </c>
      <c r="R21" s="10">
        <v>-28.129000000000001</v>
      </c>
      <c r="S21" s="10">
        <v>-49.914999999999999</v>
      </c>
      <c r="T21" s="10">
        <v>-34.603000000000002</v>
      </c>
      <c r="U21" s="10">
        <v>-27.748999999999999</v>
      </c>
      <c r="V21" s="10">
        <v>-15.643000000000001</v>
      </c>
      <c r="W21" s="10">
        <v>-26.481000000000002</v>
      </c>
      <c r="X21" s="10">
        <v>-13.461</v>
      </c>
      <c r="Y21" s="10">
        <v>-3.1219999999999999</v>
      </c>
      <c r="Z21" s="10">
        <v>-37.49</v>
      </c>
      <c r="AA21" s="10">
        <v>-28.582000000000001</v>
      </c>
      <c r="AB21" s="10">
        <v>-34.988</v>
      </c>
      <c r="AC21" s="10">
        <v>-27.611000000000001</v>
      </c>
      <c r="AD21" s="10">
        <v>-13.772</v>
      </c>
      <c r="AE21" s="10">
        <v>-19.452999999999999</v>
      </c>
      <c r="AF21" s="10">
        <v>-43.834120000000006</v>
      </c>
      <c r="AG21" s="10">
        <v>-36.949010000000001</v>
      </c>
      <c r="AH21" s="10">
        <v>-18.708639999999999</v>
      </c>
      <c r="AI21" s="9">
        <v>-25.39873</v>
      </c>
      <c r="AJ21" s="9">
        <v>-18.684161391</v>
      </c>
      <c r="AK21" s="9">
        <v>-9.3682712112299988</v>
      </c>
      <c r="AL21" s="9">
        <v>-3.2269999999999999</v>
      </c>
      <c r="AM21" s="9">
        <v>-13.581</v>
      </c>
      <c r="AN21" s="4"/>
      <c r="AO21" s="4"/>
      <c r="AP21" s="4"/>
      <c r="AQ21" s="4"/>
      <c r="AR21" s="4"/>
      <c r="AS21" s="4"/>
      <c r="AT21" s="4"/>
      <c r="AU21" s="4"/>
      <c r="AV21" s="4"/>
      <c r="AW21" s="4"/>
      <c r="AX21" s="4"/>
      <c r="AY21" s="4"/>
    </row>
    <row r="22" spans="1:51" ht="15" x14ac:dyDescent="0.25">
      <c r="A22" s="108">
        <f>YampaRiverInflow.TotalOutflow!A22</f>
        <v>44713</v>
      </c>
      <c r="B22" s="9"/>
      <c r="C22" s="9"/>
      <c r="D22" s="9">
        <v>-44.996000000000002</v>
      </c>
      <c r="E22" s="10">
        <v>-145.12100000000001</v>
      </c>
      <c r="F22" s="10">
        <v>-71.817999999999998</v>
      </c>
      <c r="G22" s="10">
        <v>-97.96</v>
      </c>
      <c r="H22" s="10">
        <v>8.8849999999999998</v>
      </c>
      <c r="I22" s="10">
        <v>-38.042999999999999</v>
      </c>
      <c r="J22" s="10">
        <v>-46.71</v>
      </c>
      <c r="K22" s="10">
        <v>-50.164000000000001</v>
      </c>
      <c r="L22" s="10">
        <v>-42.655000000000001</v>
      </c>
      <c r="M22" s="10">
        <v>-57.844000000000001</v>
      </c>
      <c r="N22" s="10">
        <v>-49.320999999999998</v>
      </c>
      <c r="O22" s="10">
        <v>-51.93</v>
      </c>
      <c r="P22" s="10">
        <v>-183.62299999999999</v>
      </c>
      <c r="Q22" s="10">
        <v>-63.558</v>
      </c>
      <c r="R22" s="10">
        <v>-43.442999999999998</v>
      </c>
      <c r="S22" s="10">
        <v>-78.712000000000003</v>
      </c>
      <c r="T22" s="10">
        <v>-44.427999999999997</v>
      </c>
      <c r="U22" s="10">
        <v>-46.622999999999998</v>
      </c>
      <c r="V22" s="10">
        <v>-26.48</v>
      </c>
      <c r="W22" s="10">
        <v>-49.249000000000002</v>
      </c>
      <c r="X22" s="10">
        <v>-37.82</v>
      </c>
      <c r="Y22" s="10">
        <v>-37.124000000000002</v>
      </c>
      <c r="Z22" s="10">
        <v>-46.805999999999997</v>
      </c>
      <c r="AA22" s="10">
        <v>-42.271000000000001</v>
      </c>
      <c r="AB22" s="10">
        <v>-36.914999999999999</v>
      </c>
      <c r="AC22" s="10">
        <v>-53.137999999999998</v>
      </c>
      <c r="AD22" s="10">
        <v>-64.947999999999993</v>
      </c>
      <c r="AE22" s="10">
        <v>-25.780999999999999</v>
      </c>
      <c r="AF22" s="10">
        <v>-34.943179999999998</v>
      </c>
      <c r="AG22" s="10">
        <v>-51.29607</v>
      </c>
      <c r="AH22" s="10">
        <v>-57.331830000000004</v>
      </c>
      <c r="AI22" s="9">
        <v>-54.558230000000002</v>
      </c>
      <c r="AJ22" s="9">
        <v>-68.587001490600002</v>
      </c>
      <c r="AK22" s="9">
        <v>-35.762955953400002</v>
      </c>
      <c r="AL22" s="9">
        <v>-63.795000000000002</v>
      </c>
      <c r="AM22" s="9">
        <v>-22.106999999999999</v>
      </c>
      <c r="AN22" s="4"/>
      <c r="AO22" s="4"/>
      <c r="AP22" s="4"/>
      <c r="AQ22" s="4"/>
      <c r="AR22" s="4"/>
      <c r="AS22" s="4"/>
      <c r="AT22" s="4"/>
      <c r="AU22" s="4"/>
      <c r="AV22" s="4"/>
      <c r="AW22" s="4"/>
      <c r="AX22" s="4"/>
      <c r="AY22" s="4"/>
    </row>
    <row r="23" spans="1:51" ht="15" x14ac:dyDescent="0.25">
      <c r="A23" s="108">
        <f>YampaRiverInflow.TotalOutflow!A23</f>
        <v>44743</v>
      </c>
      <c r="B23" s="9"/>
      <c r="C23" s="9"/>
      <c r="D23" s="9">
        <v>-30.271000000000001</v>
      </c>
      <c r="E23" s="10">
        <v>-36.479999999999997</v>
      </c>
      <c r="F23" s="10">
        <v>-38.226999999999997</v>
      </c>
      <c r="G23" s="10">
        <v>-78.781000000000006</v>
      </c>
      <c r="H23" s="10">
        <v>-21.681999999999999</v>
      </c>
      <c r="I23" s="10">
        <v>-28.289000000000001</v>
      </c>
      <c r="J23" s="10">
        <v>-64.233999999999995</v>
      </c>
      <c r="K23" s="10">
        <v>-49.396000000000001</v>
      </c>
      <c r="L23" s="10">
        <v>-44.13</v>
      </c>
      <c r="M23" s="10">
        <v>-48.3</v>
      </c>
      <c r="N23" s="10">
        <v>-25.504000000000001</v>
      </c>
      <c r="O23" s="10">
        <v>-48.567</v>
      </c>
      <c r="P23" s="10">
        <v>-182.99199999999999</v>
      </c>
      <c r="Q23" s="10">
        <v>-65.305999999999997</v>
      </c>
      <c r="R23" s="10">
        <v>-37.942</v>
      </c>
      <c r="S23" s="10">
        <v>-73.787000000000006</v>
      </c>
      <c r="T23" s="10">
        <v>-40.765999999999998</v>
      </c>
      <c r="U23" s="10">
        <v>-6.4569999999999999</v>
      </c>
      <c r="V23" s="10">
        <v>-40.478000000000002</v>
      </c>
      <c r="W23" s="10">
        <v>-35.347000000000001</v>
      </c>
      <c r="X23" s="10">
        <v>-30.984000000000002</v>
      </c>
      <c r="Y23" s="10">
        <v>-12.644</v>
      </c>
      <c r="Z23" s="10">
        <v>-15.252000000000001</v>
      </c>
      <c r="AA23" s="10">
        <v>-52.765999999999998</v>
      </c>
      <c r="AB23" s="10">
        <v>-45.936</v>
      </c>
      <c r="AC23" s="10">
        <v>-47.3</v>
      </c>
      <c r="AD23" s="10">
        <v>-39.220999999999997</v>
      </c>
      <c r="AE23" s="10">
        <v>-35.222999999999999</v>
      </c>
      <c r="AF23" s="10">
        <v>-42.72146</v>
      </c>
      <c r="AG23" s="10">
        <v>-48.900089999999999</v>
      </c>
      <c r="AH23" s="10">
        <v>-17.894650000000002</v>
      </c>
      <c r="AI23" s="9">
        <v>-23.696210000000001</v>
      </c>
      <c r="AJ23" s="9">
        <v>-7.1829008864099997</v>
      </c>
      <c r="AK23" s="9">
        <v>-13.3525170981</v>
      </c>
      <c r="AL23" s="9">
        <v>-36.118000000000002</v>
      </c>
      <c r="AM23" s="9">
        <v>-38.566000000000003</v>
      </c>
      <c r="AN23" s="4"/>
      <c r="AO23" s="4"/>
      <c r="AP23" s="4"/>
      <c r="AQ23" s="4"/>
      <c r="AR23" s="4"/>
      <c r="AS23" s="4"/>
      <c r="AT23" s="4"/>
      <c r="AU23" s="4"/>
      <c r="AV23" s="4"/>
      <c r="AW23" s="4"/>
      <c r="AX23" s="4"/>
      <c r="AY23" s="4"/>
    </row>
    <row r="24" spans="1:51" ht="15" x14ac:dyDescent="0.25">
      <c r="A24" s="108">
        <f>YampaRiverInflow.TotalOutflow!A24</f>
        <v>44774</v>
      </c>
      <c r="B24" s="9"/>
      <c r="C24" s="9"/>
      <c r="D24" s="9">
        <v>-27.927</v>
      </c>
      <c r="E24" s="10">
        <v>-16.428999999999998</v>
      </c>
      <c r="F24" s="10">
        <v>-15.093999999999999</v>
      </c>
      <c r="G24" s="10">
        <v>-77.117000000000004</v>
      </c>
      <c r="H24" s="10">
        <v>-51.414000000000001</v>
      </c>
      <c r="I24" s="10">
        <v>-22.39</v>
      </c>
      <c r="J24" s="10">
        <v>-5.8449999999999998</v>
      </c>
      <c r="K24" s="10">
        <v>-16.213000000000001</v>
      </c>
      <c r="L24" s="10">
        <v>-13.936999999999999</v>
      </c>
      <c r="M24" s="10">
        <v>-23.998000000000001</v>
      </c>
      <c r="N24" s="10">
        <v>5.8440000000000003</v>
      </c>
      <c r="O24" s="10">
        <v>-37.121000000000002</v>
      </c>
      <c r="P24" s="10">
        <v>-39.380000000000003</v>
      </c>
      <c r="Q24" s="10">
        <v>-27.815000000000001</v>
      </c>
      <c r="R24" s="10">
        <v>-14.052</v>
      </c>
      <c r="S24" s="10">
        <v>-65.381</v>
      </c>
      <c r="T24" s="10">
        <v>-36.566000000000003</v>
      </c>
      <c r="U24" s="10">
        <v>-19.853999999999999</v>
      </c>
      <c r="V24" s="10">
        <v>-3.7530000000000001</v>
      </c>
      <c r="W24" s="10">
        <v>-2.8780000000000001</v>
      </c>
      <c r="X24" s="10">
        <v>-12.666</v>
      </c>
      <c r="Y24" s="10">
        <v>-13.96</v>
      </c>
      <c r="Z24" s="10">
        <v>-39.997999999999998</v>
      </c>
      <c r="AA24" s="10">
        <v>7.2850000000000001</v>
      </c>
      <c r="AB24" s="10">
        <v>-24.344000000000001</v>
      </c>
      <c r="AC24" s="10">
        <v>-33.448999999999998</v>
      </c>
      <c r="AD24" s="10">
        <v>-19.832000000000001</v>
      </c>
      <c r="AE24" s="10">
        <v>-46.258000000000003</v>
      </c>
      <c r="AF24" s="10">
        <v>-32.945339999999995</v>
      </c>
      <c r="AG24" s="10">
        <v>-39.458289999999998</v>
      </c>
      <c r="AH24" s="10">
        <v>-23.445790000000002</v>
      </c>
      <c r="AI24" s="9">
        <v>-14.44247</v>
      </c>
      <c r="AJ24" s="9">
        <v>-5.3147564458200005</v>
      </c>
      <c r="AK24" s="9">
        <v>-18.306574451100001</v>
      </c>
      <c r="AL24" s="9">
        <v>-15.141999999999999</v>
      </c>
      <c r="AM24" s="9">
        <v>5.0810000000000004</v>
      </c>
      <c r="AN24" s="4"/>
      <c r="AO24" s="4"/>
      <c r="AP24" s="4"/>
      <c r="AQ24" s="4"/>
      <c r="AR24" s="4"/>
      <c r="AS24" s="4"/>
      <c r="AT24" s="4"/>
      <c r="AU24" s="4"/>
      <c r="AV24" s="4"/>
      <c r="AW24" s="4"/>
      <c r="AX24" s="4"/>
      <c r="AY24" s="4"/>
    </row>
    <row r="25" spans="1:51" ht="15" x14ac:dyDescent="0.25">
      <c r="A25" s="108">
        <f>YampaRiverInflow.TotalOutflow!A25</f>
        <v>44805</v>
      </c>
      <c r="B25" s="9"/>
      <c r="C25" s="9"/>
      <c r="D25" s="9">
        <v>-17.346</v>
      </c>
      <c r="E25" s="10">
        <v>-45.348999999999997</v>
      </c>
      <c r="F25" s="10">
        <v>-49.987000000000002</v>
      </c>
      <c r="G25" s="10">
        <v>8.8550000000000004</v>
      </c>
      <c r="H25" s="10">
        <v>-45.326999999999998</v>
      </c>
      <c r="I25" s="10">
        <v>-12.705</v>
      </c>
      <c r="J25" s="10">
        <v>-21.931000000000001</v>
      </c>
      <c r="K25" s="10">
        <v>-11.678000000000001</v>
      </c>
      <c r="L25" s="10">
        <v>-16.454999999999998</v>
      </c>
      <c r="M25" s="10">
        <v>-15.521000000000001</v>
      </c>
      <c r="N25" s="10">
        <v>-12.746</v>
      </c>
      <c r="O25" s="10">
        <v>-31.334</v>
      </c>
      <c r="P25" s="10">
        <v>-19.856000000000002</v>
      </c>
      <c r="Q25" s="10">
        <v>-41.415999999999997</v>
      </c>
      <c r="R25" s="10">
        <v>-22.555</v>
      </c>
      <c r="S25" s="10">
        <v>0.85399999999999998</v>
      </c>
      <c r="T25" s="10">
        <v>-61.966000000000001</v>
      </c>
      <c r="U25" s="10">
        <v>-54.048999999999999</v>
      </c>
      <c r="V25" s="10">
        <v>-27.712</v>
      </c>
      <c r="W25" s="10">
        <v>-18.021999999999998</v>
      </c>
      <c r="X25" s="10">
        <v>-8.8450000000000006</v>
      </c>
      <c r="Y25" s="10">
        <v>-17.966000000000001</v>
      </c>
      <c r="Z25" s="10">
        <v>-5.1360000000000001</v>
      </c>
      <c r="AA25" s="10">
        <v>-10.974</v>
      </c>
      <c r="AB25" s="10">
        <v>-32.47</v>
      </c>
      <c r="AC25" s="10">
        <v>-35.090000000000003</v>
      </c>
      <c r="AD25" s="10">
        <v>-20.788</v>
      </c>
      <c r="AE25" s="10">
        <v>-50.804000000000002</v>
      </c>
      <c r="AF25" s="10">
        <v>-26.487169999999999</v>
      </c>
      <c r="AG25" s="10">
        <v>-30.253869999999999</v>
      </c>
      <c r="AH25" s="10">
        <v>-43.057809999999996</v>
      </c>
      <c r="AI25" s="9">
        <v>-36.350120000000004</v>
      </c>
      <c r="AJ25" s="9">
        <v>-18.8728240509</v>
      </c>
      <c r="AK25" s="9">
        <v>-15.710973601100001</v>
      </c>
      <c r="AL25" s="9">
        <v>14.304</v>
      </c>
      <c r="AM25" s="9">
        <v>-4.5</v>
      </c>
      <c r="AN25" s="4"/>
      <c r="AO25" s="4"/>
      <c r="AP25" s="4"/>
      <c r="AQ25" s="4"/>
      <c r="AR25" s="4"/>
      <c r="AS25" s="4"/>
      <c r="AT25" s="4"/>
      <c r="AU25" s="4"/>
      <c r="AV25" s="4"/>
      <c r="AW25" s="4"/>
      <c r="AX25" s="4"/>
      <c r="AY25" s="4"/>
    </row>
    <row r="26" spans="1:51" ht="15" x14ac:dyDescent="0.25">
      <c r="A26" s="108">
        <f>YampaRiverInflow.TotalOutflow!A26</f>
        <v>44835</v>
      </c>
      <c r="B26" s="9"/>
      <c r="C26" s="9"/>
      <c r="D26" s="9">
        <v>-13.618</v>
      </c>
      <c r="E26" s="10">
        <v>4.673</v>
      </c>
      <c r="F26" s="10">
        <v>-43.091999999999999</v>
      </c>
      <c r="G26" s="10">
        <v>28.411000000000001</v>
      </c>
      <c r="H26" s="10">
        <v>15.292999999999999</v>
      </c>
      <c r="I26" s="10">
        <v>7.4790000000000001</v>
      </c>
      <c r="J26" s="10">
        <v>-7.4880000000000004</v>
      </c>
      <c r="K26" s="10">
        <v>-21.609000000000002</v>
      </c>
      <c r="L26" s="10">
        <v>-2.9830000000000001</v>
      </c>
      <c r="M26" s="10">
        <v>3.17</v>
      </c>
      <c r="N26" s="10">
        <v>-15.058</v>
      </c>
      <c r="O26" s="10">
        <v>-8.1869999999999994</v>
      </c>
      <c r="P26" s="10">
        <v>-13.262</v>
      </c>
      <c r="Q26" s="10">
        <v>8.3439999999999994</v>
      </c>
      <c r="R26" s="10">
        <v>1.6279999999999999</v>
      </c>
      <c r="S26" s="10">
        <v>-1.526</v>
      </c>
      <c r="T26" s="10">
        <v>0.55800000000000005</v>
      </c>
      <c r="U26" s="10">
        <v>-0.40699999999999997</v>
      </c>
      <c r="V26" s="10">
        <v>-3.3740000000000001</v>
      </c>
      <c r="W26" s="10">
        <v>10.401</v>
      </c>
      <c r="X26" s="10">
        <v>3.125</v>
      </c>
      <c r="Y26" s="10">
        <v>0.16600000000000001</v>
      </c>
      <c r="Z26" s="10">
        <v>26.085000000000001</v>
      </c>
      <c r="AA26" s="10">
        <v>-4.4400000000000004</v>
      </c>
      <c r="AB26" s="10">
        <v>7.4</v>
      </c>
      <c r="AC26" s="10">
        <v>-11.666</v>
      </c>
      <c r="AD26" s="10">
        <v>-2.7410000000000001</v>
      </c>
      <c r="AE26" s="10">
        <v>-4.4329999999999998</v>
      </c>
      <c r="AF26" s="10">
        <v>-10.08483</v>
      </c>
      <c r="AG26" s="10">
        <v>-27.032550000000001</v>
      </c>
      <c r="AH26" s="10">
        <v>-5.7554099999999995</v>
      </c>
      <c r="AI26" s="9">
        <v>-10.2515</v>
      </c>
      <c r="AJ26" s="9">
        <v>-12.6998988852</v>
      </c>
      <c r="AK26" s="9">
        <v>-2.6646828313099999</v>
      </c>
      <c r="AL26" s="9">
        <v>25.649000000000001</v>
      </c>
      <c r="AM26" s="9">
        <v>0.77100000000000002</v>
      </c>
      <c r="AN26" s="4"/>
      <c r="AO26" s="4"/>
      <c r="AP26" s="4"/>
      <c r="AQ26" s="4"/>
      <c r="AR26" s="4"/>
      <c r="AS26" s="4"/>
      <c r="AT26" s="4"/>
      <c r="AU26" s="4"/>
      <c r="AV26" s="4"/>
      <c r="AW26" s="4"/>
      <c r="AX26" s="4"/>
      <c r="AY26" s="4"/>
    </row>
    <row r="27" spans="1:51" ht="15" x14ac:dyDescent="0.25">
      <c r="A27" s="108">
        <f>YampaRiverInflow.TotalOutflow!A27</f>
        <v>44866</v>
      </c>
      <c r="B27" s="9"/>
      <c r="C27" s="9"/>
      <c r="D27" s="9">
        <v>7.05</v>
      </c>
      <c r="E27" s="10">
        <v>-56.331000000000003</v>
      </c>
      <c r="F27" s="10">
        <v>-30.108000000000001</v>
      </c>
      <c r="G27" s="10">
        <v>-24.338000000000001</v>
      </c>
      <c r="H27" s="10">
        <v>-14.114000000000001</v>
      </c>
      <c r="I27" s="10">
        <v>1.411</v>
      </c>
      <c r="J27" s="10">
        <v>5.4320000000000004</v>
      </c>
      <c r="K27" s="10">
        <v>11.315</v>
      </c>
      <c r="L27" s="10">
        <v>8.8170000000000002</v>
      </c>
      <c r="M27" s="10">
        <v>8.6760000000000002</v>
      </c>
      <c r="N27" s="10">
        <v>-7.5490000000000004</v>
      </c>
      <c r="O27" s="10">
        <v>1.3320000000000001</v>
      </c>
      <c r="P27" s="10">
        <v>8.9619999999999997</v>
      </c>
      <c r="Q27" s="10">
        <v>4.5019999999999998</v>
      </c>
      <c r="R27" s="10">
        <v>13.975</v>
      </c>
      <c r="S27" s="10">
        <v>6.8760000000000003</v>
      </c>
      <c r="T27" s="10">
        <v>-37.753999999999998</v>
      </c>
      <c r="U27" s="10">
        <v>12.58</v>
      </c>
      <c r="V27" s="10">
        <v>4.9530000000000003</v>
      </c>
      <c r="W27" s="10">
        <v>14.292</v>
      </c>
      <c r="X27" s="10">
        <v>10.398</v>
      </c>
      <c r="Y27" s="10">
        <v>14.773</v>
      </c>
      <c r="Z27" s="10">
        <v>2.8980000000000001</v>
      </c>
      <c r="AA27" s="10">
        <v>-5.16</v>
      </c>
      <c r="AB27" s="10">
        <v>8.36</v>
      </c>
      <c r="AC27" s="10">
        <v>0.24399999999999999</v>
      </c>
      <c r="AD27" s="10">
        <v>-2.194</v>
      </c>
      <c r="AE27" s="10">
        <v>-8.1240000000000006</v>
      </c>
      <c r="AF27" s="10">
        <v>-20.0396</v>
      </c>
      <c r="AG27" s="10">
        <v>-7.1350500000000006</v>
      </c>
      <c r="AH27" s="10">
        <v>-4.9749300000000005</v>
      </c>
      <c r="AI27" s="9">
        <v>-2.7747700000000002</v>
      </c>
      <c r="AJ27" s="9">
        <v>-5.4642536803299997</v>
      </c>
      <c r="AK27" s="9">
        <v>13.381105650899999</v>
      </c>
      <c r="AL27" s="9">
        <v>5.9569999999999999</v>
      </c>
      <c r="AM27" s="9">
        <v>17.582999999999998</v>
      </c>
      <c r="AN27" s="4"/>
      <c r="AO27" s="4"/>
      <c r="AP27" s="4"/>
      <c r="AQ27" s="4"/>
      <c r="AR27" s="4"/>
      <c r="AS27" s="4"/>
      <c r="AT27" s="4"/>
      <c r="AU27" s="4"/>
      <c r="AV27" s="4"/>
      <c r="AW27" s="4"/>
      <c r="AX27" s="4"/>
      <c r="AY27" s="4"/>
    </row>
    <row r="28" spans="1:51" ht="15" x14ac:dyDescent="0.25">
      <c r="A28" s="108">
        <f>YampaRiverInflow.TotalOutflow!A28</f>
        <v>44896</v>
      </c>
      <c r="B28" s="9"/>
      <c r="C28" s="9"/>
      <c r="D28" s="9">
        <v>12.73</v>
      </c>
      <c r="E28" s="10">
        <v>-93.247</v>
      </c>
      <c r="F28" s="10">
        <v>-29.280999999999999</v>
      </c>
      <c r="G28" s="10">
        <v>-52.756999999999998</v>
      </c>
      <c r="H28" s="10">
        <v>-68.424999999999997</v>
      </c>
      <c r="I28" s="10">
        <v>-26.193000000000001</v>
      </c>
      <c r="J28" s="10">
        <v>-1.996</v>
      </c>
      <c r="K28" s="10">
        <v>1.087</v>
      </c>
      <c r="L28" s="10">
        <v>7.093</v>
      </c>
      <c r="M28" s="10">
        <v>18.335000000000001</v>
      </c>
      <c r="N28" s="10">
        <v>4.6580000000000004</v>
      </c>
      <c r="O28" s="10">
        <v>11.409000000000001</v>
      </c>
      <c r="P28" s="10">
        <v>18.884</v>
      </c>
      <c r="Q28" s="10">
        <v>6.4809999999999999</v>
      </c>
      <c r="R28" s="10">
        <v>-1.6890000000000001</v>
      </c>
      <c r="S28" s="10">
        <v>-26.622</v>
      </c>
      <c r="T28" s="10">
        <v>-69.311999999999998</v>
      </c>
      <c r="U28" s="10">
        <v>30.471</v>
      </c>
      <c r="V28" s="10">
        <v>12.734</v>
      </c>
      <c r="W28" s="10">
        <v>16.88</v>
      </c>
      <c r="X28" s="10">
        <v>5.86</v>
      </c>
      <c r="Y28" s="10">
        <v>7.444</v>
      </c>
      <c r="Z28" s="10">
        <v>33.223999999999997</v>
      </c>
      <c r="AA28" s="10">
        <v>12.48</v>
      </c>
      <c r="AB28" s="10">
        <v>17.550999999999998</v>
      </c>
      <c r="AC28" s="10">
        <v>6.2709999999999999</v>
      </c>
      <c r="AD28" s="10">
        <v>38.814999999999998</v>
      </c>
      <c r="AE28" s="10">
        <v>9.5690000000000008</v>
      </c>
      <c r="AF28" s="10">
        <v>34.180550000000004</v>
      </c>
      <c r="AG28" s="10">
        <v>4.3811200000000001</v>
      </c>
      <c r="AH28" s="10">
        <v>12.84577</v>
      </c>
      <c r="AI28" s="9">
        <v>-9.6169899999999995</v>
      </c>
      <c r="AJ28" s="9">
        <v>8.3672790060800004</v>
      </c>
      <c r="AK28" s="9">
        <v>22.5435745029</v>
      </c>
      <c r="AL28" s="9">
        <v>-13.081</v>
      </c>
      <c r="AM28" s="9">
        <v>-31.75</v>
      </c>
      <c r="AN28" s="4"/>
      <c r="AO28" s="4"/>
      <c r="AP28" s="4"/>
      <c r="AQ28" s="4"/>
      <c r="AR28" s="4"/>
      <c r="AS28" s="4"/>
      <c r="AT28" s="4"/>
      <c r="AU28" s="4"/>
      <c r="AV28" s="4"/>
      <c r="AW28" s="4"/>
      <c r="AX28" s="4"/>
      <c r="AY28" s="4"/>
    </row>
    <row r="29" spans="1:51" ht="15" x14ac:dyDescent="0.25">
      <c r="A29" s="108">
        <f>YampaRiverInflow.TotalOutflow!A29</f>
        <v>44927</v>
      </c>
      <c r="B29" s="9"/>
      <c r="C29" s="9"/>
      <c r="D29" s="9">
        <v>-18.364000000000001</v>
      </c>
      <c r="E29" s="10">
        <v>-132.33799999999999</v>
      </c>
      <c r="F29" s="10">
        <v>-58.228000000000002</v>
      </c>
      <c r="G29" s="10">
        <v>-60.307000000000002</v>
      </c>
      <c r="H29" s="10">
        <v>-43.218000000000004</v>
      </c>
      <c r="I29" s="10">
        <v>0.96399999999999997</v>
      </c>
      <c r="J29" s="10">
        <v>-22.263000000000002</v>
      </c>
      <c r="K29" s="10">
        <v>4.6050000000000004</v>
      </c>
      <c r="L29" s="10">
        <v>-1.4319999999999999</v>
      </c>
      <c r="M29" s="10">
        <v>-16.689</v>
      </c>
      <c r="N29" s="10">
        <v>33.015000000000001</v>
      </c>
      <c r="O29" s="10">
        <v>-30.713000000000001</v>
      </c>
      <c r="P29" s="10">
        <v>-2.2970000000000002</v>
      </c>
      <c r="Q29" s="10">
        <v>-5.6280000000000001</v>
      </c>
      <c r="R29" s="10">
        <v>-64.680999999999997</v>
      </c>
      <c r="S29" s="10">
        <v>-113.199</v>
      </c>
      <c r="T29" s="10">
        <v>36.241999999999997</v>
      </c>
      <c r="U29" s="10">
        <v>-10.677</v>
      </c>
      <c r="V29" s="10">
        <v>8.1579999999999995</v>
      </c>
      <c r="W29" s="10">
        <v>1.393</v>
      </c>
      <c r="X29" s="10">
        <v>10.17</v>
      </c>
      <c r="Y29" s="10">
        <v>3.6539999999999999</v>
      </c>
      <c r="Z29" s="10">
        <v>8.1709999999999994</v>
      </c>
      <c r="AA29" s="10">
        <v>-29.212</v>
      </c>
      <c r="AB29" s="10">
        <v>-12.486000000000001</v>
      </c>
      <c r="AC29" s="10">
        <v>-4.2009999999999996</v>
      </c>
      <c r="AD29" s="10">
        <v>-21.986999999999998</v>
      </c>
      <c r="AE29" s="10">
        <v>21.381310000000003</v>
      </c>
      <c r="AF29" s="10">
        <v>-39.100470000000001</v>
      </c>
      <c r="AG29" s="10">
        <v>-31.08878</v>
      </c>
      <c r="AH29" s="10">
        <v>7.3067399999999996</v>
      </c>
      <c r="AI29" s="9">
        <v>-13.3189509084</v>
      </c>
      <c r="AJ29" s="9">
        <v>-6.1162163466399999</v>
      </c>
      <c r="AK29" s="9">
        <v>40.491999999999997</v>
      </c>
      <c r="AL29" s="9">
        <v>-4.7590000000000003</v>
      </c>
      <c r="AM29" s="9">
        <v>-120.42</v>
      </c>
      <c r="AN29" s="4"/>
      <c r="AO29" s="4"/>
      <c r="AP29" s="4"/>
      <c r="AQ29" s="4"/>
      <c r="AR29" s="4"/>
      <c r="AS29" s="4"/>
      <c r="AT29" s="4"/>
      <c r="AU29" s="4"/>
      <c r="AV29" s="4"/>
      <c r="AW29" s="4"/>
      <c r="AX29" s="4"/>
      <c r="AY29" s="4"/>
    </row>
    <row r="30" spans="1:51" ht="15" x14ac:dyDescent="0.25">
      <c r="A30" s="108">
        <f>YampaRiverInflow.TotalOutflow!A30</f>
        <v>44958</v>
      </c>
      <c r="B30" s="9"/>
      <c r="C30" s="9"/>
      <c r="D30" s="9">
        <v>-26.606999999999999</v>
      </c>
      <c r="E30" s="10">
        <v>-7.18</v>
      </c>
      <c r="F30" s="10">
        <v>-64.896000000000001</v>
      </c>
      <c r="G30" s="10">
        <v>-23.876000000000001</v>
      </c>
      <c r="H30" s="10">
        <v>15.349</v>
      </c>
      <c r="I30" s="10">
        <v>-20.808</v>
      </c>
      <c r="J30" s="10">
        <v>-41.154000000000003</v>
      </c>
      <c r="K30" s="10">
        <v>-33.997</v>
      </c>
      <c r="L30" s="10">
        <v>-13.894</v>
      </c>
      <c r="M30" s="10">
        <v>-22.573</v>
      </c>
      <c r="N30" s="10">
        <v>-17.102</v>
      </c>
      <c r="O30" s="10">
        <v>-38.902000000000001</v>
      </c>
      <c r="P30" s="10">
        <v>-63.575000000000003</v>
      </c>
      <c r="Q30" s="10">
        <v>-26.556999999999999</v>
      </c>
      <c r="R30" s="10">
        <v>-43.094999999999999</v>
      </c>
      <c r="S30" s="10">
        <v>-46.804000000000002</v>
      </c>
      <c r="T30" s="10">
        <v>-20.875</v>
      </c>
      <c r="U30" s="10">
        <v>-24.366</v>
      </c>
      <c r="V30" s="10">
        <v>1.1859999999999999</v>
      </c>
      <c r="W30" s="10">
        <v>-25.843</v>
      </c>
      <c r="X30" s="10">
        <v>-4.476</v>
      </c>
      <c r="Y30" s="10">
        <v>-2.3679999999999999</v>
      </c>
      <c r="Z30" s="10">
        <v>5.9080000000000004</v>
      </c>
      <c r="AA30" s="10">
        <v>-17.978000000000002</v>
      </c>
      <c r="AB30" s="10">
        <v>-35.601999999999997</v>
      </c>
      <c r="AC30" s="10">
        <v>-45.103999999999999</v>
      </c>
      <c r="AD30" s="10">
        <v>-5.1180000000000003</v>
      </c>
      <c r="AE30" s="10">
        <v>-37.282989999999998</v>
      </c>
      <c r="AF30" s="10">
        <v>-15.646379999999999</v>
      </c>
      <c r="AG30" s="10">
        <v>-40.071829999999999</v>
      </c>
      <c r="AH30" s="10">
        <v>-32.633000000000003</v>
      </c>
      <c r="AI30" s="9">
        <v>-26.703267437200001</v>
      </c>
      <c r="AJ30" s="9">
        <v>-28.524806553999998</v>
      </c>
      <c r="AK30" s="9">
        <v>-31.532</v>
      </c>
      <c r="AL30" s="9">
        <v>-59.207000000000001</v>
      </c>
      <c r="AM30" s="9">
        <v>75.613</v>
      </c>
      <c r="AN30" s="4"/>
      <c r="AO30" s="4"/>
      <c r="AP30" s="4"/>
      <c r="AQ30" s="4"/>
      <c r="AR30" s="4"/>
      <c r="AS30" s="4"/>
      <c r="AT30" s="4"/>
      <c r="AU30" s="4"/>
      <c r="AV30" s="4"/>
      <c r="AW30" s="4"/>
      <c r="AX30" s="4"/>
      <c r="AY30" s="4"/>
    </row>
    <row r="31" spans="1:51" ht="15" x14ac:dyDescent="0.25">
      <c r="A31" s="108">
        <f>YampaRiverInflow.TotalOutflow!A31</f>
        <v>44986</v>
      </c>
      <c r="B31" s="9"/>
      <c r="C31" s="9"/>
      <c r="D31" s="9">
        <v>-45.817999999999998</v>
      </c>
      <c r="E31" s="10">
        <v>-25.779</v>
      </c>
      <c r="F31" s="10">
        <v>-20.971</v>
      </c>
      <c r="G31" s="10">
        <v>-80.751000000000005</v>
      </c>
      <c r="H31" s="10">
        <v>22.236000000000001</v>
      </c>
      <c r="I31" s="10">
        <v>-24.802</v>
      </c>
      <c r="J31" s="10">
        <v>-17.36</v>
      </c>
      <c r="K31" s="10">
        <v>-33.058</v>
      </c>
      <c r="L31" s="10">
        <v>-34.947000000000003</v>
      </c>
      <c r="M31" s="10">
        <v>-9.4450000000000003</v>
      </c>
      <c r="N31" s="10">
        <v>-51.122999999999998</v>
      </c>
      <c r="O31" s="10">
        <v>-40.192999999999998</v>
      </c>
      <c r="P31" s="10">
        <v>-34.902000000000001</v>
      </c>
      <c r="Q31" s="10">
        <v>-96.096000000000004</v>
      </c>
      <c r="R31" s="10">
        <v>-38.881</v>
      </c>
      <c r="S31" s="10">
        <v>-9.1829999999999998</v>
      </c>
      <c r="T31" s="10">
        <v>-13.153</v>
      </c>
      <c r="U31" s="10">
        <v>-27.914000000000001</v>
      </c>
      <c r="V31" s="10">
        <v>-37.945</v>
      </c>
      <c r="W31" s="10">
        <v>-37.232999999999997</v>
      </c>
      <c r="X31" s="10">
        <v>-84.150999999999996</v>
      </c>
      <c r="Y31" s="10">
        <v>-52.823</v>
      </c>
      <c r="Z31" s="10">
        <v>-62.375</v>
      </c>
      <c r="AA31" s="10">
        <v>-22.702999999999999</v>
      </c>
      <c r="AB31" s="10">
        <v>-24.411000000000001</v>
      </c>
      <c r="AC31" s="10">
        <v>-35.779000000000003</v>
      </c>
      <c r="AD31" s="10">
        <v>-52.19</v>
      </c>
      <c r="AE31" s="10">
        <v>-44.594099999999997</v>
      </c>
      <c r="AF31" s="10">
        <v>-46.276849999999996</v>
      </c>
      <c r="AG31" s="10">
        <v>-41.178449999999998</v>
      </c>
      <c r="AH31" s="10">
        <v>-54.098759999999999</v>
      </c>
      <c r="AI31" s="9">
        <v>-94.386657514799992</v>
      </c>
      <c r="AJ31" s="9">
        <v>-67.435723010499999</v>
      </c>
      <c r="AK31" s="9">
        <v>-34.798000000000002</v>
      </c>
      <c r="AL31" s="9">
        <v>-42.109000000000002</v>
      </c>
      <c r="AM31" s="9">
        <v>-24.684999999999999</v>
      </c>
      <c r="AN31" s="4"/>
      <c r="AO31" s="4"/>
      <c r="AP31" s="4"/>
      <c r="AQ31" s="4"/>
      <c r="AR31" s="4"/>
      <c r="AS31" s="4"/>
      <c r="AT31" s="4"/>
      <c r="AU31" s="4"/>
      <c r="AV31" s="4"/>
      <c r="AW31" s="4"/>
      <c r="AX31" s="4"/>
      <c r="AY31" s="4"/>
    </row>
    <row r="32" spans="1:51" ht="15" x14ac:dyDescent="0.25">
      <c r="A32" s="108">
        <f>YampaRiverInflow.TotalOutflow!A32</f>
        <v>45017</v>
      </c>
      <c r="B32" s="9"/>
      <c r="C32" s="9"/>
      <c r="D32" s="9">
        <v>-32.718000000000004</v>
      </c>
      <c r="E32" s="10">
        <v>-33.209000000000003</v>
      </c>
      <c r="F32" s="10">
        <v>-50.463000000000001</v>
      </c>
      <c r="G32" s="10">
        <v>-39.68</v>
      </c>
      <c r="H32" s="10">
        <v>-1.92</v>
      </c>
      <c r="I32" s="10">
        <v>-7.2060000000000004</v>
      </c>
      <c r="J32" s="10">
        <v>-49.616999999999997</v>
      </c>
      <c r="K32" s="10">
        <v>-43.034999999999997</v>
      </c>
      <c r="L32" s="10">
        <v>-59.116</v>
      </c>
      <c r="M32" s="10">
        <v>-58.07</v>
      </c>
      <c r="N32" s="10">
        <v>-46.223999999999997</v>
      </c>
      <c r="O32" s="10">
        <v>-45.231000000000002</v>
      </c>
      <c r="P32" s="10">
        <v>-21.337</v>
      </c>
      <c r="Q32" s="10">
        <v>-46.392000000000003</v>
      </c>
      <c r="R32" s="10">
        <v>-46.932000000000002</v>
      </c>
      <c r="S32" s="10">
        <v>-10.394</v>
      </c>
      <c r="T32" s="10">
        <v>-22.183</v>
      </c>
      <c r="U32" s="10">
        <v>-50.360999999999997</v>
      </c>
      <c r="V32" s="10">
        <v>-34.244</v>
      </c>
      <c r="W32" s="10">
        <v>-28.298999999999999</v>
      </c>
      <c r="X32" s="10">
        <v>-23.056999999999999</v>
      </c>
      <c r="Y32" s="10">
        <v>-23.652999999999999</v>
      </c>
      <c r="Z32" s="10">
        <v>-18.731000000000002</v>
      </c>
      <c r="AA32" s="10">
        <v>-34.493000000000002</v>
      </c>
      <c r="AB32" s="10">
        <v>-34.719000000000001</v>
      </c>
      <c r="AC32" s="10">
        <v>-39.353999999999999</v>
      </c>
      <c r="AD32" s="10">
        <v>-36.816000000000003</v>
      </c>
      <c r="AE32" s="10">
        <v>-31.096540000000001</v>
      </c>
      <c r="AF32" s="10">
        <v>-26.820700000000002</v>
      </c>
      <c r="AG32" s="10">
        <v>-39.596559999999997</v>
      </c>
      <c r="AH32" s="10">
        <v>-38.490559999999995</v>
      </c>
      <c r="AI32" s="9">
        <v>-7.4329692029799999</v>
      </c>
      <c r="AJ32" s="9">
        <v>-6.8714972382399999</v>
      </c>
      <c r="AK32" s="9">
        <v>-9.35</v>
      </c>
      <c r="AL32" s="9">
        <v>-26.696999999999999</v>
      </c>
      <c r="AM32" s="9">
        <v>-94.260999999999996</v>
      </c>
      <c r="AN32" s="4"/>
      <c r="AO32" s="4"/>
      <c r="AP32" s="4"/>
      <c r="AQ32" s="4"/>
      <c r="AR32" s="4"/>
      <c r="AS32" s="4"/>
      <c r="AT32" s="4"/>
      <c r="AU32" s="4"/>
      <c r="AV32" s="4"/>
      <c r="AW32" s="4"/>
      <c r="AX32" s="4"/>
      <c r="AY32" s="4"/>
    </row>
    <row r="33" spans="1:51" ht="15" x14ac:dyDescent="0.25">
      <c r="A33" s="108">
        <f>YampaRiverInflow.TotalOutflow!A33</f>
        <v>45047</v>
      </c>
      <c r="B33" s="9"/>
      <c r="C33" s="9"/>
      <c r="D33" s="9">
        <v>-22.001000000000001</v>
      </c>
      <c r="E33" s="10">
        <v>-80.343999999999994</v>
      </c>
      <c r="F33" s="10">
        <v>-118.304</v>
      </c>
      <c r="G33" s="10">
        <v>-138.191</v>
      </c>
      <c r="H33" s="10">
        <v>-16.033000000000001</v>
      </c>
      <c r="I33" s="10">
        <v>-40.975999999999999</v>
      </c>
      <c r="J33" s="10">
        <v>-17.803999999999998</v>
      </c>
      <c r="K33" s="10">
        <v>-31.501999999999999</v>
      </c>
      <c r="L33" s="10">
        <v>-19.012</v>
      </c>
      <c r="M33" s="10">
        <v>-19.099</v>
      </c>
      <c r="N33" s="10">
        <v>-31.253</v>
      </c>
      <c r="O33" s="10">
        <v>-147.96199999999999</v>
      </c>
      <c r="P33" s="10">
        <v>-29.908999999999999</v>
      </c>
      <c r="Q33" s="10">
        <v>-28.129000000000001</v>
      </c>
      <c r="R33" s="10">
        <v>-49.914999999999999</v>
      </c>
      <c r="S33" s="10">
        <v>-34.603000000000002</v>
      </c>
      <c r="T33" s="10">
        <v>-27.748999999999999</v>
      </c>
      <c r="U33" s="10">
        <v>-15.643000000000001</v>
      </c>
      <c r="V33" s="10">
        <v>-26.481000000000002</v>
      </c>
      <c r="W33" s="10">
        <v>-13.461</v>
      </c>
      <c r="X33" s="10">
        <v>-3.1219999999999999</v>
      </c>
      <c r="Y33" s="10">
        <v>-37.49</v>
      </c>
      <c r="Z33" s="10">
        <v>-28.582000000000001</v>
      </c>
      <c r="AA33" s="10">
        <v>-34.988</v>
      </c>
      <c r="AB33" s="10">
        <v>-27.611000000000001</v>
      </c>
      <c r="AC33" s="10">
        <v>-13.772</v>
      </c>
      <c r="AD33" s="10">
        <v>-19.452999999999999</v>
      </c>
      <c r="AE33" s="10">
        <v>-43.834120000000006</v>
      </c>
      <c r="AF33" s="10">
        <v>-36.949010000000001</v>
      </c>
      <c r="AG33" s="10">
        <v>-18.708639999999999</v>
      </c>
      <c r="AH33" s="10">
        <v>-25.39873</v>
      </c>
      <c r="AI33" s="9">
        <v>-18.684161391</v>
      </c>
      <c r="AJ33" s="9">
        <v>-9.3682712112299988</v>
      </c>
      <c r="AK33" s="9">
        <v>-3.2269999999999999</v>
      </c>
      <c r="AL33" s="9">
        <v>-13.581</v>
      </c>
      <c r="AM33" s="9">
        <v>-52.53</v>
      </c>
      <c r="AN33" s="4"/>
      <c r="AO33" s="4"/>
      <c r="AP33" s="4"/>
      <c r="AQ33" s="4"/>
      <c r="AR33" s="4"/>
      <c r="AS33" s="4"/>
      <c r="AT33" s="4"/>
      <c r="AU33" s="4"/>
      <c r="AV33" s="4"/>
      <c r="AW33" s="4"/>
      <c r="AX33" s="4"/>
      <c r="AY33" s="4"/>
    </row>
    <row r="34" spans="1:51" ht="15" x14ac:dyDescent="0.25">
      <c r="A34" s="108">
        <f>YampaRiverInflow.TotalOutflow!A34</f>
        <v>45078</v>
      </c>
      <c r="B34" s="9"/>
      <c r="C34" s="9"/>
      <c r="D34" s="9">
        <v>-44.996000000000002</v>
      </c>
      <c r="E34" s="10">
        <v>-71.817999999999998</v>
      </c>
      <c r="F34" s="10">
        <v>-97.96</v>
      </c>
      <c r="G34" s="10">
        <v>8.8849999999999998</v>
      </c>
      <c r="H34" s="10">
        <v>-38.042999999999999</v>
      </c>
      <c r="I34" s="10">
        <v>-46.71</v>
      </c>
      <c r="J34" s="10">
        <v>-50.164000000000001</v>
      </c>
      <c r="K34" s="10">
        <v>-42.655000000000001</v>
      </c>
      <c r="L34" s="10">
        <v>-57.844000000000001</v>
      </c>
      <c r="M34" s="10">
        <v>-49.320999999999998</v>
      </c>
      <c r="N34" s="10">
        <v>-51.93</v>
      </c>
      <c r="O34" s="10">
        <v>-183.62299999999999</v>
      </c>
      <c r="P34" s="10">
        <v>-63.558</v>
      </c>
      <c r="Q34" s="10">
        <v>-43.442999999999998</v>
      </c>
      <c r="R34" s="10">
        <v>-78.712000000000003</v>
      </c>
      <c r="S34" s="10">
        <v>-44.427999999999997</v>
      </c>
      <c r="T34" s="10">
        <v>-46.622999999999998</v>
      </c>
      <c r="U34" s="10">
        <v>-26.48</v>
      </c>
      <c r="V34" s="10">
        <v>-49.249000000000002</v>
      </c>
      <c r="W34" s="10">
        <v>-37.82</v>
      </c>
      <c r="X34" s="10">
        <v>-37.124000000000002</v>
      </c>
      <c r="Y34" s="10">
        <v>-46.805999999999997</v>
      </c>
      <c r="Z34" s="10">
        <v>-42.271000000000001</v>
      </c>
      <c r="AA34" s="10">
        <v>-36.914999999999999</v>
      </c>
      <c r="AB34" s="10">
        <v>-53.137999999999998</v>
      </c>
      <c r="AC34" s="10">
        <v>-64.947999999999993</v>
      </c>
      <c r="AD34" s="10">
        <v>-25.780999999999999</v>
      </c>
      <c r="AE34" s="10">
        <v>-34.943179999999998</v>
      </c>
      <c r="AF34" s="10">
        <v>-51.29607</v>
      </c>
      <c r="AG34" s="10">
        <v>-57.331830000000004</v>
      </c>
      <c r="AH34" s="10">
        <v>-54.558230000000002</v>
      </c>
      <c r="AI34" s="9">
        <v>-68.587001490600002</v>
      </c>
      <c r="AJ34" s="9">
        <v>-35.762955953400002</v>
      </c>
      <c r="AK34" s="9">
        <v>-63.795000000000002</v>
      </c>
      <c r="AL34" s="9">
        <v>-22.106999999999999</v>
      </c>
      <c r="AM34" s="9">
        <v>-145.12100000000001</v>
      </c>
      <c r="AN34" s="4"/>
      <c r="AO34" s="4"/>
      <c r="AP34" s="4"/>
      <c r="AQ34" s="4"/>
      <c r="AR34" s="4"/>
      <c r="AS34" s="4"/>
      <c r="AT34" s="4"/>
      <c r="AU34" s="4"/>
      <c r="AV34" s="4"/>
      <c r="AW34" s="4"/>
      <c r="AX34" s="4"/>
      <c r="AY34" s="4"/>
    </row>
    <row r="35" spans="1:51" ht="15" x14ac:dyDescent="0.25">
      <c r="A35" s="108">
        <f>YampaRiverInflow.TotalOutflow!A35</f>
        <v>45108</v>
      </c>
      <c r="B35" s="9"/>
      <c r="C35" s="9"/>
      <c r="D35" s="9">
        <v>-30.271000000000001</v>
      </c>
      <c r="E35" s="10">
        <v>-38.226999999999997</v>
      </c>
      <c r="F35" s="10">
        <v>-78.781000000000006</v>
      </c>
      <c r="G35" s="10">
        <v>-21.681999999999999</v>
      </c>
      <c r="H35" s="10">
        <v>-28.289000000000001</v>
      </c>
      <c r="I35" s="10">
        <v>-64.233999999999995</v>
      </c>
      <c r="J35" s="10">
        <v>-49.396000000000001</v>
      </c>
      <c r="K35" s="10">
        <v>-44.13</v>
      </c>
      <c r="L35" s="10">
        <v>-48.3</v>
      </c>
      <c r="M35" s="10">
        <v>-25.504000000000001</v>
      </c>
      <c r="N35" s="10">
        <v>-48.567</v>
      </c>
      <c r="O35" s="10">
        <v>-182.99199999999999</v>
      </c>
      <c r="P35" s="10">
        <v>-65.305999999999997</v>
      </c>
      <c r="Q35" s="10">
        <v>-37.942</v>
      </c>
      <c r="R35" s="10">
        <v>-73.787000000000006</v>
      </c>
      <c r="S35" s="10">
        <v>-40.765999999999998</v>
      </c>
      <c r="T35" s="10">
        <v>-6.4569999999999999</v>
      </c>
      <c r="U35" s="10">
        <v>-40.478000000000002</v>
      </c>
      <c r="V35" s="10">
        <v>-35.347000000000001</v>
      </c>
      <c r="W35" s="10">
        <v>-30.984000000000002</v>
      </c>
      <c r="X35" s="10">
        <v>-12.644</v>
      </c>
      <c r="Y35" s="10">
        <v>-15.252000000000001</v>
      </c>
      <c r="Z35" s="10">
        <v>-52.765999999999998</v>
      </c>
      <c r="AA35" s="10">
        <v>-45.936</v>
      </c>
      <c r="AB35" s="10">
        <v>-47.3</v>
      </c>
      <c r="AC35" s="10">
        <v>-39.220999999999997</v>
      </c>
      <c r="AD35" s="10">
        <v>-35.222999999999999</v>
      </c>
      <c r="AE35" s="10">
        <v>-42.72146</v>
      </c>
      <c r="AF35" s="10">
        <v>-48.900089999999999</v>
      </c>
      <c r="AG35" s="10">
        <v>-17.894650000000002</v>
      </c>
      <c r="AH35" s="10">
        <v>-23.696210000000001</v>
      </c>
      <c r="AI35" s="9">
        <v>-7.1829008864099997</v>
      </c>
      <c r="AJ35" s="9">
        <v>-13.3525170981</v>
      </c>
      <c r="AK35" s="9">
        <v>-36.118000000000002</v>
      </c>
      <c r="AL35" s="9">
        <v>-38.566000000000003</v>
      </c>
      <c r="AM35" s="9">
        <v>-36.479999999999997</v>
      </c>
      <c r="AN35" s="4"/>
      <c r="AO35" s="4"/>
      <c r="AP35" s="4"/>
      <c r="AQ35" s="4"/>
      <c r="AR35" s="4"/>
      <c r="AS35" s="4"/>
      <c r="AT35" s="4"/>
      <c r="AU35" s="4"/>
      <c r="AV35" s="4"/>
      <c r="AW35" s="4"/>
      <c r="AX35" s="4"/>
      <c r="AY35" s="4"/>
    </row>
    <row r="36" spans="1:51" ht="15" x14ac:dyDescent="0.25">
      <c r="A36" s="108">
        <f>YampaRiverInflow.TotalOutflow!A36</f>
        <v>45139</v>
      </c>
      <c r="B36" s="9"/>
      <c r="C36" s="9"/>
      <c r="D36" s="9">
        <v>-27.927</v>
      </c>
      <c r="E36" s="10">
        <v>-15.093999999999999</v>
      </c>
      <c r="F36" s="10">
        <v>-77.117000000000004</v>
      </c>
      <c r="G36" s="10">
        <v>-51.414000000000001</v>
      </c>
      <c r="H36" s="10">
        <v>-22.39</v>
      </c>
      <c r="I36" s="10">
        <v>-5.8449999999999998</v>
      </c>
      <c r="J36" s="10">
        <v>-16.213000000000001</v>
      </c>
      <c r="K36" s="10">
        <v>-13.936999999999999</v>
      </c>
      <c r="L36" s="10">
        <v>-23.998000000000001</v>
      </c>
      <c r="M36" s="10">
        <v>5.8440000000000003</v>
      </c>
      <c r="N36" s="10">
        <v>-37.121000000000002</v>
      </c>
      <c r="O36" s="10">
        <v>-39.380000000000003</v>
      </c>
      <c r="P36" s="10">
        <v>-27.815000000000001</v>
      </c>
      <c r="Q36" s="10">
        <v>-14.052</v>
      </c>
      <c r="R36" s="10">
        <v>-65.381</v>
      </c>
      <c r="S36" s="10">
        <v>-36.566000000000003</v>
      </c>
      <c r="T36" s="10">
        <v>-19.853999999999999</v>
      </c>
      <c r="U36" s="10">
        <v>-3.7530000000000001</v>
      </c>
      <c r="V36" s="10">
        <v>-2.8780000000000001</v>
      </c>
      <c r="W36" s="10">
        <v>-12.666</v>
      </c>
      <c r="X36" s="10">
        <v>-13.96</v>
      </c>
      <c r="Y36" s="10">
        <v>-39.997999999999998</v>
      </c>
      <c r="Z36" s="10">
        <v>7.2850000000000001</v>
      </c>
      <c r="AA36" s="10">
        <v>-24.344000000000001</v>
      </c>
      <c r="AB36" s="10">
        <v>-33.448999999999998</v>
      </c>
      <c r="AC36" s="10">
        <v>-19.832000000000001</v>
      </c>
      <c r="AD36" s="10">
        <v>-46.258000000000003</v>
      </c>
      <c r="AE36" s="10">
        <v>-32.945339999999995</v>
      </c>
      <c r="AF36" s="10">
        <v>-39.458289999999998</v>
      </c>
      <c r="AG36" s="10">
        <v>-23.445790000000002</v>
      </c>
      <c r="AH36" s="10">
        <v>-14.44247</v>
      </c>
      <c r="AI36" s="9">
        <v>-5.3147564458200005</v>
      </c>
      <c r="AJ36" s="9">
        <v>-18.306574451100001</v>
      </c>
      <c r="AK36" s="9">
        <v>-15.141999999999999</v>
      </c>
      <c r="AL36" s="9">
        <v>5.0810000000000004</v>
      </c>
      <c r="AM36" s="9">
        <v>-16.428999999999998</v>
      </c>
      <c r="AN36" s="4"/>
      <c r="AO36" s="4"/>
      <c r="AP36" s="4"/>
      <c r="AQ36" s="4"/>
      <c r="AR36" s="4"/>
      <c r="AS36" s="4"/>
      <c r="AT36" s="4"/>
      <c r="AU36" s="4"/>
      <c r="AV36" s="4"/>
      <c r="AW36" s="4"/>
      <c r="AX36" s="4"/>
      <c r="AY36" s="4"/>
    </row>
    <row r="37" spans="1:51" ht="15" x14ac:dyDescent="0.25">
      <c r="A37" s="108">
        <f>YampaRiverInflow.TotalOutflow!A37</f>
        <v>45170</v>
      </c>
      <c r="B37" s="9"/>
      <c r="C37" s="9"/>
      <c r="D37" s="9">
        <v>-17.346</v>
      </c>
      <c r="E37" s="10">
        <v>-49.987000000000002</v>
      </c>
      <c r="F37" s="10">
        <v>8.8550000000000004</v>
      </c>
      <c r="G37" s="10">
        <v>-45.326999999999998</v>
      </c>
      <c r="H37" s="10">
        <v>-12.705</v>
      </c>
      <c r="I37" s="10">
        <v>-21.931000000000001</v>
      </c>
      <c r="J37" s="10">
        <v>-11.678000000000001</v>
      </c>
      <c r="K37" s="10">
        <v>-16.454999999999998</v>
      </c>
      <c r="L37" s="10">
        <v>-15.521000000000001</v>
      </c>
      <c r="M37" s="10">
        <v>-12.746</v>
      </c>
      <c r="N37" s="10">
        <v>-31.334</v>
      </c>
      <c r="O37" s="10">
        <v>-19.856000000000002</v>
      </c>
      <c r="P37" s="10">
        <v>-41.415999999999997</v>
      </c>
      <c r="Q37" s="10">
        <v>-22.555</v>
      </c>
      <c r="R37" s="10">
        <v>0.85399999999999998</v>
      </c>
      <c r="S37" s="10">
        <v>-61.966000000000001</v>
      </c>
      <c r="T37" s="10">
        <v>-54.048999999999999</v>
      </c>
      <c r="U37" s="10">
        <v>-27.712</v>
      </c>
      <c r="V37" s="10">
        <v>-18.021999999999998</v>
      </c>
      <c r="W37" s="10">
        <v>-8.8450000000000006</v>
      </c>
      <c r="X37" s="10">
        <v>-17.966000000000001</v>
      </c>
      <c r="Y37" s="10">
        <v>-5.1360000000000001</v>
      </c>
      <c r="Z37" s="10">
        <v>-10.974</v>
      </c>
      <c r="AA37" s="10">
        <v>-32.47</v>
      </c>
      <c r="AB37" s="10">
        <v>-35.090000000000003</v>
      </c>
      <c r="AC37" s="10">
        <v>-20.788</v>
      </c>
      <c r="AD37" s="10">
        <v>-50.804000000000002</v>
      </c>
      <c r="AE37" s="10">
        <v>-26.487169999999999</v>
      </c>
      <c r="AF37" s="10">
        <v>-30.253869999999999</v>
      </c>
      <c r="AG37" s="10">
        <v>-43.057809999999996</v>
      </c>
      <c r="AH37" s="10">
        <v>-36.350120000000004</v>
      </c>
      <c r="AI37" s="9">
        <v>-18.8728240509</v>
      </c>
      <c r="AJ37" s="9">
        <v>-15.710973601100001</v>
      </c>
      <c r="AK37" s="9">
        <v>14.304</v>
      </c>
      <c r="AL37" s="9">
        <v>-4.5</v>
      </c>
      <c r="AM37" s="9">
        <v>-45.348999999999997</v>
      </c>
      <c r="AN37" s="4"/>
      <c r="AO37" s="4"/>
      <c r="AP37" s="4"/>
      <c r="AQ37" s="4"/>
      <c r="AR37" s="4"/>
      <c r="AS37" s="4"/>
      <c r="AT37" s="4"/>
      <c r="AU37" s="4"/>
      <c r="AV37" s="4"/>
      <c r="AW37" s="4"/>
      <c r="AX37" s="4"/>
      <c r="AY37" s="4"/>
    </row>
    <row r="38" spans="1:51" ht="15" x14ac:dyDescent="0.25">
      <c r="A38" s="108">
        <f>YampaRiverInflow.TotalOutflow!A38</f>
        <v>45200</v>
      </c>
      <c r="B38" s="9"/>
      <c r="C38" s="9"/>
      <c r="D38" s="9">
        <v>-13.618</v>
      </c>
      <c r="E38" s="10">
        <v>-43.091999999999999</v>
      </c>
      <c r="F38" s="10">
        <v>28.411000000000001</v>
      </c>
      <c r="G38" s="10">
        <v>15.292999999999999</v>
      </c>
      <c r="H38" s="10">
        <v>7.4790000000000001</v>
      </c>
      <c r="I38" s="10">
        <v>-7.4880000000000004</v>
      </c>
      <c r="J38" s="10">
        <v>-21.609000000000002</v>
      </c>
      <c r="K38" s="10">
        <v>-2.9830000000000001</v>
      </c>
      <c r="L38" s="10">
        <v>3.17</v>
      </c>
      <c r="M38" s="10">
        <v>-15.058</v>
      </c>
      <c r="N38" s="10">
        <v>-8.1869999999999994</v>
      </c>
      <c r="O38" s="10">
        <v>-13.262</v>
      </c>
      <c r="P38" s="10">
        <v>8.3439999999999994</v>
      </c>
      <c r="Q38" s="10">
        <v>1.6279999999999999</v>
      </c>
      <c r="R38" s="10">
        <v>-1.526</v>
      </c>
      <c r="S38" s="10">
        <v>0.55800000000000005</v>
      </c>
      <c r="T38" s="10">
        <v>-0.40699999999999997</v>
      </c>
      <c r="U38" s="10">
        <v>-3.3740000000000001</v>
      </c>
      <c r="V38" s="10">
        <v>10.401</v>
      </c>
      <c r="W38" s="10">
        <v>3.125</v>
      </c>
      <c r="X38" s="10">
        <v>0.16600000000000001</v>
      </c>
      <c r="Y38" s="10">
        <v>26.085000000000001</v>
      </c>
      <c r="Z38" s="10">
        <v>-4.4400000000000004</v>
      </c>
      <c r="AA38" s="10">
        <v>7.4</v>
      </c>
      <c r="AB38" s="10">
        <v>-11.666</v>
      </c>
      <c r="AC38" s="10">
        <v>-2.7410000000000001</v>
      </c>
      <c r="AD38" s="10">
        <v>-4.4329999999999998</v>
      </c>
      <c r="AE38" s="10">
        <v>-10.08483</v>
      </c>
      <c r="AF38" s="10">
        <v>-27.032550000000001</v>
      </c>
      <c r="AG38" s="10">
        <v>-5.7554099999999995</v>
      </c>
      <c r="AH38" s="10">
        <v>-10.2515</v>
      </c>
      <c r="AI38" s="9">
        <v>-12.6998988852</v>
      </c>
      <c r="AJ38" s="9">
        <v>-2.6646828313099999</v>
      </c>
      <c r="AK38" s="9">
        <v>25.649000000000001</v>
      </c>
      <c r="AL38" s="9">
        <v>0.77100000000000002</v>
      </c>
      <c r="AM38" s="9">
        <v>4.673</v>
      </c>
      <c r="AN38" s="4"/>
      <c r="AO38" s="4"/>
      <c r="AP38" s="4"/>
      <c r="AQ38" s="4"/>
      <c r="AR38" s="4"/>
      <c r="AS38" s="4"/>
      <c r="AT38" s="4"/>
      <c r="AU38" s="4"/>
      <c r="AV38" s="4"/>
      <c r="AW38" s="4"/>
      <c r="AX38" s="4"/>
      <c r="AY38" s="4"/>
    </row>
    <row r="39" spans="1:51" ht="15" x14ac:dyDescent="0.25">
      <c r="A39" s="108">
        <f>YampaRiverInflow.TotalOutflow!A39</f>
        <v>45231</v>
      </c>
      <c r="B39" s="9"/>
      <c r="C39" s="9"/>
      <c r="D39" s="9">
        <v>7.05</v>
      </c>
      <c r="E39" s="10">
        <v>-30.108000000000001</v>
      </c>
      <c r="F39" s="10">
        <v>-24.338000000000001</v>
      </c>
      <c r="G39" s="10">
        <v>-14.114000000000001</v>
      </c>
      <c r="H39" s="10">
        <v>1.411</v>
      </c>
      <c r="I39" s="10">
        <v>5.4320000000000004</v>
      </c>
      <c r="J39" s="10">
        <v>11.315</v>
      </c>
      <c r="K39" s="10">
        <v>8.8170000000000002</v>
      </c>
      <c r="L39" s="10">
        <v>8.6760000000000002</v>
      </c>
      <c r="M39" s="10">
        <v>-7.5490000000000004</v>
      </c>
      <c r="N39" s="10">
        <v>1.3320000000000001</v>
      </c>
      <c r="O39" s="10">
        <v>8.9619999999999997</v>
      </c>
      <c r="P39" s="10">
        <v>4.5019999999999998</v>
      </c>
      <c r="Q39" s="10">
        <v>13.975</v>
      </c>
      <c r="R39" s="10">
        <v>6.8760000000000003</v>
      </c>
      <c r="S39" s="10">
        <v>-37.753999999999998</v>
      </c>
      <c r="T39" s="10">
        <v>12.58</v>
      </c>
      <c r="U39" s="10">
        <v>4.9530000000000003</v>
      </c>
      <c r="V39" s="10">
        <v>14.292</v>
      </c>
      <c r="W39" s="10">
        <v>10.398</v>
      </c>
      <c r="X39" s="10">
        <v>14.773</v>
      </c>
      <c r="Y39" s="10">
        <v>2.8980000000000001</v>
      </c>
      <c r="Z39" s="10">
        <v>-5.16</v>
      </c>
      <c r="AA39" s="10">
        <v>8.36</v>
      </c>
      <c r="AB39" s="10">
        <v>0.24399999999999999</v>
      </c>
      <c r="AC39" s="10">
        <v>-2.194</v>
      </c>
      <c r="AD39" s="10">
        <v>-8.1240000000000006</v>
      </c>
      <c r="AE39" s="10">
        <v>-20.0396</v>
      </c>
      <c r="AF39" s="10">
        <v>-7.1350500000000006</v>
      </c>
      <c r="AG39" s="10">
        <v>-4.9749300000000005</v>
      </c>
      <c r="AH39" s="10">
        <v>-2.7747700000000002</v>
      </c>
      <c r="AI39" s="9">
        <v>-5.4642536803299997</v>
      </c>
      <c r="AJ39" s="9">
        <v>13.381105650899999</v>
      </c>
      <c r="AK39" s="9">
        <v>5.9569999999999999</v>
      </c>
      <c r="AL39" s="9">
        <v>17.582999999999998</v>
      </c>
      <c r="AM39" s="9">
        <v>-56.331000000000003</v>
      </c>
      <c r="AN39" s="4"/>
      <c r="AO39" s="4"/>
      <c r="AP39" s="4"/>
      <c r="AQ39" s="4"/>
      <c r="AR39" s="4"/>
      <c r="AS39" s="4"/>
      <c r="AT39" s="4"/>
      <c r="AU39" s="4"/>
      <c r="AV39" s="4"/>
      <c r="AW39" s="4"/>
      <c r="AX39" s="4"/>
      <c r="AY39" s="4"/>
    </row>
    <row r="40" spans="1:51" ht="15" x14ac:dyDescent="0.25">
      <c r="A40" s="108">
        <f>YampaRiverInflow.TotalOutflow!A40</f>
        <v>45261</v>
      </c>
      <c r="B40" s="9"/>
      <c r="C40" s="9"/>
      <c r="D40" s="9">
        <v>12.73</v>
      </c>
      <c r="E40" s="10">
        <v>-29.280999999999999</v>
      </c>
      <c r="F40" s="10">
        <v>-52.756999999999998</v>
      </c>
      <c r="G40" s="10">
        <v>-68.424999999999997</v>
      </c>
      <c r="H40" s="10">
        <v>-26.193000000000001</v>
      </c>
      <c r="I40" s="10">
        <v>-1.996</v>
      </c>
      <c r="J40" s="10">
        <v>1.087</v>
      </c>
      <c r="K40" s="10">
        <v>7.093</v>
      </c>
      <c r="L40" s="10">
        <v>18.335000000000001</v>
      </c>
      <c r="M40" s="10">
        <v>4.6580000000000004</v>
      </c>
      <c r="N40" s="10">
        <v>11.409000000000001</v>
      </c>
      <c r="O40" s="10">
        <v>18.884</v>
      </c>
      <c r="P40" s="10">
        <v>6.4809999999999999</v>
      </c>
      <c r="Q40" s="10">
        <v>-1.6890000000000001</v>
      </c>
      <c r="R40" s="10">
        <v>-26.622</v>
      </c>
      <c r="S40" s="10">
        <v>-69.311999999999998</v>
      </c>
      <c r="T40" s="10">
        <v>30.471</v>
      </c>
      <c r="U40" s="10">
        <v>12.734</v>
      </c>
      <c r="V40" s="10">
        <v>16.88</v>
      </c>
      <c r="W40" s="10">
        <v>5.86</v>
      </c>
      <c r="X40" s="10">
        <v>7.444</v>
      </c>
      <c r="Y40" s="10">
        <v>33.223999999999997</v>
      </c>
      <c r="Z40" s="10">
        <v>12.48</v>
      </c>
      <c r="AA40" s="10">
        <v>17.550999999999998</v>
      </c>
      <c r="AB40" s="10">
        <v>6.2709999999999999</v>
      </c>
      <c r="AC40" s="10">
        <v>38.814999999999998</v>
      </c>
      <c r="AD40" s="10">
        <v>9.5690000000000008</v>
      </c>
      <c r="AE40" s="10">
        <v>34.180550000000004</v>
      </c>
      <c r="AF40" s="10">
        <v>4.3811200000000001</v>
      </c>
      <c r="AG40" s="10">
        <v>12.84577</v>
      </c>
      <c r="AH40" s="10">
        <v>-9.6169899999999995</v>
      </c>
      <c r="AI40" s="9">
        <v>8.3672790060800004</v>
      </c>
      <c r="AJ40" s="9">
        <v>22.5435745029</v>
      </c>
      <c r="AK40" s="9">
        <v>-13.081</v>
      </c>
      <c r="AL40" s="9">
        <v>-31.75</v>
      </c>
      <c r="AM40" s="9">
        <v>-93.247</v>
      </c>
      <c r="AN40" s="4"/>
      <c r="AO40" s="4"/>
      <c r="AP40" s="4"/>
      <c r="AQ40" s="4"/>
      <c r="AR40" s="4"/>
      <c r="AS40" s="4"/>
      <c r="AT40" s="4"/>
      <c r="AU40" s="4"/>
      <c r="AV40" s="4"/>
      <c r="AW40" s="4"/>
      <c r="AX40" s="4"/>
      <c r="AY40" s="4"/>
    </row>
    <row r="41" spans="1:51" ht="15" x14ac:dyDescent="0.25">
      <c r="A41" s="108">
        <f>YampaRiverInflow.TotalOutflow!A41</f>
        <v>45292</v>
      </c>
      <c r="B41" s="9"/>
      <c r="C41" s="9"/>
      <c r="D41" s="9">
        <v>-18.364000000000001</v>
      </c>
      <c r="E41" s="10">
        <v>-58.228000000000002</v>
      </c>
      <c r="F41" s="10">
        <v>-60.307000000000002</v>
      </c>
      <c r="G41" s="10">
        <v>-43.218000000000004</v>
      </c>
      <c r="H41" s="10">
        <v>0.96399999999999997</v>
      </c>
      <c r="I41" s="10">
        <v>-22.263000000000002</v>
      </c>
      <c r="J41" s="10">
        <v>4.6050000000000004</v>
      </c>
      <c r="K41" s="10">
        <v>-1.4319999999999999</v>
      </c>
      <c r="L41" s="10">
        <v>-16.689</v>
      </c>
      <c r="M41" s="10">
        <v>33.015000000000001</v>
      </c>
      <c r="N41" s="10">
        <v>-30.713000000000001</v>
      </c>
      <c r="O41" s="10">
        <v>-2.2970000000000002</v>
      </c>
      <c r="P41" s="10">
        <v>-5.6280000000000001</v>
      </c>
      <c r="Q41" s="10">
        <v>-64.680999999999997</v>
      </c>
      <c r="R41" s="10">
        <v>-113.199</v>
      </c>
      <c r="S41" s="10">
        <v>36.241999999999997</v>
      </c>
      <c r="T41" s="10">
        <v>-10.677</v>
      </c>
      <c r="U41" s="10">
        <v>8.1579999999999995</v>
      </c>
      <c r="V41" s="10">
        <v>1.393</v>
      </c>
      <c r="W41" s="10">
        <v>10.17</v>
      </c>
      <c r="X41" s="10">
        <v>3.6539999999999999</v>
      </c>
      <c r="Y41" s="10">
        <v>8.1709999999999994</v>
      </c>
      <c r="Z41" s="10">
        <v>-29.212</v>
      </c>
      <c r="AA41" s="10">
        <v>-12.486000000000001</v>
      </c>
      <c r="AB41" s="10">
        <v>-4.2009999999999996</v>
      </c>
      <c r="AC41" s="10">
        <v>-21.986999999999998</v>
      </c>
      <c r="AD41" s="10">
        <v>21.381310000000003</v>
      </c>
      <c r="AE41" s="10">
        <v>-39.100470000000001</v>
      </c>
      <c r="AF41" s="10">
        <v>-31.08878</v>
      </c>
      <c r="AG41" s="10">
        <v>7.3067399999999996</v>
      </c>
      <c r="AH41" s="10">
        <v>-13.3189509084</v>
      </c>
      <c r="AI41" s="9">
        <v>-6.1162163466399999</v>
      </c>
      <c r="AJ41" s="9">
        <v>40.491999999999997</v>
      </c>
      <c r="AK41" s="9">
        <v>-4.7590000000000003</v>
      </c>
      <c r="AL41" s="9">
        <v>-120.42</v>
      </c>
      <c r="AM41" s="9">
        <v>-132.33799999999999</v>
      </c>
      <c r="AN41" s="4"/>
      <c r="AO41" s="4"/>
      <c r="AP41" s="4"/>
      <c r="AQ41" s="4"/>
      <c r="AR41" s="4"/>
      <c r="AS41" s="4"/>
      <c r="AT41" s="4"/>
      <c r="AU41" s="4"/>
      <c r="AV41" s="4"/>
      <c r="AW41" s="4"/>
      <c r="AX41" s="4"/>
      <c r="AY41" s="4"/>
    </row>
    <row r="42" spans="1:51" ht="15" x14ac:dyDescent="0.25">
      <c r="A42" s="108">
        <f>YampaRiverInflow.TotalOutflow!A42</f>
        <v>45323</v>
      </c>
      <c r="B42" s="9"/>
      <c r="C42" s="9"/>
      <c r="D42" s="9">
        <v>-26.606999999999999</v>
      </c>
      <c r="E42" s="10">
        <v>-64.896000000000001</v>
      </c>
      <c r="F42" s="10">
        <v>-23.876000000000001</v>
      </c>
      <c r="G42" s="10">
        <v>15.349</v>
      </c>
      <c r="H42" s="10">
        <v>-20.808</v>
      </c>
      <c r="I42" s="10">
        <v>-41.154000000000003</v>
      </c>
      <c r="J42" s="10">
        <v>-33.997</v>
      </c>
      <c r="K42" s="10">
        <v>-13.894</v>
      </c>
      <c r="L42" s="10">
        <v>-22.573</v>
      </c>
      <c r="M42" s="10">
        <v>-17.102</v>
      </c>
      <c r="N42" s="10">
        <v>-38.902000000000001</v>
      </c>
      <c r="O42" s="10">
        <v>-63.575000000000003</v>
      </c>
      <c r="P42" s="10">
        <v>-26.556999999999999</v>
      </c>
      <c r="Q42" s="10">
        <v>-43.094999999999999</v>
      </c>
      <c r="R42" s="10">
        <v>-46.804000000000002</v>
      </c>
      <c r="S42" s="10">
        <v>-20.875</v>
      </c>
      <c r="T42" s="10">
        <v>-24.366</v>
      </c>
      <c r="U42" s="10">
        <v>1.1859999999999999</v>
      </c>
      <c r="V42" s="10">
        <v>-25.843</v>
      </c>
      <c r="W42" s="10">
        <v>-4.476</v>
      </c>
      <c r="X42" s="10">
        <v>-2.3679999999999999</v>
      </c>
      <c r="Y42" s="10">
        <v>5.9080000000000004</v>
      </c>
      <c r="Z42" s="10">
        <v>-17.978000000000002</v>
      </c>
      <c r="AA42" s="10">
        <v>-35.601999999999997</v>
      </c>
      <c r="AB42" s="10">
        <v>-45.103999999999999</v>
      </c>
      <c r="AC42" s="10">
        <v>-5.1180000000000003</v>
      </c>
      <c r="AD42" s="10">
        <v>-37.282989999999998</v>
      </c>
      <c r="AE42" s="10">
        <v>-15.646379999999999</v>
      </c>
      <c r="AF42" s="10">
        <v>-40.071829999999999</v>
      </c>
      <c r="AG42" s="10">
        <v>-32.633000000000003</v>
      </c>
      <c r="AH42" s="10">
        <v>-26.703267437200001</v>
      </c>
      <c r="AI42" s="9">
        <v>-28.524806553999998</v>
      </c>
      <c r="AJ42" s="9">
        <v>-31.532</v>
      </c>
      <c r="AK42" s="9">
        <v>-59.207000000000001</v>
      </c>
      <c r="AL42" s="9">
        <v>75.613</v>
      </c>
      <c r="AM42" s="9">
        <v>-7.18</v>
      </c>
      <c r="AN42" s="4"/>
      <c r="AO42" s="4"/>
      <c r="AP42" s="4"/>
      <c r="AQ42" s="4"/>
      <c r="AR42" s="4"/>
      <c r="AS42" s="4"/>
      <c r="AT42" s="4"/>
      <c r="AU42" s="4"/>
      <c r="AV42" s="4"/>
      <c r="AW42" s="4"/>
      <c r="AX42" s="4"/>
      <c r="AY42" s="4"/>
    </row>
    <row r="43" spans="1:51" ht="15" x14ac:dyDescent="0.25">
      <c r="A43" s="108">
        <f>YampaRiverInflow.TotalOutflow!A43</f>
        <v>45352</v>
      </c>
      <c r="B43" s="9"/>
      <c r="C43" s="9"/>
      <c r="D43" s="9">
        <v>-45.817999999999998</v>
      </c>
      <c r="E43" s="10">
        <v>-20.971</v>
      </c>
      <c r="F43" s="10">
        <v>-80.751000000000005</v>
      </c>
      <c r="G43" s="10">
        <v>22.236000000000001</v>
      </c>
      <c r="H43" s="10">
        <v>-24.802</v>
      </c>
      <c r="I43" s="10">
        <v>-17.36</v>
      </c>
      <c r="J43" s="10">
        <v>-33.058</v>
      </c>
      <c r="K43" s="10">
        <v>-34.947000000000003</v>
      </c>
      <c r="L43" s="10">
        <v>-9.4450000000000003</v>
      </c>
      <c r="M43" s="10">
        <v>-51.122999999999998</v>
      </c>
      <c r="N43" s="10">
        <v>-40.192999999999998</v>
      </c>
      <c r="O43" s="10">
        <v>-34.902000000000001</v>
      </c>
      <c r="P43" s="10">
        <v>-96.096000000000004</v>
      </c>
      <c r="Q43" s="10">
        <v>-38.881</v>
      </c>
      <c r="R43" s="10">
        <v>-9.1829999999999998</v>
      </c>
      <c r="S43" s="10">
        <v>-13.153</v>
      </c>
      <c r="T43" s="10">
        <v>-27.914000000000001</v>
      </c>
      <c r="U43" s="10">
        <v>-37.945</v>
      </c>
      <c r="V43" s="10">
        <v>-37.232999999999997</v>
      </c>
      <c r="W43" s="10">
        <v>-84.150999999999996</v>
      </c>
      <c r="X43" s="10">
        <v>-52.823</v>
      </c>
      <c r="Y43" s="10">
        <v>-62.375</v>
      </c>
      <c r="Z43" s="10">
        <v>-22.702999999999999</v>
      </c>
      <c r="AA43" s="10">
        <v>-24.411000000000001</v>
      </c>
      <c r="AB43" s="10">
        <v>-35.779000000000003</v>
      </c>
      <c r="AC43" s="10">
        <v>-52.19</v>
      </c>
      <c r="AD43" s="10">
        <v>-44.594099999999997</v>
      </c>
      <c r="AE43" s="10">
        <v>-46.276849999999996</v>
      </c>
      <c r="AF43" s="10">
        <v>-41.178449999999998</v>
      </c>
      <c r="AG43" s="10">
        <v>-54.098759999999999</v>
      </c>
      <c r="AH43" s="10">
        <v>-94.386657514799992</v>
      </c>
      <c r="AI43" s="9">
        <v>-67.435723010499999</v>
      </c>
      <c r="AJ43" s="9">
        <v>-34.798000000000002</v>
      </c>
      <c r="AK43" s="9">
        <v>-42.109000000000002</v>
      </c>
      <c r="AL43" s="9">
        <v>-24.684999999999999</v>
      </c>
      <c r="AM43" s="9">
        <v>-25.779</v>
      </c>
      <c r="AN43" s="4"/>
      <c r="AO43" s="4"/>
      <c r="AP43" s="4"/>
      <c r="AQ43" s="4"/>
      <c r="AR43" s="4"/>
      <c r="AS43" s="4"/>
      <c r="AT43" s="4"/>
      <c r="AU43" s="4"/>
      <c r="AV43" s="4"/>
      <c r="AW43" s="4"/>
      <c r="AX43" s="4"/>
      <c r="AY43" s="4"/>
    </row>
    <row r="44" spans="1:51" ht="15" x14ac:dyDescent="0.25">
      <c r="A44" s="108">
        <f>YampaRiverInflow.TotalOutflow!A44</f>
        <v>45383</v>
      </c>
      <c r="B44" s="9"/>
      <c r="C44" s="9"/>
      <c r="D44" s="9">
        <v>-32.718000000000004</v>
      </c>
      <c r="E44" s="10">
        <v>-50.463000000000001</v>
      </c>
      <c r="F44" s="10">
        <v>-39.68</v>
      </c>
      <c r="G44" s="10">
        <v>-1.92</v>
      </c>
      <c r="H44" s="10">
        <v>-7.2060000000000004</v>
      </c>
      <c r="I44" s="10">
        <v>-49.616999999999997</v>
      </c>
      <c r="J44" s="10">
        <v>-43.034999999999997</v>
      </c>
      <c r="K44" s="10">
        <v>-59.116</v>
      </c>
      <c r="L44" s="10">
        <v>-58.07</v>
      </c>
      <c r="M44" s="10">
        <v>-46.223999999999997</v>
      </c>
      <c r="N44" s="10">
        <v>-45.231000000000002</v>
      </c>
      <c r="O44" s="10">
        <v>-21.337</v>
      </c>
      <c r="P44" s="10">
        <v>-46.392000000000003</v>
      </c>
      <c r="Q44" s="10">
        <v>-46.932000000000002</v>
      </c>
      <c r="R44" s="10">
        <v>-10.394</v>
      </c>
      <c r="S44" s="10">
        <v>-22.183</v>
      </c>
      <c r="T44" s="10">
        <v>-50.360999999999997</v>
      </c>
      <c r="U44" s="10">
        <v>-34.244</v>
      </c>
      <c r="V44" s="10">
        <v>-28.298999999999999</v>
      </c>
      <c r="W44" s="10">
        <v>-23.056999999999999</v>
      </c>
      <c r="X44" s="10">
        <v>-23.652999999999999</v>
      </c>
      <c r="Y44" s="10">
        <v>-18.731000000000002</v>
      </c>
      <c r="Z44" s="10">
        <v>-34.493000000000002</v>
      </c>
      <c r="AA44" s="10">
        <v>-34.719000000000001</v>
      </c>
      <c r="AB44" s="10">
        <v>-39.353999999999999</v>
      </c>
      <c r="AC44" s="10">
        <v>-36.816000000000003</v>
      </c>
      <c r="AD44" s="10">
        <v>-31.096540000000001</v>
      </c>
      <c r="AE44" s="10">
        <v>-26.820700000000002</v>
      </c>
      <c r="AF44" s="10">
        <v>-39.596559999999997</v>
      </c>
      <c r="AG44" s="10">
        <v>-38.490559999999995</v>
      </c>
      <c r="AH44" s="10">
        <v>-7.4329692029799999</v>
      </c>
      <c r="AI44" s="9">
        <v>-6.8714972382399999</v>
      </c>
      <c r="AJ44" s="9">
        <v>-9.35</v>
      </c>
      <c r="AK44" s="9">
        <v>-26.696999999999999</v>
      </c>
      <c r="AL44" s="9">
        <v>-94.260999999999996</v>
      </c>
      <c r="AM44" s="9">
        <v>-33.209000000000003</v>
      </c>
      <c r="AN44" s="4"/>
      <c r="AO44" s="4"/>
      <c r="AP44" s="4"/>
      <c r="AQ44" s="4"/>
      <c r="AR44" s="4"/>
      <c r="AS44" s="4"/>
      <c r="AT44" s="4"/>
      <c r="AU44" s="4"/>
      <c r="AV44" s="4"/>
      <c r="AW44" s="4"/>
      <c r="AX44" s="4"/>
      <c r="AY44" s="4"/>
    </row>
    <row r="45" spans="1:51" ht="15" x14ac:dyDescent="0.25">
      <c r="A45" s="108">
        <f>YampaRiverInflow.TotalOutflow!A45</f>
        <v>45413</v>
      </c>
      <c r="B45" s="9"/>
      <c r="C45" s="9"/>
      <c r="D45" s="9">
        <v>-22.001000000000001</v>
      </c>
      <c r="E45" s="10">
        <v>-118.304</v>
      </c>
      <c r="F45" s="10">
        <v>-138.191</v>
      </c>
      <c r="G45" s="10">
        <v>-16.033000000000001</v>
      </c>
      <c r="H45" s="10">
        <v>-40.975999999999999</v>
      </c>
      <c r="I45" s="10">
        <v>-17.803999999999998</v>
      </c>
      <c r="J45" s="10">
        <v>-31.501999999999999</v>
      </c>
      <c r="K45" s="10">
        <v>-19.012</v>
      </c>
      <c r="L45" s="10">
        <v>-19.099</v>
      </c>
      <c r="M45" s="10">
        <v>-31.253</v>
      </c>
      <c r="N45" s="10">
        <v>-147.96199999999999</v>
      </c>
      <c r="O45" s="10">
        <v>-29.908999999999999</v>
      </c>
      <c r="P45" s="10">
        <v>-28.129000000000001</v>
      </c>
      <c r="Q45" s="10">
        <v>-49.914999999999999</v>
      </c>
      <c r="R45" s="10">
        <v>-34.603000000000002</v>
      </c>
      <c r="S45" s="10">
        <v>-27.748999999999999</v>
      </c>
      <c r="T45" s="10">
        <v>-15.643000000000001</v>
      </c>
      <c r="U45" s="10">
        <v>-26.481000000000002</v>
      </c>
      <c r="V45" s="10">
        <v>-13.461</v>
      </c>
      <c r="W45" s="10">
        <v>-3.1219999999999999</v>
      </c>
      <c r="X45" s="10">
        <v>-37.49</v>
      </c>
      <c r="Y45" s="10">
        <v>-28.582000000000001</v>
      </c>
      <c r="Z45" s="10">
        <v>-34.988</v>
      </c>
      <c r="AA45" s="10">
        <v>-27.611000000000001</v>
      </c>
      <c r="AB45" s="10">
        <v>-13.772</v>
      </c>
      <c r="AC45" s="10">
        <v>-19.452999999999999</v>
      </c>
      <c r="AD45" s="10">
        <v>-43.834120000000006</v>
      </c>
      <c r="AE45" s="10">
        <v>-36.949010000000001</v>
      </c>
      <c r="AF45" s="10">
        <v>-18.708639999999999</v>
      </c>
      <c r="AG45" s="10">
        <v>-25.39873</v>
      </c>
      <c r="AH45" s="10">
        <v>-18.684161391</v>
      </c>
      <c r="AI45" s="9">
        <v>-9.3682712112299988</v>
      </c>
      <c r="AJ45" s="9">
        <v>-3.2269999999999999</v>
      </c>
      <c r="AK45" s="9">
        <v>-13.581</v>
      </c>
      <c r="AL45" s="9">
        <v>-52.53</v>
      </c>
      <c r="AM45" s="9">
        <v>-80.343999999999994</v>
      </c>
      <c r="AN45" s="4"/>
      <c r="AO45" s="4"/>
      <c r="AP45" s="4"/>
      <c r="AQ45" s="4"/>
      <c r="AR45" s="4"/>
      <c r="AS45" s="4"/>
      <c r="AT45" s="4"/>
      <c r="AU45" s="4"/>
      <c r="AV45" s="4"/>
      <c r="AW45" s="4"/>
      <c r="AX45" s="4"/>
      <c r="AY45" s="4"/>
    </row>
    <row r="46" spans="1:51" ht="15" x14ac:dyDescent="0.25">
      <c r="A46" s="108">
        <f>YampaRiverInflow.TotalOutflow!A46</f>
        <v>45444</v>
      </c>
      <c r="B46" s="9"/>
      <c r="C46" s="9"/>
      <c r="D46" s="9">
        <v>-44.996000000000002</v>
      </c>
      <c r="E46" s="10">
        <v>-97.96</v>
      </c>
      <c r="F46" s="10">
        <v>8.8849999999999998</v>
      </c>
      <c r="G46" s="10">
        <v>-38.042999999999999</v>
      </c>
      <c r="H46" s="10">
        <v>-46.71</v>
      </c>
      <c r="I46" s="10">
        <v>-50.164000000000001</v>
      </c>
      <c r="J46" s="10">
        <v>-42.655000000000001</v>
      </c>
      <c r="K46" s="10">
        <v>-57.844000000000001</v>
      </c>
      <c r="L46" s="10">
        <v>-49.320999999999998</v>
      </c>
      <c r="M46" s="10">
        <v>-51.93</v>
      </c>
      <c r="N46" s="10">
        <v>-183.62299999999999</v>
      </c>
      <c r="O46" s="10">
        <v>-63.558</v>
      </c>
      <c r="P46" s="10">
        <v>-43.442999999999998</v>
      </c>
      <c r="Q46" s="10">
        <v>-78.712000000000003</v>
      </c>
      <c r="R46" s="10">
        <v>-44.427999999999997</v>
      </c>
      <c r="S46" s="10">
        <v>-46.622999999999998</v>
      </c>
      <c r="T46" s="10">
        <v>-26.48</v>
      </c>
      <c r="U46" s="10">
        <v>-49.249000000000002</v>
      </c>
      <c r="V46" s="10">
        <v>-37.82</v>
      </c>
      <c r="W46" s="10">
        <v>-37.124000000000002</v>
      </c>
      <c r="X46" s="10">
        <v>-46.805999999999997</v>
      </c>
      <c r="Y46" s="10">
        <v>-42.271000000000001</v>
      </c>
      <c r="Z46" s="10">
        <v>-36.914999999999999</v>
      </c>
      <c r="AA46" s="10">
        <v>-53.137999999999998</v>
      </c>
      <c r="AB46" s="10">
        <v>-64.947999999999993</v>
      </c>
      <c r="AC46" s="10">
        <v>-25.780999999999999</v>
      </c>
      <c r="AD46" s="10">
        <v>-34.943179999999998</v>
      </c>
      <c r="AE46" s="10">
        <v>-51.29607</v>
      </c>
      <c r="AF46" s="10">
        <v>-57.331830000000004</v>
      </c>
      <c r="AG46" s="10">
        <v>-54.558230000000002</v>
      </c>
      <c r="AH46" s="10">
        <v>-68.587001490600002</v>
      </c>
      <c r="AI46" s="9">
        <v>-35.762955953400002</v>
      </c>
      <c r="AJ46" s="9">
        <v>-63.795000000000002</v>
      </c>
      <c r="AK46" s="9">
        <v>-22.106999999999999</v>
      </c>
      <c r="AL46" s="9">
        <v>-145.12100000000001</v>
      </c>
      <c r="AM46" s="9">
        <v>-71.817999999999998</v>
      </c>
      <c r="AN46" s="4"/>
      <c r="AO46" s="4"/>
      <c r="AP46" s="4"/>
      <c r="AQ46" s="4"/>
      <c r="AR46" s="4"/>
      <c r="AS46" s="4"/>
      <c r="AT46" s="4"/>
      <c r="AU46" s="4"/>
      <c r="AV46" s="4"/>
      <c r="AW46" s="4"/>
      <c r="AX46" s="4"/>
      <c r="AY46" s="4"/>
    </row>
    <row r="47" spans="1:51" ht="15" x14ac:dyDescent="0.25">
      <c r="A47" s="108">
        <f>YampaRiverInflow.TotalOutflow!A47</f>
        <v>45474</v>
      </c>
      <c r="B47" s="9"/>
      <c r="C47" s="9"/>
      <c r="D47" s="9">
        <v>-30.271000000000001</v>
      </c>
      <c r="E47" s="10">
        <v>-78.781000000000006</v>
      </c>
      <c r="F47" s="10">
        <v>-21.681999999999999</v>
      </c>
      <c r="G47" s="10">
        <v>-28.289000000000001</v>
      </c>
      <c r="H47" s="10">
        <v>-64.233999999999995</v>
      </c>
      <c r="I47" s="10">
        <v>-49.396000000000001</v>
      </c>
      <c r="J47" s="10">
        <v>-44.13</v>
      </c>
      <c r="K47" s="10">
        <v>-48.3</v>
      </c>
      <c r="L47" s="10">
        <v>-25.504000000000001</v>
      </c>
      <c r="M47" s="10">
        <v>-48.567</v>
      </c>
      <c r="N47" s="10">
        <v>-182.99199999999999</v>
      </c>
      <c r="O47" s="10">
        <v>-65.305999999999997</v>
      </c>
      <c r="P47" s="10">
        <v>-37.942</v>
      </c>
      <c r="Q47" s="10">
        <v>-73.787000000000006</v>
      </c>
      <c r="R47" s="10">
        <v>-40.765999999999998</v>
      </c>
      <c r="S47" s="10">
        <v>-6.4569999999999999</v>
      </c>
      <c r="T47" s="10">
        <v>-40.478000000000002</v>
      </c>
      <c r="U47" s="10">
        <v>-35.347000000000001</v>
      </c>
      <c r="V47" s="10">
        <v>-30.984000000000002</v>
      </c>
      <c r="W47" s="10">
        <v>-12.644</v>
      </c>
      <c r="X47" s="10">
        <v>-15.252000000000001</v>
      </c>
      <c r="Y47" s="10">
        <v>-52.765999999999998</v>
      </c>
      <c r="Z47" s="10">
        <v>-45.936</v>
      </c>
      <c r="AA47" s="10">
        <v>-47.3</v>
      </c>
      <c r="AB47" s="10">
        <v>-39.220999999999997</v>
      </c>
      <c r="AC47" s="10">
        <v>-35.222999999999999</v>
      </c>
      <c r="AD47" s="10">
        <v>-42.72146</v>
      </c>
      <c r="AE47" s="10">
        <v>-48.900089999999999</v>
      </c>
      <c r="AF47" s="10">
        <v>-17.894650000000002</v>
      </c>
      <c r="AG47" s="10">
        <v>-23.696210000000001</v>
      </c>
      <c r="AH47" s="10">
        <v>-7.1829008864099997</v>
      </c>
      <c r="AI47" s="9">
        <v>-13.3525170981</v>
      </c>
      <c r="AJ47" s="9">
        <v>-36.118000000000002</v>
      </c>
      <c r="AK47" s="9">
        <v>-38.566000000000003</v>
      </c>
      <c r="AL47" s="9">
        <v>-36.479999999999997</v>
      </c>
      <c r="AM47" s="9">
        <v>-38.226999999999997</v>
      </c>
      <c r="AN47" s="4"/>
      <c r="AO47" s="4"/>
      <c r="AP47" s="4"/>
      <c r="AQ47" s="4"/>
      <c r="AR47" s="4"/>
      <c r="AS47" s="4"/>
      <c r="AT47" s="4"/>
      <c r="AU47" s="4"/>
      <c r="AV47" s="4"/>
      <c r="AW47" s="4"/>
      <c r="AX47" s="4"/>
      <c r="AY47" s="4"/>
    </row>
    <row r="48" spans="1:51" ht="15" x14ac:dyDescent="0.25">
      <c r="A48" s="108">
        <f>YampaRiverInflow.TotalOutflow!A48</f>
        <v>45505</v>
      </c>
      <c r="B48" s="9"/>
      <c r="C48" s="9"/>
      <c r="D48" s="9">
        <v>-27.927</v>
      </c>
      <c r="E48" s="10">
        <v>-77.117000000000004</v>
      </c>
      <c r="F48" s="10">
        <v>-51.414000000000001</v>
      </c>
      <c r="G48" s="10">
        <v>-22.39</v>
      </c>
      <c r="H48" s="10">
        <v>-5.8449999999999998</v>
      </c>
      <c r="I48" s="10">
        <v>-16.213000000000001</v>
      </c>
      <c r="J48" s="10">
        <v>-13.936999999999999</v>
      </c>
      <c r="K48" s="10">
        <v>-23.998000000000001</v>
      </c>
      <c r="L48" s="10">
        <v>5.8440000000000003</v>
      </c>
      <c r="M48" s="10">
        <v>-37.121000000000002</v>
      </c>
      <c r="N48" s="10">
        <v>-39.380000000000003</v>
      </c>
      <c r="O48" s="10">
        <v>-27.815000000000001</v>
      </c>
      <c r="P48" s="10">
        <v>-14.052</v>
      </c>
      <c r="Q48" s="10">
        <v>-65.381</v>
      </c>
      <c r="R48" s="10">
        <v>-36.566000000000003</v>
      </c>
      <c r="S48" s="10">
        <v>-19.853999999999999</v>
      </c>
      <c r="T48" s="10">
        <v>-3.7530000000000001</v>
      </c>
      <c r="U48" s="10">
        <v>-2.8780000000000001</v>
      </c>
      <c r="V48" s="10">
        <v>-12.666</v>
      </c>
      <c r="W48" s="10">
        <v>-13.96</v>
      </c>
      <c r="X48" s="10">
        <v>-39.997999999999998</v>
      </c>
      <c r="Y48" s="10">
        <v>7.2850000000000001</v>
      </c>
      <c r="Z48" s="10">
        <v>-24.344000000000001</v>
      </c>
      <c r="AA48" s="10">
        <v>-33.448999999999998</v>
      </c>
      <c r="AB48" s="10">
        <v>-19.832000000000001</v>
      </c>
      <c r="AC48" s="10">
        <v>-46.258000000000003</v>
      </c>
      <c r="AD48" s="10">
        <v>-32.945339999999995</v>
      </c>
      <c r="AE48" s="10">
        <v>-39.458289999999998</v>
      </c>
      <c r="AF48" s="10">
        <v>-23.445790000000002</v>
      </c>
      <c r="AG48" s="10">
        <v>-14.44247</v>
      </c>
      <c r="AH48" s="10">
        <v>-5.3147564458200005</v>
      </c>
      <c r="AI48" s="9">
        <v>-18.306574451100001</v>
      </c>
      <c r="AJ48" s="9">
        <v>-15.141999999999999</v>
      </c>
      <c r="AK48" s="9">
        <v>5.0810000000000004</v>
      </c>
      <c r="AL48" s="9">
        <v>-16.428999999999998</v>
      </c>
      <c r="AM48" s="9">
        <v>-15.093999999999999</v>
      </c>
      <c r="AN48" s="4"/>
      <c r="AO48" s="4"/>
      <c r="AP48" s="4"/>
      <c r="AQ48" s="4"/>
      <c r="AR48" s="4"/>
      <c r="AS48" s="4"/>
      <c r="AT48" s="4"/>
      <c r="AU48" s="4"/>
      <c r="AV48" s="4"/>
      <c r="AW48" s="4"/>
      <c r="AX48" s="4"/>
      <c r="AY48" s="4"/>
    </row>
    <row r="49" spans="1:1005" ht="15" x14ac:dyDescent="0.25">
      <c r="A49" s="108">
        <f>YampaRiverInflow.TotalOutflow!A49</f>
        <v>45536</v>
      </c>
      <c r="B49" s="9"/>
      <c r="C49" s="9"/>
      <c r="D49" s="9">
        <v>-17.346</v>
      </c>
      <c r="E49" s="10">
        <v>8.8550000000000004</v>
      </c>
      <c r="F49" s="10">
        <v>-45.326999999999998</v>
      </c>
      <c r="G49" s="10">
        <v>-12.705</v>
      </c>
      <c r="H49" s="10">
        <v>-21.931000000000001</v>
      </c>
      <c r="I49" s="10">
        <v>-11.678000000000001</v>
      </c>
      <c r="J49" s="10">
        <v>-16.454999999999998</v>
      </c>
      <c r="K49" s="10">
        <v>-15.521000000000001</v>
      </c>
      <c r="L49" s="10">
        <v>-12.746</v>
      </c>
      <c r="M49" s="10">
        <v>-31.334</v>
      </c>
      <c r="N49" s="10">
        <v>-19.856000000000002</v>
      </c>
      <c r="O49" s="10">
        <v>-41.415999999999997</v>
      </c>
      <c r="P49" s="10">
        <v>-22.555</v>
      </c>
      <c r="Q49" s="10">
        <v>0.85399999999999998</v>
      </c>
      <c r="R49" s="10">
        <v>-61.966000000000001</v>
      </c>
      <c r="S49" s="10">
        <v>-54.048999999999999</v>
      </c>
      <c r="T49" s="10">
        <v>-27.712</v>
      </c>
      <c r="U49" s="10">
        <v>-18.021999999999998</v>
      </c>
      <c r="V49" s="10">
        <v>-8.8450000000000006</v>
      </c>
      <c r="W49" s="10">
        <v>-17.966000000000001</v>
      </c>
      <c r="X49" s="10">
        <v>-5.1360000000000001</v>
      </c>
      <c r="Y49" s="10">
        <v>-10.974</v>
      </c>
      <c r="Z49" s="10">
        <v>-32.47</v>
      </c>
      <c r="AA49" s="10">
        <v>-35.090000000000003</v>
      </c>
      <c r="AB49" s="10">
        <v>-20.788</v>
      </c>
      <c r="AC49" s="10">
        <v>-50.804000000000002</v>
      </c>
      <c r="AD49" s="10">
        <v>-26.487169999999999</v>
      </c>
      <c r="AE49" s="10">
        <v>-30.253869999999999</v>
      </c>
      <c r="AF49" s="10">
        <v>-43.057809999999996</v>
      </c>
      <c r="AG49" s="10">
        <v>-36.350120000000004</v>
      </c>
      <c r="AH49" s="10">
        <v>-18.8728240509</v>
      </c>
      <c r="AI49" s="9">
        <v>-15.710973601100001</v>
      </c>
      <c r="AJ49" s="9">
        <v>14.304</v>
      </c>
      <c r="AK49" s="9">
        <v>-4.5</v>
      </c>
      <c r="AL49" s="9">
        <v>-45.348999999999997</v>
      </c>
      <c r="AM49" s="9">
        <v>-49.987000000000002</v>
      </c>
      <c r="AN49" s="4"/>
      <c r="AO49" s="4"/>
      <c r="AP49" s="4"/>
      <c r="AQ49" s="4"/>
      <c r="AR49" s="4"/>
      <c r="AS49" s="4"/>
      <c r="AT49" s="4"/>
      <c r="AU49" s="4"/>
      <c r="AV49" s="4"/>
      <c r="AW49" s="4"/>
      <c r="AX49" s="4"/>
      <c r="AY49" s="4"/>
    </row>
    <row r="50" spans="1:1005" ht="15" x14ac:dyDescent="0.25">
      <c r="A50" s="108">
        <f>YampaRiverInflow.TotalOutflow!A50</f>
        <v>45566</v>
      </c>
      <c r="B50" s="9"/>
      <c r="C50" s="9"/>
      <c r="D50" s="9">
        <v>-13.618</v>
      </c>
      <c r="E50" s="10">
        <v>28.411000000000001</v>
      </c>
      <c r="F50" s="10">
        <v>15.292999999999999</v>
      </c>
      <c r="G50" s="10">
        <v>7.4790000000000001</v>
      </c>
      <c r="H50" s="10">
        <v>-7.4880000000000004</v>
      </c>
      <c r="I50" s="10">
        <v>-21.609000000000002</v>
      </c>
      <c r="J50" s="10">
        <v>-2.9830000000000001</v>
      </c>
      <c r="K50" s="10">
        <v>3.17</v>
      </c>
      <c r="L50" s="10">
        <v>-15.058</v>
      </c>
      <c r="M50" s="10">
        <v>-8.1869999999999994</v>
      </c>
      <c r="N50" s="10">
        <v>-13.262</v>
      </c>
      <c r="O50" s="10">
        <v>8.3439999999999994</v>
      </c>
      <c r="P50" s="10">
        <v>1.6279999999999999</v>
      </c>
      <c r="Q50" s="10">
        <v>-1.526</v>
      </c>
      <c r="R50" s="10">
        <v>0.55800000000000005</v>
      </c>
      <c r="S50" s="10">
        <v>-0.40699999999999997</v>
      </c>
      <c r="T50" s="10">
        <v>-3.3740000000000001</v>
      </c>
      <c r="U50" s="10">
        <v>10.401</v>
      </c>
      <c r="V50" s="10">
        <v>3.125</v>
      </c>
      <c r="W50" s="10">
        <v>0.16600000000000001</v>
      </c>
      <c r="X50" s="10">
        <v>26.085000000000001</v>
      </c>
      <c r="Y50" s="10">
        <v>-4.4400000000000004</v>
      </c>
      <c r="Z50" s="10">
        <v>7.4</v>
      </c>
      <c r="AA50" s="10">
        <v>-11.666</v>
      </c>
      <c r="AB50" s="10">
        <v>-2.7410000000000001</v>
      </c>
      <c r="AC50" s="10">
        <v>-4.4329999999999998</v>
      </c>
      <c r="AD50" s="10">
        <v>-10.08483</v>
      </c>
      <c r="AE50" s="10">
        <v>-27.032550000000001</v>
      </c>
      <c r="AF50" s="10">
        <v>-5.7554099999999995</v>
      </c>
      <c r="AG50" s="10">
        <v>-10.2515</v>
      </c>
      <c r="AH50" s="10">
        <v>-12.6998988852</v>
      </c>
      <c r="AI50" s="9">
        <v>-2.6646828313099999</v>
      </c>
      <c r="AJ50" s="9">
        <v>25.649000000000001</v>
      </c>
      <c r="AK50" s="9">
        <v>0.77100000000000002</v>
      </c>
      <c r="AL50" s="9">
        <v>4.673</v>
      </c>
      <c r="AM50" s="9">
        <v>-43.091999999999999</v>
      </c>
      <c r="AN50" s="4"/>
      <c r="AO50" s="4"/>
      <c r="AP50" s="4"/>
      <c r="AQ50" s="4"/>
      <c r="AR50" s="4"/>
      <c r="AS50" s="4"/>
      <c r="AT50" s="4"/>
      <c r="AU50" s="4"/>
      <c r="AV50" s="4"/>
      <c r="AW50" s="4"/>
      <c r="AX50" s="4"/>
      <c r="AY50" s="4"/>
    </row>
    <row r="51" spans="1:1005" ht="15" x14ac:dyDescent="0.25">
      <c r="A51" s="108">
        <f>YampaRiverInflow.TotalOutflow!A51</f>
        <v>45597</v>
      </c>
      <c r="B51" s="9"/>
      <c r="C51" s="9"/>
      <c r="D51" s="9">
        <v>7.05</v>
      </c>
      <c r="E51" s="10">
        <v>-24.338000000000001</v>
      </c>
      <c r="F51" s="10">
        <v>-14.114000000000001</v>
      </c>
      <c r="G51" s="10">
        <v>1.411</v>
      </c>
      <c r="H51" s="10">
        <v>5.4320000000000004</v>
      </c>
      <c r="I51" s="10">
        <v>11.315</v>
      </c>
      <c r="J51" s="10">
        <v>8.8170000000000002</v>
      </c>
      <c r="K51" s="10">
        <v>8.6760000000000002</v>
      </c>
      <c r="L51" s="10">
        <v>-7.5490000000000004</v>
      </c>
      <c r="M51" s="10">
        <v>1.3320000000000001</v>
      </c>
      <c r="N51" s="10">
        <v>8.9619999999999997</v>
      </c>
      <c r="O51" s="10">
        <v>4.5019999999999998</v>
      </c>
      <c r="P51" s="10">
        <v>13.975</v>
      </c>
      <c r="Q51" s="10">
        <v>6.8760000000000003</v>
      </c>
      <c r="R51" s="10">
        <v>-37.753999999999998</v>
      </c>
      <c r="S51" s="10">
        <v>12.58</v>
      </c>
      <c r="T51" s="10">
        <v>4.9530000000000003</v>
      </c>
      <c r="U51" s="10">
        <v>14.292</v>
      </c>
      <c r="V51" s="10">
        <v>10.398</v>
      </c>
      <c r="W51" s="10">
        <v>14.773</v>
      </c>
      <c r="X51" s="10">
        <v>2.8980000000000001</v>
      </c>
      <c r="Y51" s="10">
        <v>-5.16</v>
      </c>
      <c r="Z51" s="10">
        <v>8.36</v>
      </c>
      <c r="AA51" s="10">
        <v>0.24399999999999999</v>
      </c>
      <c r="AB51" s="10">
        <v>-2.194</v>
      </c>
      <c r="AC51" s="10">
        <v>-8.1240000000000006</v>
      </c>
      <c r="AD51" s="10">
        <v>-20.0396</v>
      </c>
      <c r="AE51" s="10">
        <v>-7.1350500000000006</v>
      </c>
      <c r="AF51" s="10">
        <v>-4.9749300000000005</v>
      </c>
      <c r="AG51" s="10">
        <v>-2.7747700000000002</v>
      </c>
      <c r="AH51" s="10">
        <v>-5.4642536803299997</v>
      </c>
      <c r="AI51" s="9">
        <v>13.381105650899999</v>
      </c>
      <c r="AJ51" s="9">
        <v>5.9569999999999999</v>
      </c>
      <c r="AK51" s="9">
        <v>17.582999999999998</v>
      </c>
      <c r="AL51" s="9">
        <v>-56.331000000000003</v>
      </c>
      <c r="AM51" s="9">
        <v>-30.108000000000001</v>
      </c>
      <c r="AN51" s="4"/>
      <c r="AO51" s="4"/>
      <c r="AP51" s="4"/>
      <c r="AQ51" s="4"/>
      <c r="AR51" s="4"/>
      <c r="AS51" s="4"/>
      <c r="AT51" s="4"/>
      <c r="AU51" s="4"/>
      <c r="AV51" s="4"/>
      <c r="AW51" s="4"/>
      <c r="AX51" s="4"/>
      <c r="AY51" s="4"/>
    </row>
    <row r="52" spans="1:1005" ht="15" x14ac:dyDescent="0.25">
      <c r="A52" s="108">
        <f>YampaRiverInflow.TotalOutflow!A52</f>
        <v>45627</v>
      </c>
      <c r="B52" s="9"/>
      <c r="C52" s="9"/>
      <c r="D52" s="9">
        <v>12.73</v>
      </c>
      <c r="E52" s="10">
        <v>-52.756999999999998</v>
      </c>
      <c r="F52" s="10">
        <v>-68.424999999999997</v>
      </c>
      <c r="G52" s="10">
        <v>-26.193000000000001</v>
      </c>
      <c r="H52" s="10">
        <v>-1.996</v>
      </c>
      <c r="I52" s="10">
        <v>1.087</v>
      </c>
      <c r="J52" s="10">
        <v>7.093</v>
      </c>
      <c r="K52" s="10">
        <v>18.335000000000001</v>
      </c>
      <c r="L52" s="10">
        <v>4.6580000000000004</v>
      </c>
      <c r="M52" s="10">
        <v>11.409000000000001</v>
      </c>
      <c r="N52" s="10">
        <v>18.884</v>
      </c>
      <c r="O52" s="10">
        <v>6.4809999999999999</v>
      </c>
      <c r="P52" s="10">
        <v>-1.6890000000000001</v>
      </c>
      <c r="Q52" s="10">
        <v>-26.622</v>
      </c>
      <c r="R52" s="10">
        <v>-69.311999999999998</v>
      </c>
      <c r="S52" s="10">
        <v>30.471</v>
      </c>
      <c r="T52" s="10">
        <v>12.734</v>
      </c>
      <c r="U52" s="10">
        <v>16.88</v>
      </c>
      <c r="V52" s="10">
        <v>5.86</v>
      </c>
      <c r="W52" s="10">
        <v>7.444</v>
      </c>
      <c r="X52" s="10">
        <v>33.223999999999997</v>
      </c>
      <c r="Y52" s="10">
        <v>12.48</v>
      </c>
      <c r="Z52" s="10">
        <v>17.550999999999998</v>
      </c>
      <c r="AA52" s="10">
        <v>6.2709999999999999</v>
      </c>
      <c r="AB52" s="10">
        <v>38.814999999999998</v>
      </c>
      <c r="AC52" s="10">
        <v>9.5690000000000008</v>
      </c>
      <c r="AD52" s="10">
        <v>34.180550000000004</v>
      </c>
      <c r="AE52" s="10">
        <v>4.3811200000000001</v>
      </c>
      <c r="AF52" s="10">
        <v>12.84577</v>
      </c>
      <c r="AG52" s="10">
        <v>-9.6169899999999995</v>
      </c>
      <c r="AH52" s="10">
        <v>8.3672790060800004</v>
      </c>
      <c r="AI52" s="9">
        <v>22.5435745029</v>
      </c>
      <c r="AJ52" s="9">
        <v>-13.081</v>
      </c>
      <c r="AK52" s="9">
        <v>-31.75</v>
      </c>
      <c r="AL52" s="9">
        <v>-93.247</v>
      </c>
      <c r="AM52" s="9">
        <v>-29.280999999999999</v>
      </c>
      <c r="AN52" s="4"/>
      <c r="AO52" s="4"/>
      <c r="AP52" s="4"/>
      <c r="AQ52" s="4"/>
      <c r="AR52" s="4"/>
      <c r="AS52" s="4"/>
      <c r="AT52" s="4"/>
      <c r="AU52" s="4"/>
      <c r="AV52" s="4"/>
      <c r="AW52" s="4"/>
      <c r="AX52" s="4"/>
      <c r="AY52" s="4"/>
    </row>
    <row r="53" spans="1:1005" ht="15" x14ac:dyDescent="0.25">
      <c r="A53" s="108">
        <f>YampaRiverInflow.TotalOutflow!A53</f>
        <v>45658</v>
      </c>
      <c r="B53" s="9"/>
      <c r="C53" s="9"/>
      <c r="D53" s="9">
        <v>-18.364000000000001</v>
      </c>
      <c r="E53" s="10">
        <v>-60.307000000000002</v>
      </c>
      <c r="F53" s="10">
        <v>-43.218000000000004</v>
      </c>
      <c r="G53" s="10">
        <v>0.96399999999999997</v>
      </c>
      <c r="H53" s="10">
        <v>-22.263000000000002</v>
      </c>
      <c r="I53" s="10">
        <v>4.6050000000000004</v>
      </c>
      <c r="J53" s="10">
        <v>-1.4319999999999999</v>
      </c>
      <c r="K53" s="10">
        <v>-16.689</v>
      </c>
      <c r="L53" s="10">
        <v>33.015000000000001</v>
      </c>
      <c r="M53" s="10">
        <v>-30.713000000000001</v>
      </c>
      <c r="N53" s="10">
        <v>-2.2970000000000002</v>
      </c>
      <c r="O53" s="10">
        <v>-5.6280000000000001</v>
      </c>
      <c r="P53" s="10">
        <v>-64.680999999999997</v>
      </c>
      <c r="Q53" s="10">
        <v>-113.199</v>
      </c>
      <c r="R53" s="10">
        <v>36.241999999999997</v>
      </c>
      <c r="S53" s="10">
        <v>-10.677</v>
      </c>
      <c r="T53" s="10">
        <v>8.1579999999999995</v>
      </c>
      <c r="U53" s="10">
        <v>1.393</v>
      </c>
      <c r="V53" s="10">
        <v>10.17</v>
      </c>
      <c r="W53" s="10">
        <v>3.6539999999999999</v>
      </c>
      <c r="X53" s="10">
        <v>8.1709999999999994</v>
      </c>
      <c r="Y53" s="10">
        <v>-29.212</v>
      </c>
      <c r="Z53" s="10">
        <v>-12.486000000000001</v>
      </c>
      <c r="AA53" s="10">
        <v>-4.2009999999999996</v>
      </c>
      <c r="AB53" s="10">
        <v>-21.986999999999998</v>
      </c>
      <c r="AC53" s="10">
        <v>21.381310000000003</v>
      </c>
      <c r="AD53" s="10">
        <v>-39.100470000000001</v>
      </c>
      <c r="AE53" s="10">
        <v>-31.08878</v>
      </c>
      <c r="AF53" s="10">
        <v>7.3067399999999996</v>
      </c>
      <c r="AG53" s="10">
        <v>-13.3189509084</v>
      </c>
      <c r="AH53" s="10">
        <v>-6.1162163466399999</v>
      </c>
      <c r="AI53" s="9">
        <v>40.491999999999997</v>
      </c>
      <c r="AJ53" s="9">
        <v>-4.7590000000000003</v>
      </c>
      <c r="AK53" s="9">
        <v>-120.42</v>
      </c>
      <c r="AL53" s="9">
        <v>-132.33799999999999</v>
      </c>
      <c r="AM53" s="9">
        <v>-58.228000000000002</v>
      </c>
      <c r="AN53" s="4"/>
      <c r="AO53" s="4"/>
      <c r="AP53" s="4"/>
      <c r="AQ53" s="4"/>
      <c r="AR53" s="4"/>
      <c r="AS53" s="4"/>
      <c r="AT53" s="4"/>
      <c r="AU53" s="4"/>
      <c r="AV53" s="4"/>
      <c r="AW53" s="4"/>
      <c r="AX53" s="4"/>
      <c r="AY53" s="4"/>
    </row>
    <row r="54" spans="1:1005" ht="15" x14ac:dyDescent="0.25">
      <c r="A54" s="108">
        <f>YampaRiverInflow.TotalOutflow!A54</f>
        <v>45689</v>
      </c>
      <c r="B54" s="9"/>
      <c r="C54" s="9"/>
      <c r="D54" s="9">
        <v>-26.606999999999999</v>
      </c>
      <c r="E54" s="10">
        <v>-23.876000000000001</v>
      </c>
      <c r="F54" s="10">
        <v>15.349</v>
      </c>
      <c r="G54" s="10">
        <v>-20.808</v>
      </c>
      <c r="H54" s="10">
        <v>-41.154000000000003</v>
      </c>
      <c r="I54" s="10">
        <v>-33.997</v>
      </c>
      <c r="J54" s="10">
        <v>-13.894</v>
      </c>
      <c r="K54" s="10">
        <v>-22.573</v>
      </c>
      <c r="L54" s="10">
        <v>-17.102</v>
      </c>
      <c r="M54" s="10">
        <v>-38.902000000000001</v>
      </c>
      <c r="N54" s="10">
        <v>-63.575000000000003</v>
      </c>
      <c r="O54" s="10">
        <v>-26.556999999999999</v>
      </c>
      <c r="P54" s="10">
        <v>-43.094999999999999</v>
      </c>
      <c r="Q54" s="10">
        <v>-46.804000000000002</v>
      </c>
      <c r="R54" s="10">
        <v>-20.875</v>
      </c>
      <c r="S54" s="10">
        <v>-24.366</v>
      </c>
      <c r="T54" s="10">
        <v>1.1859999999999999</v>
      </c>
      <c r="U54" s="10">
        <v>-25.843</v>
      </c>
      <c r="V54" s="10">
        <v>-4.476</v>
      </c>
      <c r="W54" s="10">
        <v>-2.3679999999999999</v>
      </c>
      <c r="X54" s="10">
        <v>5.9080000000000004</v>
      </c>
      <c r="Y54" s="10">
        <v>-17.978000000000002</v>
      </c>
      <c r="Z54" s="10">
        <v>-35.601999999999997</v>
      </c>
      <c r="AA54" s="10">
        <v>-45.103999999999999</v>
      </c>
      <c r="AB54" s="10">
        <v>-5.1180000000000003</v>
      </c>
      <c r="AC54" s="10">
        <v>-37.282989999999998</v>
      </c>
      <c r="AD54" s="10">
        <v>-15.646379999999999</v>
      </c>
      <c r="AE54" s="10">
        <v>-40.071829999999999</v>
      </c>
      <c r="AF54" s="10">
        <v>-32.633000000000003</v>
      </c>
      <c r="AG54" s="10">
        <v>-26.703267437200001</v>
      </c>
      <c r="AH54" s="10">
        <v>-28.524806553999998</v>
      </c>
      <c r="AI54" s="9">
        <v>-31.532</v>
      </c>
      <c r="AJ54" s="9">
        <v>-59.207000000000001</v>
      </c>
      <c r="AK54" s="9">
        <v>75.613</v>
      </c>
      <c r="AL54" s="9">
        <v>-7.18</v>
      </c>
      <c r="AM54" s="9">
        <v>-64.896000000000001</v>
      </c>
      <c r="AN54" s="4"/>
      <c r="AO54" s="4"/>
      <c r="AP54" s="4"/>
      <c r="AQ54" s="4"/>
      <c r="AR54" s="4"/>
      <c r="AS54" s="4"/>
      <c r="AT54" s="4"/>
      <c r="AU54" s="4"/>
      <c r="AV54" s="4"/>
      <c r="AW54" s="4"/>
      <c r="AX54" s="4"/>
      <c r="AY54" s="4"/>
    </row>
    <row r="55" spans="1:1005" ht="15" x14ac:dyDescent="0.25">
      <c r="A55" s="108">
        <f>YampaRiverInflow.TotalOutflow!A55</f>
        <v>45717</v>
      </c>
      <c r="B55" s="9"/>
      <c r="C55" s="9"/>
      <c r="D55" s="9">
        <v>-45.817999999999998</v>
      </c>
      <c r="E55" s="10">
        <v>-80.751000000000005</v>
      </c>
      <c r="F55" s="10">
        <v>22.236000000000001</v>
      </c>
      <c r="G55" s="10">
        <v>-24.802</v>
      </c>
      <c r="H55" s="10">
        <v>-17.36</v>
      </c>
      <c r="I55" s="10">
        <v>-33.058</v>
      </c>
      <c r="J55" s="10">
        <v>-34.947000000000003</v>
      </c>
      <c r="K55" s="10">
        <v>-9.4450000000000003</v>
      </c>
      <c r="L55" s="10">
        <v>-51.122999999999998</v>
      </c>
      <c r="M55" s="10">
        <v>-40.192999999999998</v>
      </c>
      <c r="N55" s="10">
        <v>-34.902000000000001</v>
      </c>
      <c r="O55" s="10">
        <v>-96.096000000000004</v>
      </c>
      <c r="P55" s="10">
        <v>-38.881</v>
      </c>
      <c r="Q55" s="10">
        <v>-9.1829999999999998</v>
      </c>
      <c r="R55" s="10">
        <v>-13.153</v>
      </c>
      <c r="S55" s="10">
        <v>-27.914000000000001</v>
      </c>
      <c r="T55" s="10">
        <v>-37.945</v>
      </c>
      <c r="U55" s="10">
        <v>-37.232999999999997</v>
      </c>
      <c r="V55" s="10">
        <v>-84.150999999999996</v>
      </c>
      <c r="W55" s="10">
        <v>-52.823</v>
      </c>
      <c r="X55" s="10">
        <v>-62.375</v>
      </c>
      <c r="Y55" s="10">
        <v>-22.702999999999999</v>
      </c>
      <c r="Z55" s="10">
        <v>-24.411000000000001</v>
      </c>
      <c r="AA55" s="10">
        <v>-35.779000000000003</v>
      </c>
      <c r="AB55" s="10">
        <v>-52.19</v>
      </c>
      <c r="AC55" s="10">
        <v>-44.594099999999997</v>
      </c>
      <c r="AD55" s="10">
        <v>-46.276849999999996</v>
      </c>
      <c r="AE55" s="10">
        <v>-41.178449999999998</v>
      </c>
      <c r="AF55" s="10">
        <v>-54.098759999999999</v>
      </c>
      <c r="AG55" s="10">
        <v>-94.386657514799992</v>
      </c>
      <c r="AH55" s="10">
        <v>-67.435723010499999</v>
      </c>
      <c r="AI55" s="9">
        <v>-34.798000000000002</v>
      </c>
      <c r="AJ55" s="9">
        <v>-42.109000000000002</v>
      </c>
      <c r="AK55" s="9">
        <v>-24.684999999999999</v>
      </c>
      <c r="AL55" s="9">
        <v>-25.779</v>
      </c>
      <c r="AM55" s="9">
        <v>-20.971</v>
      </c>
      <c r="AN55" s="4"/>
      <c r="AO55" s="4"/>
      <c r="AP55" s="4"/>
      <c r="AQ55" s="4"/>
      <c r="AR55" s="4"/>
      <c r="AS55" s="4"/>
      <c r="AT55" s="4"/>
      <c r="AU55" s="4"/>
      <c r="AV55" s="4"/>
      <c r="AW55" s="4"/>
      <c r="AX55" s="4"/>
      <c r="AY55" s="4"/>
    </row>
    <row r="56" spans="1:1005" ht="15" x14ac:dyDescent="0.25">
      <c r="A56" s="108">
        <f>YampaRiverInflow.TotalOutflow!A56</f>
        <v>45748</v>
      </c>
      <c r="B56" s="9"/>
      <c r="C56" s="9"/>
      <c r="D56" s="9">
        <v>-32.718000000000004</v>
      </c>
      <c r="E56" s="10">
        <v>-39.68</v>
      </c>
      <c r="F56" s="10">
        <v>-1.92</v>
      </c>
      <c r="G56" s="10">
        <v>-7.2060000000000004</v>
      </c>
      <c r="H56" s="10">
        <v>-49.616999999999997</v>
      </c>
      <c r="I56" s="10">
        <v>-43.034999999999997</v>
      </c>
      <c r="J56" s="10">
        <v>-59.116</v>
      </c>
      <c r="K56" s="10">
        <v>-58.07</v>
      </c>
      <c r="L56" s="10">
        <v>-46.223999999999997</v>
      </c>
      <c r="M56" s="10">
        <v>-45.231000000000002</v>
      </c>
      <c r="N56" s="10">
        <v>-21.337</v>
      </c>
      <c r="O56" s="10">
        <v>-46.392000000000003</v>
      </c>
      <c r="P56" s="10">
        <v>-46.932000000000002</v>
      </c>
      <c r="Q56" s="10">
        <v>-10.394</v>
      </c>
      <c r="R56" s="10">
        <v>-22.183</v>
      </c>
      <c r="S56" s="10">
        <v>-50.360999999999997</v>
      </c>
      <c r="T56" s="10">
        <v>-34.244</v>
      </c>
      <c r="U56" s="10">
        <v>-28.298999999999999</v>
      </c>
      <c r="V56" s="10">
        <v>-23.056999999999999</v>
      </c>
      <c r="W56" s="10">
        <v>-23.652999999999999</v>
      </c>
      <c r="X56" s="10">
        <v>-18.731000000000002</v>
      </c>
      <c r="Y56" s="10">
        <v>-34.493000000000002</v>
      </c>
      <c r="Z56" s="10">
        <v>-34.719000000000001</v>
      </c>
      <c r="AA56" s="10">
        <v>-39.353999999999999</v>
      </c>
      <c r="AB56" s="10">
        <v>-36.816000000000003</v>
      </c>
      <c r="AC56" s="10">
        <v>-31.096540000000001</v>
      </c>
      <c r="AD56" s="10">
        <v>-26.820700000000002</v>
      </c>
      <c r="AE56" s="10">
        <v>-39.596559999999997</v>
      </c>
      <c r="AF56" s="10">
        <v>-38.490559999999995</v>
      </c>
      <c r="AG56" s="10">
        <v>-7.4329692029799999</v>
      </c>
      <c r="AH56" s="10">
        <v>-6.8714972382399999</v>
      </c>
      <c r="AI56" s="9">
        <v>-9.35</v>
      </c>
      <c r="AJ56" s="9">
        <v>-26.696999999999999</v>
      </c>
      <c r="AK56" s="9">
        <v>-94.260999999999996</v>
      </c>
      <c r="AL56" s="9">
        <v>-33.209000000000003</v>
      </c>
      <c r="AM56" s="9">
        <v>-50.463000000000001</v>
      </c>
      <c r="AN56" s="4"/>
      <c r="AO56" s="4"/>
      <c r="AP56" s="4"/>
      <c r="AQ56" s="4"/>
      <c r="AR56" s="4"/>
      <c r="AS56" s="4"/>
      <c r="AT56" s="4"/>
      <c r="AU56" s="4"/>
      <c r="AV56" s="4"/>
      <c r="AW56" s="4"/>
      <c r="AX56" s="4"/>
      <c r="AY56" s="4"/>
    </row>
    <row r="57" spans="1:1005" ht="15" x14ac:dyDescent="0.25">
      <c r="A57" s="108">
        <f>YampaRiverInflow.TotalOutflow!A57</f>
        <v>45778</v>
      </c>
      <c r="B57" s="9"/>
      <c r="C57" s="9"/>
      <c r="D57" s="9">
        <v>-22.001000000000001</v>
      </c>
      <c r="E57" s="10">
        <v>-138.191</v>
      </c>
      <c r="F57" s="10">
        <v>-16.033000000000001</v>
      </c>
      <c r="G57" s="10">
        <v>-40.975999999999999</v>
      </c>
      <c r="H57" s="10">
        <v>-17.803999999999998</v>
      </c>
      <c r="I57" s="10">
        <v>-31.501999999999999</v>
      </c>
      <c r="J57" s="10">
        <v>-19.012</v>
      </c>
      <c r="K57" s="10">
        <v>-19.099</v>
      </c>
      <c r="L57" s="10">
        <v>-31.253</v>
      </c>
      <c r="M57" s="10">
        <v>-147.96199999999999</v>
      </c>
      <c r="N57" s="10">
        <v>-29.908999999999999</v>
      </c>
      <c r="O57" s="10">
        <v>-28.129000000000001</v>
      </c>
      <c r="P57" s="10">
        <v>-49.914999999999999</v>
      </c>
      <c r="Q57" s="10">
        <v>-34.603000000000002</v>
      </c>
      <c r="R57" s="10">
        <v>-27.748999999999999</v>
      </c>
      <c r="S57" s="10">
        <v>-15.643000000000001</v>
      </c>
      <c r="T57" s="10">
        <v>-26.481000000000002</v>
      </c>
      <c r="U57" s="10">
        <v>-13.461</v>
      </c>
      <c r="V57" s="10">
        <v>-3.1219999999999999</v>
      </c>
      <c r="W57" s="10">
        <v>-37.49</v>
      </c>
      <c r="X57" s="10">
        <v>-28.582000000000001</v>
      </c>
      <c r="Y57" s="10">
        <v>-34.988</v>
      </c>
      <c r="Z57" s="10">
        <v>-27.611000000000001</v>
      </c>
      <c r="AA57" s="10">
        <v>-13.772</v>
      </c>
      <c r="AB57" s="10">
        <v>-19.452999999999999</v>
      </c>
      <c r="AC57" s="10">
        <v>-43.834120000000006</v>
      </c>
      <c r="AD57" s="10">
        <v>-36.949010000000001</v>
      </c>
      <c r="AE57" s="10">
        <v>-18.708639999999999</v>
      </c>
      <c r="AF57" s="10">
        <v>-25.39873</v>
      </c>
      <c r="AG57" s="10">
        <v>-18.684161391</v>
      </c>
      <c r="AH57" s="10">
        <v>-9.3682712112299988</v>
      </c>
      <c r="AI57" s="9">
        <v>-3.2269999999999999</v>
      </c>
      <c r="AJ57" s="9">
        <v>-13.581</v>
      </c>
      <c r="AK57" s="9">
        <v>-52.53</v>
      </c>
      <c r="AL57" s="9">
        <v>-80.343999999999994</v>
      </c>
      <c r="AM57" s="9">
        <v>-118.304</v>
      </c>
      <c r="AN57" s="4"/>
      <c r="AO57" s="4"/>
      <c r="AP57" s="4"/>
      <c r="AQ57" s="4"/>
      <c r="AR57" s="4"/>
      <c r="AS57" s="4"/>
      <c r="AT57" s="4"/>
      <c r="AU57" s="4"/>
      <c r="AV57" s="4"/>
      <c r="AW57" s="4"/>
      <c r="AX57" s="4"/>
      <c r="AY57" s="4"/>
    </row>
    <row r="58" spans="1:1005" ht="15" x14ac:dyDescent="0.25">
      <c r="A58" s="108">
        <f>YampaRiverInflow.TotalOutflow!A58</f>
        <v>45809</v>
      </c>
      <c r="B58" s="9"/>
      <c r="C58" s="9"/>
      <c r="D58" s="9">
        <v>-44.996000000000002</v>
      </c>
      <c r="E58" s="10">
        <v>8.8849999999999998</v>
      </c>
      <c r="F58" s="10">
        <v>-38.042999999999999</v>
      </c>
      <c r="G58" s="10">
        <v>-46.71</v>
      </c>
      <c r="H58" s="10">
        <v>-50.164000000000001</v>
      </c>
      <c r="I58" s="10">
        <v>-42.655000000000001</v>
      </c>
      <c r="J58" s="10">
        <v>-57.844000000000001</v>
      </c>
      <c r="K58" s="10">
        <v>-49.320999999999998</v>
      </c>
      <c r="L58" s="10">
        <v>-51.93</v>
      </c>
      <c r="M58" s="10">
        <v>-183.62299999999999</v>
      </c>
      <c r="N58" s="10">
        <v>-63.558</v>
      </c>
      <c r="O58" s="10">
        <v>-43.442999999999998</v>
      </c>
      <c r="P58" s="10">
        <v>-78.712000000000003</v>
      </c>
      <c r="Q58" s="10">
        <v>-44.427999999999997</v>
      </c>
      <c r="R58" s="10">
        <v>-46.622999999999998</v>
      </c>
      <c r="S58" s="10">
        <v>-26.48</v>
      </c>
      <c r="T58" s="10">
        <v>-49.249000000000002</v>
      </c>
      <c r="U58" s="10">
        <v>-37.82</v>
      </c>
      <c r="V58" s="10">
        <v>-37.124000000000002</v>
      </c>
      <c r="W58" s="10">
        <v>-46.805999999999997</v>
      </c>
      <c r="X58" s="10">
        <v>-42.271000000000001</v>
      </c>
      <c r="Y58" s="10">
        <v>-36.914999999999999</v>
      </c>
      <c r="Z58" s="10">
        <v>-53.137999999999998</v>
      </c>
      <c r="AA58" s="10">
        <v>-64.947999999999993</v>
      </c>
      <c r="AB58" s="10">
        <v>-25.780999999999999</v>
      </c>
      <c r="AC58" s="10">
        <v>-34.943179999999998</v>
      </c>
      <c r="AD58" s="10">
        <v>-51.29607</v>
      </c>
      <c r="AE58" s="10">
        <v>-57.331830000000004</v>
      </c>
      <c r="AF58" s="10">
        <v>-54.558230000000002</v>
      </c>
      <c r="AG58" s="10">
        <v>-68.587001490600002</v>
      </c>
      <c r="AH58" s="10">
        <v>-35.762955953400002</v>
      </c>
      <c r="AI58" s="9">
        <v>-63.795000000000002</v>
      </c>
      <c r="AJ58" s="9">
        <v>-22.106999999999999</v>
      </c>
      <c r="AK58" s="9">
        <v>-145.12100000000001</v>
      </c>
      <c r="AL58" s="9">
        <v>-71.817999999999998</v>
      </c>
      <c r="AM58" s="9">
        <v>-97.96</v>
      </c>
      <c r="AN58" s="4"/>
      <c r="AO58" s="4"/>
      <c r="AP58" s="4"/>
      <c r="AQ58" s="4"/>
      <c r="AR58" s="4"/>
      <c r="AS58" s="4"/>
      <c r="AT58" s="4"/>
      <c r="AU58" s="4"/>
      <c r="AV58" s="4"/>
      <c r="AW58" s="4"/>
      <c r="AX58" s="4"/>
      <c r="AY58" s="4"/>
    </row>
    <row r="59" spans="1:1005" ht="15" x14ac:dyDescent="0.25">
      <c r="A59" s="108">
        <f>YampaRiverInflow.TotalOutflow!A59</f>
        <v>45839</v>
      </c>
      <c r="B59" s="9"/>
      <c r="C59" s="9"/>
      <c r="D59" s="9">
        <v>-30.271000000000001</v>
      </c>
      <c r="E59" s="10">
        <v>-21.681999999999999</v>
      </c>
      <c r="F59" s="10">
        <v>-28.289000000000001</v>
      </c>
      <c r="G59" s="10">
        <v>-64.233999999999995</v>
      </c>
      <c r="H59" s="10">
        <v>-49.396000000000001</v>
      </c>
      <c r="I59" s="10">
        <v>-44.13</v>
      </c>
      <c r="J59" s="10">
        <v>-48.3</v>
      </c>
      <c r="K59" s="10">
        <v>-25.504000000000001</v>
      </c>
      <c r="L59" s="10">
        <v>-48.567</v>
      </c>
      <c r="M59" s="10">
        <v>-182.99199999999999</v>
      </c>
      <c r="N59" s="10">
        <v>-65.305999999999997</v>
      </c>
      <c r="O59" s="10">
        <v>-37.942</v>
      </c>
      <c r="P59" s="10">
        <v>-73.787000000000006</v>
      </c>
      <c r="Q59" s="10">
        <v>-40.765999999999998</v>
      </c>
      <c r="R59" s="10">
        <v>-6.4569999999999999</v>
      </c>
      <c r="S59" s="10">
        <v>-40.478000000000002</v>
      </c>
      <c r="T59" s="10">
        <v>-35.347000000000001</v>
      </c>
      <c r="U59" s="10">
        <v>-30.984000000000002</v>
      </c>
      <c r="V59" s="10">
        <v>-12.644</v>
      </c>
      <c r="W59" s="10">
        <v>-15.252000000000001</v>
      </c>
      <c r="X59" s="10">
        <v>-52.765999999999998</v>
      </c>
      <c r="Y59" s="10">
        <v>-45.936</v>
      </c>
      <c r="Z59" s="10">
        <v>-47.3</v>
      </c>
      <c r="AA59" s="10">
        <v>-39.220999999999997</v>
      </c>
      <c r="AB59" s="10">
        <v>-35.222999999999999</v>
      </c>
      <c r="AC59" s="10">
        <v>-42.72146</v>
      </c>
      <c r="AD59" s="10">
        <v>-48.900089999999999</v>
      </c>
      <c r="AE59" s="10">
        <v>-17.894650000000002</v>
      </c>
      <c r="AF59" s="10">
        <v>-23.696210000000001</v>
      </c>
      <c r="AG59" s="10">
        <v>-7.1829008864099997</v>
      </c>
      <c r="AH59" s="10">
        <v>-13.3525170981</v>
      </c>
      <c r="AI59" s="9">
        <v>-36.118000000000002</v>
      </c>
      <c r="AJ59" s="9">
        <v>-38.566000000000003</v>
      </c>
      <c r="AK59" s="9">
        <v>-36.479999999999997</v>
      </c>
      <c r="AL59" s="9">
        <v>-38.226999999999997</v>
      </c>
      <c r="AM59" s="9">
        <v>-78.781000000000006</v>
      </c>
      <c r="AN59" s="4"/>
      <c r="AO59" s="4"/>
      <c r="AP59" s="4"/>
      <c r="AQ59" s="4"/>
      <c r="AR59" s="4"/>
      <c r="AS59" s="4"/>
      <c r="AT59" s="4"/>
      <c r="AU59" s="4"/>
      <c r="AV59" s="4"/>
      <c r="AW59" s="4"/>
      <c r="AX59" s="4"/>
      <c r="AY59" s="4"/>
    </row>
    <row r="60" spans="1:1005" ht="15" x14ac:dyDescent="0.25">
      <c r="A60" s="108">
        <f>YampaRiverInflow.TotalOutflow!A60</f>
        <v>45870</v>
      </c>
      <c r="B60" s="9"/>
      <c r="C60" s="9"/>
      <c r="D60" s="9">
        <v>-27.927</v>
      </c>
      <c r="E60" s="10">
        <v>-51.414000000000001</v>
      </c>
      <c r="F60" s="10">
        <v>-22.39</v>
      </c>
      <c r="G60" s="10">
        <v>-5.8449999999999998</v>
      </c>
      <c r="H60" s="10">
        <v>-16.213000000000001</v>
      </c>
      <c r="I60" s="10">
        <v>-13.936999999999999</v>
      </c>
      <c r="J60" s="10">
        <v>-23.998000000000001</v>
      </c>
      <c r="K60" s="10">
        <v>5.8440000000000003</v>
      </c>
      <c r="L60" s="10">
        <v>-37.121000000000002</v>
      </c>
      <c r="M60" s="10">
        <v>-39.380000000000003</v>
      </c>
      <c r="N60" s="10">
        <v>-27.815000000000001</v>
      </c>
      <c r="O60" s="10">
        <v>-14.052</v>
      </c>
      <c r="P60" s="10">
        <v>-65.381</v>
      </c>
      <c r="Q60" s="10">
        <v>-36.566000000000003</v>
      </c>
      <c r="R60" s="10">
        <v>-19.853999999999999</v>
      </c>
      <c r="S60" s="10">
        <v>-3.7530000000000001</v>
      </c>
      <c r="T60" s="10">
        <v>-2.8780000000000001</v>
      </c>
      <c r="U60" s="10">
        <v>-12.666</v>
      </c>
      <c r="V60" s="10">
        <v>-13.96</v>
      </c>
      <c r="W60" s="10">
        <v>-39.997999999999998</v>
      </c>
      <c r="X60" s="10">
        <v>7.2850000000000001</v>
      </c>
      <c r="Y60" s="10">
        <v>-24.344000000000001</v>
      </c>
      <c r="Z60" s="10">
        <v>-33.448999999999998</v>
      </c>
      <c r="AA60" s="10">
        <v>-19.832000000000001</v>
      </c>
      <c r="AB60" s="10">
        <v>-46.258000000000003</v>
      </c>
      <c r="AC60" s="10">
        <v>-32.945339999999995</v>
      </c>
      <c r="AD60" s="10">
        <v>-39.458289999999998</v>
      </c>
      <c r="AE60" s="10">
        <v>-23.445790000000002</v>
      </c>
      <c r="AF60" s="10">
        <v>-14.44247</v>
      </c>
      <c r="AG60" s="10">
        <v>-5.3147564458200005</v>
      </c>
      <c r="AH60" s="10">
        <v>-18.306574451100001</v>
      </c>
      <c r="AI60" s="9">
        <v>-15.141999999999999</v>
      </c>
      <c r="AJ60" s="9">
        <v>5.0810000000000004</v>
      </c>
      <c r="AK60" s="9">
        <v>-16.428999999999998</v>
      </c>
      <c r="AL60" s="9">
        <v>-15.093999999999999</v>
      </c>
      <c r="AM60" s="9">
        <v>-77.117000000000004</v>
      </c>
      <c r="AN60" s="4"/>
      <c r="AO60" s="4"/>
      <c r="AP60" s="4"/>
      <c r="AQ60" s="4"/>
      <c r="AR60" s="4"/>
      <c r="AS60" s="4"/>
      <c r="AT60" s="4"/>
      <c r="AU60" s="4"/>
      <c r="AV60" s="4"/>
      <c r="AW60" s="4"/>
      <c r="AX60" s="4"/>
      <c r="AY60" s="4"/>
    </row>
    <row r="61" spans="1:1005" ht="15" x14ac:dyDescent="0.25">
      <c r="A61" s="108">
        <f>YampaRiverInflow.TotalOutflow!A61</f>
        <v>45901</v>
      </c>
      <c r="B61" s="9"/>
      <c r="C61" s="9"/>
      <c r="D61" s="9">
        <v>-17.346</v>
      </c>
      <c r="E61" s="10">
        <v>-45.326999999999998</v>
      </c>
      <c r="F61" s="10">
        <v>-12.705</v>
      </c>
      <c r="G61" s="10">
        <v>-21.931000000000001</v>
      </c>
      <c r="H61" s="10">
        <v>-11.678000000000001</v>
      </c>
      <c r="I61" s="10">
        <v>-16.454999999999998</v>
      </c>
      <c r="J61" s="10">
        <v>-15.521000000000001</v>
      </c>
      <c r="K61" s="10">
        <v>-12.746</v>
      </c>
      <c r="L61" s="10">
        <v>-31.334</v>
      </c>
      <c r="M61" s="10">
        <v>-19.856000000000002</v>
      </c>
      <c r="N61" s="10">
        <v>-41.415999999999997</v>
      </c>
      <c r="O61" s="10">
        <v>-22.555</v>
      </c>
      <c r="P61" s="10">
        <v>0.85399999999999998</v>
      </c>
      <c r="Q61" s="10">
        <v>-61.966000000000001</v>
      </c>
      <c r="R61" s="10">
        <v>-54.048999999999999</v>
      </c>
      <c r="S61" s="10">
        <v>-27.712</v>
      </c>
      <c r="T61" s="10">
        <v>-18.021999999999998</v>
      </c>
      <c r="U61" s="10">
        <v>-8.8450000000000006</v>
      </c>
      <c r="V61" s="10">
        <v>-17.966000000000001</v>
      </c>
      <c r="W61" s="10">
        <v>-5.1360000000000001</v>
      </c>
      <c r="X61" s="10">
        <v>-10.974</v>
      </c>
      <c r="Y61" s="10">
        <v>-32.47</v>
      </c>
      <c r="Z61" s="10">
        <v>-35.090000000000003</v>
      </c>
      <c r="AA61" s="10">
        <v>-20.788</v>
      </c>
      <c r="AB61" s="10">
        <v>-50.804000000000002</v>
      </c>
      <c r="AC61" s="10">
        <v>-26.487169999999999</v>
      </c>
      <c r="AD61" s="10">
        <v>-30.253869999999999</v>
      </c>
      <c r="AE61" s="10">
        <v>-43.057809999999996</v>
      </c>
      <c r="AF61" s="10">
        <v>-36.350120000000004</v>
      </c>
      <c r="AG61" s="10">
        <v>-18.8728240509</v>
      </c>
      <c r="AH61" s="10">
        <v>-15.710973601100001</v>
      </c>
      <c r="AI61" s="9">
        <v>14.304</v>
      </c>
      <c r="AJ61" s="9">
        <v>-4.5</v>
      </c>
      <c r="AK61" s="9">
        <v>-45.348999999999997</v>
      </c>
      <c r="AL61" s="9">
        <v>-49.987000000000002</v>
      </c>
      <c r="AM61" s="9">
        <v>8.8550000000000004</v>
      </c>
      <c r="AN61" s="4"/>
      <c r="AO61" s="4"/>
      <c r="AP61" s="4"/>
      <c r="AQ61" s="4"/>
      <c r="AR61" s="4"/>
      <c r="AS61" s="4"/>
      <c r="AT61" s="4"/>
      <c r="AU61" s="4"/>
      <c r="AV61" s="4"/>
      <c r="AW61" s="4"/>
      <c r="AX61" s="4"/>
      <c r="AY61" s="4"/>
    </row>
    <row r="62" spans="1:1005" ht="15" x14ac:dyDescent="0.25">
      <c r="A62" s="108">
        <f>YampaRiverInflow.TotalOutflow!A62</f>
        <v>45931</v>
      </c>
      <c r="B62" s="9"/>
      <c r="C62" s="9"/>
      <c r="D62" s="9">
        <v>-13.618</v>
      </c>
      <c r="E62" s="10">
        <v>15.292999999999999</v>
      </c>
      <c r="F62" s="10">
        <v>7.4790000000000001</v>
      </c>
      <c r="G62" s="10">
        <v>-7.4880000000000004</v>
      </c>
      <c r="H62" s="10">
        <v>-21.609000000000002</v>
      </c>
      <c r="I62" s="10">
        <v>-2.9830000000000001</v>
      </c>
      <c r="J62" s="10">
        <v>3.17</v>
      </c>
      <c r="K62" s="10">
        <v>-15.058</v>
      </c>
      <c r="L62" s="10">
        <v>-8.1869999999999994</v>
      </c>
      <c r="M62" s="10">
        <v>-13.262</v>
      </c>
      <c r="N62" s="10">
        <v>8.3439999999999994</v>
      </c>
      <c r="O62" s="10">
        <v>1.6279999999999999</v>
      </c>
      <c r="P62" s="10">
        <v>-1.526</v>
      </c>
      <c r="Q62" s="10">
        <v>0.55800000000000005</v>
      </c>
      <c r="R62" s="10">
        <v>-0.40699999999999997</v>
      </c>
      <c r="S62" s="10">
        <v>-3.3740000000000001</v>
      </c>
      <c r="T62" s="10">
        <v>10.401</v>
      </c>
      <c r="U62" s="10">
        <v>3.125</v>
      </c>
      <c r="V62" s="10">
        <v>0.16600000000000001</v>
      </c>
      <c r="W62" s="10">
        <v>26.085000000000001</v>
      </c>
      <c r="X62" s="10">
        <v>-4.4400000000000004</v>
      </c>
      <c r="Y62" s="10">
        <v>7.4</v>
      </c>
      <c r="Z62" s="10">
        <v>-11.666</v>
      </c>
      <c r="AA62" s="10">
        <v>-2.7410000000000001</v>
      </c>
      <c r="AB62" s="10">
        <v>-4.4329999999999998</v>
      </c>
      <c r="AC62" s="10">
        <v>-10.08483</v>
      </c>
      <c r="AD62" s="10">
        <v>-27.032550000000001</v>
      </c>
      <c r="AE62" s="10">
        <v>-5.7554099999999995</v>
      </c>
      <c r="AF62" s="10">
        <v>-10.2515</v>
      </c>
      <c r="AG62" s="10">
        <v>-12.6998988852</v>
      </c>
      <c r="AH62" s="10">
        <v>-2.6646828313099999</v>
      </c>
      <c r="AI62" s="9">
        <v>25.649000000000001</v>
      </c>
      <c r="AJ62" s="9">
        <v>0.77100000000000002</v>
      </c>
      <c r="AK62" s="9">
        <v>4.673</v>
      </c>
      <c r="AL62" s="9">
        <v>-43.091999999999999</v>
      </c>
      <c r="AM62" s="9">
        <v>28.411000000000001</v>
      </c>
      <c r="AN62" s="4"/>
      <c r="AO62" s="4"/>
      <c r="AP62" s="4"/>
      <c r="AQ62" s="4"/>
      <c r="AR62" s="4"/>
      <c r="AS62" s="4"/>
      <c r="AT62" s="4"/>
      <c r="AU62" s="4"/>
      <c r="AV62" s="4"/>
      <c r="AW62" s="4"/>
      <c r="AX62" s="4"/>
      <c r="AY62" s="4"/>
    </row>
    <row r="63" spans="1:1005" ht="15" x14ac:dyDescent="0.25">
      <c r="A63" s="108">
        <f>YampaRiverInflow.TotalOutflow!A63</f>
        <v>45962</v>
      </c>
      <c r="B63" s="9"/>
      <c r="C63" s="9"/>
      <c r="D63" s="9">
        <v>7.05</v>
      </c>
      <c r="E63" s="10">
        <v>-14.114000000000001</v>
      </c>
      <c r="F63" s="10">
        <v>1.411</v>
      </c>
      <c r="G63" s="10">
        <v>5.4320000000000004</v>
      </c>
      <c r="H63" s="10">
        <v>11.315</v>
      </c>
      <c r="I63" s="10">
        <v>8.8170000000000002</v>
      </c>
      <c r="J63" s="10">
        <v>8.6760000000000002</v>
      </c>
      <c r="K63" s="10">
        <v>-7.5490000000000004</v>
      </c>
      <c r="L63" s="10">
        <v>1.3320000000000001</v>
      </c>
      <c r="M63" s="10">
        <v>8.9619999999999997</v>
      </c>
      <c r="N63" s="10">
        <v>4.5019999999999998</v>
      </c>
      <c r="O63" s="10">
        <v>13.975</v>
      </c>
      <c r="P63" s="10">
        <v>6.8760000000000003</v>
      </c>
      <c r="Q63" s="10">
        <v>-37.753999999999998</v>
      </c>
      <c r="R63" s="10">
        <v>12.58</v>
      </c>
      <c r="S63" s="10">
        <v>4.9530000000000003</v>
      </c>
      <c r="T63" s="10">
        <v>14.292</v>
      </c>
      <c r="U63" s="10">
        <v>10.398</v>
      </c>
      <c r="V63" s="10">
        <v>14.773</v>
      </c>
      <c r="W63" s="10">
        <v>2.8980000000000001</v>
      </c>
      <c r="X63" s="10">
        <v>-5.16</v>
      </c>
      <c r="Y63" s="10">
        <v>8.36</v>
      </c>
      <c r="Z63" s="10">
        <v>0.24399999999999999</v>
      </c>
      <c r="AA63" s="10">
        <v>-2.194</v>
      </c>
      <c r="AB63" s="10">
        <v>-8.1240000000000006</v>
      </c>
      <c r="AC63" s="10">
        <v>-20.0396</v>
      </c>
      <c r="AD63" s="10">
        <v>-7.1350500000000006</v>
      </c>
      <c r="AE63" s="10">
        <v>-4.9749300000000005</v>
      </c>
      <c r="AF63" s="10">
        <v>-2.7747700000000002</v>
      </c>
      <c r="AG63" s="10">
        <v>-5.4642536803299997</v>
      </c>
      <c r="AH63" s="10">
        <v>13.381105650899999</v>
      </c>
      <c r="AI63" s="9">
        <v>5.9569999999999999</v>
      </c>
      <c r="AJ63" s="9">
        <v>17.582999999999998</v>
      </c>
      <c r="AK63" s="9">
        <v>-56.331000000000003</v>
      </c>
      <c r="AL63" s="9">
        <v>-30.108000000000001</v>
      </c>
      <c r="AM63" s="9">
        <v>-24.338000000000001</v>
      </c>
      <c r="AN63" s="4"/>
      <c r="AO63" s="4"/>
      <c r="AP63" s="4"/>
      <c r="AQ63" s="4"/>
      <c r="AR63" s="4"/>
      <c r="AS63" s="4"/>
      <c r="AT63" s="4"/>
      <c r="AU63" s="4"/>
      <c r="AV63" s="4"/>
      <c r="AW63" s="4"/>
      <c r="AX63" s="4"/>
      <c r="AY63" s="4"/>
    </row>
    <row r="64" spans="1:1005" ht="15" x14ac:dyDescent="0.25">
      <c r="A64" s="108"/>
      <c r="B64" s="9"/>
      <c r="C64" s="9"/>
      <c r="D64" s="9"/>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9"/>
      <c r="AJ64" s="9"/>
      <c r="AK64" s="9"/>
      <c r="AL64" s="9"/>
      <c r="AM64" s="9"/>
      <c r="AN64" s="4"/>
      <c r="AO64" s="4"/>
      <c r="AP64" s="4"/>
      <c r="AQ64" s="4"/>
      <c r="AR64" s="4"/>
      <c r="AS64" s="4"/>
      <c r="AT64" s="4"/>
      <c r="AU64" s="4"/>
      <c r="AV64" s="4"/>
      <c r="AW64" s="4"/>
      <c r="AX64" s="4"/>
      <c r="AY64" s="4"/>
      <c r="ALQ64" t="e">
        <v>#N/A</v>
      </c>
    </row>
    <row r="65" spans="1:1005" ht="15" x14ac:dyDescent="0.25">
      <c r="A65" s="108"/>
      <c r="B65" s="9"/>
      <c r="C65" s="9"/>
      <c r="D65" s="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9"/>
      <c r="AJ65" s="9"/>
      <c r="AK65" s="9"/>
      <c r="AL65" s="9"/>
      <c r="AM65" s="9"/>
      <c r="AN65" s="4"/>
      <c r="AO65" s="4"/>
      <c r="AP65" s="4"/>
      <c r="AQ65" s="4"/>
      <c r="AR65" s="4"/>
      <c r="AS65" s="4"/>
      <c r="AT65" s="4"/>
      <c r="AU65" s="4"/>
      <c r="AV65" s="4"/>
      <c r="AW65" s="4"/>
      <c r="AX65" s="4"/>
      <c r="AY65" s="4"/>
      <c r="ALQ65" t="e">
        <v>#N/A</v>
      </c>
    </row>
    <row r="66" spans="1:1005" ht="15" x14ac:dyDescent="0.25">
      <c r="A66" s="108"/>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5DEB8-93E0-4911-8AC5-D59426926B4A}">
  <sheetPr codeName="Sheet29">
    <tabColor rgb="FFFF0000"/>
  </sheetPr>
  <dimension ref="A1:ALQ113"/>
  <sheetViews>
    <sheetView workbookViewId="0">
      <selection activeCell="B4" sqref="B4:AZ100"/>
    </sheetView>
  </sheetViews>
  <sheetFormatPr defaultColWidth="18.7109375" defaultRowHeight="12.75" customHeight="1" x14ac:dyDescent="0.25"/>
  <cols>
    <col min="1"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61</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v>2021</v>
      </c>
      <c r="AT2">
        <v>2022</v>
      </c>
      <c r="AU2">
        <v>2023</v>
      </c>
      <c r="AV2">
        <v>2024</v>
      </c>
      <c r="AW2">
        <v>2025</v>
      </c>
      <c r="AX2">
        <v>2026</v>
      </c>
      <c r="AY2">
        <v>2027</v>
      </c>
      <c r="AZ2">
        <v>2028</v>
      </c>
      <c r="BA2">
        <v>2029</v>
      </c>
      <c r="BB2">
        <v>2030</v>
      </c>
    </row>
    <row r="3" spans="1:54" ht="15" x14ac:dyDescent="0.25">
      <c r="A3" s="106" t="str">
        <f>A2&amp;"_"&amp;"Time"</f>
        <v>DvsToPkr_In_Time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t="s">
        <v>46</v>
      </c>
      <c r="AT3" t="s">
        <v>47</v>
      </c>
      <c r="AU3" t="s">
        <v>48</v>
      </c>
      <c r="AV3" t="s">
        <v>49</v>
      </c>
      <c r="AW3" t="s">
        <v>50</v>
      </c>
      <c r="AX3" t="s">
        <v>51</v>
      </c>
      <c r="AY3" t="s">
        <v>52</v>
      </c>
      <c r="AZ3" t="s">
        <v>53</v>
      </c>
      <c r="BA3" t="s">
        <v>54</v>
      </c>
      <c r="BB3" t="s">
        <v>55</v>
      </c>
    </row>
    <row r="4" spans="1:54" ht="15" x14ac:dyDescent="0.25">
      <c r="A4" s="108">
        <f>YampaRiverInflow.TotalOutflow!A4</f>
        <v>44166</v>
      </c>
      <c r="B4" s="9"/>
      <c r="C4" s="9"/>
      <c r="D4" s="9">
        <v>21.713999999999999</v>
      </c>
      <c r="E4" s="10">
        <v>-10.919</v>
      </c>
      <c r="F4" s="10">
        <v>-18.315999999999999</v>
      </c>
      <c r="G4" s="10">
        <v>48.563000000000002</v>
      </c>
      <c r="H4" s="10">
        <v>17.190000000000001</v>
      </c>
      <c r="I4" s="10">
        <v>-8.3260000000000005</v>
      </c>
      <c r="J4" s="10">
        <v>4.6349999999999998</v>
      </c>
      <c r="K4" s="10">
        <v>47.975999999999999</v>
      </c>
      <c r="L4" s="10">
        <v>24.954999999999998</v>
      </c>
      <c r="M4" s="10">
        <v>24.792000000000002</v>
      </c>
      <c r="N4" s="10">
        <v>21.376000000000001</v>
      </c>
      <c r="O4" s="10">
        <v>28.204999999999998</v>
      </c>
      <c r="P4" s="10">
        <v>40.244</v>
      </c>
      <c r="Q4" s="10">
        <v>27.562000000000001</v>
      </c>
      <c r="R4" s="10">
        <v>42.930999999999997</v>
      </c>
      <c r="S4" s="10">
        <v>16.896000000000001</v>
      </c>
      <c r="T4" s="10">
        <v>5.2649999999999997</v>
      </c>
      <c r="U4" s="10">
        <v>14.913</v>
      </c>
      <c r="V4" s="10">
        <v>20.716999999999999</v>
      </c>
      <c r="W4" s="10">
        <v>34.1</v>
      </c>
      <c r="X4" s="10">
        <v>30.48</v>
      </c>
      <c r="Y4" s="10">
        <v>17.712</v>
      </c>
      <c r="Z4" s="10">
        <v>14.284000000000001</v>
      </c>
      <c r="AA4" s="10">
        <v>19.059000000000001</v>
      </c>
      <c r="AB4" s="10">
        <v>32.093000000000004</v>
      </c>
      <c r="AC4" s="10">
        <v>31.068999999999999</v>
      </c>
      <c r="AD4" s="10">
        <v>-1.1339999999999999</v>
      </c>
      <c r="AE4" s="10">
        <v>19.942</v>
      </c>
      <c r="AF4" s="10">
        <v>24.683</v>
      </c>
      <c r="AG4" s="10">
        <v>26.542000000000002</v>
      </c>
      <c r="AH4" s="10">
        <v>32.755090000000003</v>
      </c>
      <c r="AI4" s="10">
        <v>27.805679999999999</v>
      </c>
      <c r="AJ4" s="10">
        <v>21.076700000000002</v>
      </c>
      <c r="AK4" s="10">
        <v>7.0595299999999996</v>
      </c>
      <c r="AL4" s="10">
        <v>18.495586839200001</v>
      </c>
      <c r="AM4" s="10">
        <v>21.658086085000001</v>
      </c>
    </row>
    <row r="5" spans="1:54" ht="15" x14ac:dyDescent="0.25">
      <c r="A5" s="108">
        <f>YampaRiverInflow.TotalOutflow!A5</f>
        <v>44197</v>
      </c>
      <c r="B5" s="9"/>
      <c r="C5" s="9"/>
      <c r="D5" s="9">
        <v>19.850999999999999</v>
      </c>
      <c r="E5" s="10">
        <v>8.234</v>
      </c>
      <c r="F5" s="10">
        <v>-68.331000000000003</v>
      </c>
      <c r="G5" s="10">
        <v>20.085000000000001</v>
      </c>
      <c r="H5" s="10">
        <v>31.077999999999999</v>
      </c>
      <c r="I5" s="10">
        <v>41.271999999999998</v>
      </c>
      <c r="J5" s="10">
        <v>10.534000000000001</v>
      </c>
      <c r="K5" s="10">
        <v>78.471000000000004</v>
      </c>
      <c r="L5" s="10">
        <v>15.356</v>
      </c>
      <c r="M5" s="10">
        <v>14.651</v>
      </c>
      <c r="N5" s="10">
        <v>30.507000000000001</v>
      </c>
      <c r="O5" s="10">
        <v>18.114999999999998</v>
      </c>
      <c r="P5" s="10">
        <v>101.17700000000001</v>
      </c>
      <c r="Q5" s="10">
        <v>19.384</v>
      </c>
      <c r="R5" s="10">
        <v>30.748000000000001</v>
      </c>
      <c r="S5" s="10">
        <v>9.8130000000000006</v>
      </c>
      <c r="T5" s="10">
        <v>-4.5359999999999996</v>
      </c>
      <c r="U5" s="10">
        <v>13.925000000000001</v>
      </c>
      <c r="V5" s="10">
        <v>62.106999999999999</v>
      </c>
      <c r="W5" s="10">
        <v>30.138999999999999</v>
      </c>
      <c r="X5" s="10">
        <v>34.121000000000002</v>
      </c>
      <c r="Y5" s="10">
        <v>0.29199999999999998</v>
      </c>
      <c r="Z5" s="10">
        <v>8.3659999999999997</v>
      </c>
      <c r="AA5" s="10">
        <v>7.298</v>
      </c>
      <c r="AB5" s="10">
        <v>137.148</v>
      </c>
      <c r="AC5" s="10">
        <v>5.109</v>
      </c>
      <c r="AD5" s="10">
        <v>9.6739999999999995</v>
      </c>
      <c r="AE5" s="10">
        <v>13.996</v>
      </c>
      <c r="AF5" s="10">
        <v>3.7160000000000002</v>
      </c>
      <c r="AG5" s="10">
        <v>41.649769999999997</v>
      </c>
      <c r="AH5" s="10">
        <v>7.6267299999999993</v>
      </c>
      <c r="AI5" s="10">
        <v>11.469899999999999</v>
      </c>
      <c r="AJ5" s="10">
        <v>17.2136</v>
      </c>
      <c r="AK5" s="10">
        <v>12.568142775</v>
      </c>
      <c r="AL5" s="10">
        <v>17.4341776228</v>
      </c>
      <c r="AM5" s="10">
        <v>-20.010999999999999</v>
      </c>
    </row>
    <row r="6" spans="1:54" ht="15" x14ac:dyDescent="0.25">
      <c r="A6" s="108">
        <f>YampaRiverInflow.TotalOutflow!A6</f>
        <v>44228</v>
      </c>
      <c r="B6" s="9"/>
      <c r="C6" s="9"/>
      <c r="D6" s="9">
        <v>9.7119999999999997</v>
      </c>
      <c r="E6" s="10">
        <v>-10.874000000000001</v>
      </c>
      <c r="F6" s="10">
        <v>24.474</v>
      </c>
      <c r="G6" s="10">
        <v>-42.707000000000001</v>
      </c>
      <c r="H6" s="10">
        <v>17.422999999999998</v>
      </c>
      <c r="I6" s="10">
        <v>20.231999999999999</v>
      </c>
      <c r="J6" s="10">
        <v>-6.8810000000000002</v>
      </c>
      <c r="K6" s="10">
        <v>38.478000000000002</v>
      </c>
      <c r="L6" s="10">
        <v>38.890999999999998</v>
      </c>
      <c r="M6" s="10">
        <v>7.3949999999999996</v>
      </c>
      <c r="N6" s="10">
        <v>44.286999999999999</v>
      </c>
      <c r="O6" s="10">
        <v>29.244</v>
      </c>
      <c r="P6" s="10">
        <v>221.904</v>
      </c>
      <c r="Q6" s="10">
        <v>10.265000000000001</v>
      </c>
      <c r="R6" s="10">
        <v>85.662000000000006</v>
      </c>
      <c r="S6" s="10">
        <v>11.233000000000001</v>
      </c>
      <c r="T6" s="10">
        <v>13.169</v>
      </c>
      <c r="U6" s="10">
        <v>35.386000000000003</v>
      </c>
      <c r="V6" s="10">
        <v>17.077000000000002</v>
      </c>
      <c r="W6" s="10">
        <v>13.38</v>
      </c>
      <c r="X6" s="10">
        <v>16.087</v>
      </c>
      <c r="Y6" s="10">
        <v>-0.86599999999999999</v>
      </c>
      <c r="Z6" s="10">
        <v>23.463000000000001</v>
      </c>
      <c r="AA6" s="10">
        <v>14.08</v>
      </c>
      <c r="AB6" s="10">
        <v>174.58199999999999</v>
      </c>
      <c r="AC6" s="10">
        <v>11.07</v>
      </c>
      <c r="AD6" s="10">
        <v>-5.6680000000000001</v>
      </c>
      <c r="AE6" s="10">
        <v>3.0179999999999998</v>
      </c>
      <c r="AF6" s="10">
        <v>14.69</v>
      </c>
      <c r="AG6" s="10">
        <v>8.8202999999999996</v>
      </c>
      <c r="AH6" s="10">
        <v>14.744759999999999</v>
      </c>
      <c r="AI6" s="10">
        <v>10.63569</v>
      </c>
      <c r="AJ6" s="10">
        <v>3.61049</v>
      </c>
      <c r="AK6" s="10">
        <v>19.494754710900001</v>
      </c>
      <c r="AL6" s="10">
        <v>9.1826606062200007</v>
      </c>
      <c r="AM6" s="10">
        <v>-32.098999999999997</v>
      </c>
    </row>
    <row r="7" spans="1:54" ht="15" x14ac:dyDescent="0.25">
      <c r="A7" s="108">
        <f>YampaRiverInflow.TotalOutflow!A7</f>
        <v>44256</v>
      </c>
      <c r="B7" s="9"/>
      <c r="C7" s="9"/>
      <c r="D7" s="9">
        <v>4.819</v>
      </c>
      <c r="E7" s="10">
        <v>-26.42</v>
      </c>
      <c r="F7" s="10">
        <v>59.759</v>
      </c>
      <c r="G7" s="10">
        <v>26.506</v>
      </c>
      <c r="H7" s="10">
        <v>96.531999999999996</v>
      </c>
      <c r="I7" s="10">
        <v>17.710999999999999</v>
      </c>
      <c r="J7" s="10">
        <v>-1.42</v>
      </c>
      <c r="K7" s="10">
        <v>43.502000000000002</v>
      </c>
      <c r="L7" s="10">
        <v>-6.4089999999999998</v>
      </c>
      <c r="M7" s="10">
        <v>8.8800000000000008</v>
      </c>
      <c r="N7" s="10">
        <v>37.970999999999997</v>
      </c>
      <c r="O7" s="10">
        <v>61.314999999999998</v>
      </c>
      <c r="P7" s="10">
        <v>316.43099999999998</v>
      </c>
      <c r="Q7" s="10">
        <v>30.523</v>
      </c>
      <c r="R7" s="10">
        <v>99.09</v>
      </c>
      <c r="S7" s="10">
        <v>0.26700000000000002</v>
      </c>
      <c r="T7" s="10">
        <v>21.556999999999999</v>
      </c>
      <c r="U7" s="10">
        <v>29.812999999999999</v>
      </c>
      <c r="V7" s="10">
        <v>17.334</v>
      </c>
      <c r="W7" s="10">
        <v>4.55</v>
      </c>
      <c r="X7" s="10">
        <v>29.456</v>
      </c>
      <c r="Y7" s="10">
        <v>7.5919999999999996</v>
      </c>
      <c r="Z7" s="10">
        <v>0.58599999999999997</v>
      </c>
      <c r="AA7" s="10">
        <v>5.9260000000000002</v>
      </c>
      <c r="AB7" s="10">
        <v>168.72399999999999</v>
      </c>
      <c r="AC7" s="10">
        <v>24.416</v>
      </c>
      <c r="AD7" s="10">
        <v>16.087</v>
      </c>
      <c r="AE7" s="10">
        <v>3.2</v>
      </c>
      <c r="AF7" s="10">
        <v>10.916</v>
      </c>
      <c r="AG7" s="10">
        <v>55.120930000000001</v>
      </c>
      <c r="AH7" s="10">
        <v>5.3349099999999998</v>
      </c>
      <c r="AI7" s="10">
        <v>8.3023799999999994</v>
      </c>
      <c r="AJ7" s="10">
        <v>7.6192200000000003</v>
      </c>
      <c r="AK7" s="10">
        <v>-3.1343052999900003</v>
      </c>
      <c r="AL7" s="10">
        <v>3.17213907435</v>
      </c>
      <c r="AM7" s="10">
        <v>-63.835000000000001</v>
      </c>
    </row>
    <row r="8" spans="1:54" ht="15" x14ac:dyDescent="0.25">
      <c r="A8" s="108">
        <f>YampaRiverInflow.TotalOutflow!A8</f>
        <v>44287</v>
      </c>
      <c r="B8" s="9"/>
      <c r="C8" s="9"/>
      <c r="D8" s="9">
        <v>8.2040000000000006</v>
      </c>
      <c r="E8" s="10">
        <v>-3.6080000000000001</v>
      </c>
      <c r="F8" s="10">
        <v>-89.194000000000003</v>
      </c>
      <c r="G8" s="10">
        <v>49.36</v>
      </c>
      <c r="H8" s="10">
        <v>53.290999999999997</v>
      </c>
      <c r="I8" s="10">
        <v>25.484000000000002</v>
      </c>
      <c r="J8" s="10">
        <v>-15.704000000000001</v>
      </c>
      <c r="K8" s="10">
        <v>2.6739999999999999</v>
      </c>
      <c r="L8" s="10">
        <v>9.9689999999999994</v>
      </c>
      <c r="M8" s="10">
        <v>14.242000000000001</v>
      </c>
      <c r="N8" s="10">
        <v>68.507000000000005</v>
      </c>
      <c r="O8" s="10">
        <v>34.072000000000003</v>
      </c>
      <c r="P8" s="10">
        <v>40.68</v>
      </c>
      <c r="Q8" s="10">
        <v>13.753</v>
      </c>
      <c r="R8" s="10">
        <v>16.016999999999999</v>
      </c>
      <c r="S8" s="10">
        <v>14.180999999999999</v>
      </c>
      <c r="T8" s="10">
        <v>10.909000000000001</v>
      </c>
      <c r="U8" s="10">
        <v>31.158000000000001</v>
      </c>
      <c r="V8" s="10">
        <v>9.2080000000000002</v>
      </c>
      <c r="W8" s="10">
        <v>5.04</v>
      </c>
      <c r="X8" s="10">
        <v>53.372999999999998</v>
      </c>
      <c r="Y8" s="10">
        <v>10.19</v>
      </c>
      <c r="Z8" s="10">
        <v>22.326000000000001</v>
      </c>
      <c r="AA8" s="10">
        <v>12.529</v>
      </c>
      <c r="AB8" s="10">
        <v>16.698</v>
      </c>
      <c r="AC8" s="10">
        <v>14.458</v>
      </c>
      <c r="AD8" s="10">
        <v>15.693</v>
      </c>
      <c r="AE8" s="10">
        <v>12.19</v>
      </c>
      <c r="AF8" s="10">
        <v>15.191000000000001</v>
      </c>
      <c r="AG8" s="10">
        <v>34.110879999999995</v>
      </c>
      <c r="AH8" s="10">
        <v>18.928849999999997</v>
      </c>
      <c r="AI8" s="10">
        <v>23.699870000000001</v>
      </c>
      <c r="AJ8" s="10">
        <v>14.320200000000002</v>
      </c>
      <c r="AK8" s="10">
        <v>23.981204488899998</v>
      </c>
      <c r="AL8" s="10">
        <v>12.6252825743</v>
      </c>
      <c r="AM8" s="10">
        <v>-50.832999999999998</v>
      </c>
    </row>
    <row r="9" spans="1:54" ht="15" x14ac:dyDescent="0.25">
      <c r="A9" s="108">
        <f>YampaRiverInflow.TotalOutflow!A9</f>
        <v>44317</v>
      </c>
      <c r="B9" s="9"/>
      <c r="C9" s="9"/>
      <c r="D9" s="9">
        <v>14.943</v>
      </c>
      <c r="E9" s="10">
        <v>-30.884</v>
      </c>
      <c r="F9" s="10">
        <v>-80.722999999999999</v>
      </c>
      <c r="G9" s="10">
        <v>-14.659000000000001</v>
      </c>
      <c r="H9" s="10">
        <v>23.445</v>
      </c>
      <c r="I9" s="10">
        <v>-44.76</v>
      </c>
      <c r="J9" s="10">
        <v>4.5609999999999999</v>
      </c>
      <c r="K9" s="10">
        <v>-17.443000000000001</v>
      </c>
      <c r="L9" s="10">
        <v>33.575000000000003</v>
      </c>
      <c r="M9" s="10">
        <v>29.093</v>
      </c>
      <c r="N9" s="10">
        <v>35.158000000000001</v>
      </c>
      <c r="O9" s="10">
        <v>30.619</v>
      </c>
      <c r="P9" s="10">
        <v>51.445999999999998</v>
      </c>
      <c r="Q9" s="10">
        <v>147.43199999999999</v>
      </c>
      <c r="R9" s="10">
        <v>31.465</v>
      </c>
      <c r="S9" s="10">
        <v>16.225000000000001</v>
      </c>
      <c r="T9" s="10">
        <v>15.988</v>
      </c>
      <c r="U9" s="10">
        <v>22.762</v>
      </c>
      <c r="V9" s="10">
        <v>16.884</v>
      </c>
      <c r="W9" s="10">
        <v>8.0370000000000008</v>
      </c>
      <c r="X9" s="10">
        <v>0.76700000000000002</v>
      </c>
      <c r="Y9" s="10">
        <v>15.06</v>
      </c>
      <c r="Z9" s="10">
        <v>18.966999999999999</v>
      </c>
      <c r="AA9" s="10">
        <v>6.8140000000000001</v>
      </c>
      <c r="AB9" s="10">
        <v>10.48</v>
      </c>
      <c r="AC9" s="10">
        <v>-4.4349999999999996</v>
      </c>
      <c r="AD9" s="10">
        <v>13.545999999999999</v>
      </c>
      <c r="AE9" s="10">
        <v>14.374000000000001</v>
      </c>
      <c r="AF9" s="10">
        <v>20.312000000000001</v>
      </c>
      <c r="AG9" s="10">
        <v>24.09412</v>
      </c>
      <c r="AH9" s="10">
        <v>17.2925</v>
      </c>
      <c r="AI9" s="10">
        <v>26.04485</v>
      </c>
      <c r="AJ9" s="10">
        <v>20.55932</v>
      </c>
      <c r="AK9" s="10">
        <v>-2.9233854721500001</v>
      </c>
      <c r="AL9" s="10">
        <v>20.635423071599998</v>
      </c>
      <c r="AM9" s="10">
        <v>-15.445</v>
      </c>
    </row>
    <row r="10" spans="1:54" ht="15" x14ac:dyDescent="0.25">
      <c r="A10" s="108">
        <f>YampaRiverInflow.TotalOutflow!A10</f>
        <v>44348</v>
      </c>
      <c r="B10" s="9"/>
      <c r="C10" s="9"/>
      <c r="D10" s="9">
        <v>10.954000000000001</v>
      </c>
      <c r="E10" s="10">
        <v>-23.359000000000002</v>
      </c>
      <c r="F10" s="10">
        <v>-170.375</v>
      </c>
      <c r="G10" s="10">
        <v>-68.215000000000003</v>
      </c>
      <c r="H10" s="10">
        <v>17.126000000000001</v>
      </c>
      <c r="I10" s="10">
        <v>9.0709999999999997</v>
      </c>
      <c r="J10" s="10">
        <v>12.688000000000001</v>
      </c>
      <c r="K10" s="10">
        <v>3.8149999999999999</v>
      </c>
      <c r="L10" s="10">
        <v>18.376000000000001</v>
      </c>
      <c r="M10" s="10">
        <v>10.868</v>
      </c>
      <c r="N10" s="10">
        <v>38.33</v>
      </c>
      <c r="O10" s="10">
        <v>17.908000000000001</v>
      </c>
      <c r="P10" s="10">
        <v>23.242999999999999</v>
      </c>
      <c r="Q10" s="10">
        <v>149.01400000000001</v>
      </c>
      <c r="R10" s="10">
        <v>25.635000000000002</v>
      </c>
      <c r="S10" s="10">
        <v>16.579999999999998</v>
      </c>
      <c r="T10" s="10">
        <v>17.053999999999998</v>
      </c>
      <c r="U10" s="10">
        <v>19.07</v>
      </c>
      <c r="V10" s="10">
        <v>13.257999999999999</v>
      </c>
      <c r="W10" s="10">
        <v>52.686</v>
      </c>
      <c r="X10" s="10">
        <v>31.236000000000001</v>
      </c>
      <c r="Y10" s="10">
        <v>9.4260000000000002</v>
      </c>
      <c r="Z10" s="10">
        <v>11.861000000000001</v>
      </c>
      <c r="AA10" s="10">
        <v>3.2530000000000001</v>
      </c>
      <c r="AB10" s="10">
        <v>10.676</v>
      </c>
      <c r="AC10" s="10">
        <v>-12.563000000000001</v>
      </c>
      <c r="AD10" s="10">
        <v>10.95</v>
      </c>
      <c r="AE10" s="10">
        <v>4.9080000000000004</v>
      </c>
      <c r="AF10" s="10">
        <v>20.478999999999999</v>
      </c>
      <c r="AG10" s="10">
        <v>23.339099999999998</v>
      </c>
      <c r="AH10" s="10">
        <v>14.779639999999999</v>
      </c>
      <c r="AI10" s="10">
        <v>10.374750000000001</v>
      </c>
      <c r="AJ10" s="10">
        <v>15.253579999999999</v>
      </c>
      <c r="AK10" s="10">
        <v>10.8723748103</v>
      </c>
      <c r="AL10" s="10">
        <v>19.2537612671</v>
      </c>
      <c r="AM10" s="10">
        <v>-42.570999999999998</v>
      </c>
    </row>
    <row r="11" spans="1:54" ht="15" x14ac:dyDescent="0.25">
      <c r="A11" s="108">
        <f>YampaRiverInflow.TotalOutflow!A11</f>
        <v>44378</v>
      </c>
      <c r="B11" s="9"/>
      <c r="C11" s="9"/>
      <c r="D11" s="9">
        <v>18.324000000000002</v>
      </c>
      <c r="E11" s="10">
        <v>-56.558999999999997</v>
      </c>
      <c r="F11" s="10">
        <v>-126.367</v>
      </c>
      <c r="G11" s="10">
        <v>-44.088999999999999</v>
      </c>
      <c r="H11" s="10">
        <v>31.13</v>
      </c>
      <c r="I11" s="10">
        <v>-0.70799999999999996</v>
      </c>
      <c r="J11" s="10">
        <v>17.495000000000001</v>
      </c>
      <c r="K11" s="10">
        <v>-0.90900000000000003</v>
      </c>
      <c r="L11" s="10">
        <v>22.303000000000001</v>
      </c>
      <c r="M11" s="10">
        <v>26.056000000000001</v>
      </c>
      <c r="N11" s="10">
        <v>37.981000000000002</v>
      </c>
      <c r="O11" s="10">
        <v>46.884999999999998</v>
      </c>
      <c r="P11" s="10">
        <v>38.639000000000003</v>
      </c>
      <c r="Q11" s="10">
        <v>161.97499999999999</v>
      </c>
      <c r="R11" s="10">
        <v>38.319000000000003</v>
      </c>
      <c r="S11" s="10">
        <v>19.699000000000002</v>
      </c>
      <c r="T11" s="10">
        <v>17.989999999999998</v>
      </c>
      <c r="U11" s="10">
        <v>13.172000000000001</v>
      </c>
      <c r="V11" s="10">
        <v>40.615000000000002</v>
      </c>
      <c r="W11" s="10">
        <v>26.545000000000002</v>
      </c>
      <c r="X11" s="10">
        <v>25.422999999999998</v>
      </c>
      <c r="Y11" s="10">
        <v>13.888999999999999</v>
      </c>
      <c r="Z11" s="10">
        <v>15.146000000000001</v>
      </c>
      <c r="AA11" s="10">
        <v>6.6020000000000003</v>
      </c>
      <c r="AB11" s="10">
        <v>10.079000000000001</v>
      </c>
      <c r="AC11" s="10">
        <v>4.5090000000000003</v>
      </c>
      <c r="AD11" s="10">
        <v>26.234000000000002</v>
      </c>
      <c r="AE11" s="10">
        <v>12.146000000000001</v>
      </c>
      <c r="AF11" s="10">
        <v>17.390999999999998</v>
      </c>
      <c r="AG11" s="10">
        <v>17.51343</v>
      </c>
      <c r="AH11" s="10">
        <v>34.483599999999996</v>
      </c>
      <c r="AI11" s="10">
        <v>45.963620000000006</v>
      </c>
      <c r="AJ11" s="10">
        <v>28.082819999999998</v>
      </c>
      <c r="AK11" s="10">
        <v>19.215399487300001</v>
      </c>
      <c r="AL11" s="10">
        <v>17.603711951099999</v>
      </c>
      <c r="AM11" s="10">
        <v>-60.779000000000003</v>
      </c>
    </row>
    <row r="12" spans="1:54" ht="15" x14ac:dyDescent="0.25">
      <c r="A12" s="108">
        <f>YampaRiverInflow.TotalOutflow!A12</f>
        <v>44409</v>
      </c>
      <c r="B12" s="9"/>
      <c r="C12" s="9"/>
      <c r="D12" s="9">
        <v>17.367000000000001</v>
      </c>
      <c r="E12" s="10">
        <v>-34.012</v>
      </c>
      <c r="F12" s="10">
        <v>6.7279999999999998</v>
      </c>
      <c r="G12" s="10">
        <v>36.843000000000004</v>
      </c>
      <c r="H12" s="10">
        <v>32.896999999999998</v>
      </c>
      <c r="I12" s="10">
        <v>15.759</v>
      </c>
      <c r="J12" s="10">
        <v>30.661000000000001</v>
      </c>
      <c r="K12" s="10">
        <v>55</v>
      </c>
      <c r="L12" s="10">
        <v>48.677</v>
      </c>
      <c r="M12" s="10">
        <v>33.113</v>
      </c>
      <c r="N12" s="10">
        <v>45.93</v>
      </c>
      <c r="O12" s="10">
        <v>51.271000000000001</v>
      </c>
      <c r="P12" s="10">
        <v>50.551000000000002</v>
      </c>
      <c r="Q12" s="10">
        <v>39.052</v>
      </c>
      <c r="R12" s="10">
        <v>28.867000000000001</v>
      </c>
      <c r="S12" s="10">
        <v>22.442</v>
      </c>
      <c r="T12" s="10">
        <v>26.152999999999999</v>
      </c>
      <c r="U12" s="10">
        <v>32.817999999999998</v>
      </c>
      <c r="V12" s="10">
        <v>21.527999999999999</v>
      </c>
      <c r="W12" s="10">
        <v>35.834000000000003</v>
      </c>
      <c r="X12" s="10">
        <v>31.181000000000001</v>
      </c>
      <c r="Y12" s="10">
        <v>15.63</v>
      </c>
      <c r="Z12" s="10">
        <v>23.109000000000002</v>
      </c>
      <c r="AA12" s="10">
        <v>11.401</v>
      </c>
      <c r="AB12" s="10">
        <v>31.262</v>
      </c>
      <c r="AC12" s="10">
        <v>3.68</v>
      </c>
      <c r="AD12" s="10">
        <v>14.694000000000001</v>
      </c>
      <c r="AE12" s="10">
        <v>25.271000000000001</v>
      </c>
      <c r="AF12" s="10">
        <v>24.695</v>
      </c>
      <c r="AG12" s="10">
        <v>21.273709999999998</v>
      </c>
      <c r="AH12" s="10">
        <v>24.753779999999999</v>
      </c>
      <c r="AI12" s="10">
        <v>25.619619999999998</v>
      </c>
      <c r="AJ12" s="10">
        <v>36.973279999999995</v>
      </c>
      <c r="AK12" s="10">
        <v>26.050836177000001</v>
      </c>
      <c r="AL12" s="10">
        <v>15.572127335099999</v>
      </c>
      <c r="AM12" s="10">
        <v>-38.963999999999999</v>
      </c>
    </row>
    <row r="13" spans="1:54" ht="15" x14ac:dyDescent="0.25">
      <c r="A13" s="108">
        <f>YampaRiverInflow.TotalOutflow!A13</f>
        <v>44440</v>
      </c>
      <c r="B13" s="9"/>
      <c r="C13" s="9"/>
      <c r="D13" s="9">
        <v>16.686</v>
      </c>
      <c r="E13" s="10">
        <v>-1.2290000000000001</v>
      </c>
      <c r="F13" s="10">
        <v>-33.959000000000003</v>
      </c>
      <c r="G13" s="10">
        <v>31.548999999999999</v>
      </c>
      <c r="H13" s="10">
        <v>18.584</v>
      </c>
      <c r="I13" s="10">
        <v>20.257999999999999</v>
      </c>
      <c r="J13" s="10">
        <v>40.121000000000002</v>
      </c>
      <c r="K13" s="10">
        <v>42.011000000000003</v>
      </c>
      <c r="L13" s="10">
        <v>32.043999999999997</v>
      </c>
      <c r="M13" s="10">
        <v>34.625999999999998</v>
      </c>
      <c r="N13" s="10">
        <v>44.92</v>
      </c>
      <c r="O13" s="10">
        <v>38.738</v>
      </c>
      <c r="P13" s="10">
        <v>36.225999999999999</v>
      </c>
      <c r="Q13" s="10">
        <v>28.126000000000001</v>
      </c>
      <c r="R13" s="10">
        <v>31.236000000000001</v>
      </c>
      <c r="S13" s="10">
        <v>22.335000000000001</v>
      </c>
      <c r="T13" s="10">
        <v>48.393999999999998</v>
      </c>
      <c r="U13" s="10">
        <v>28.478999999999999</v>
      </c>
      <c r="V13" s="10">
        <v>11.491</v>
      </c>
      <c r="W13" s="10">
        <v>18.042999999999999</v>
      </c>
      <c r="X13" s="10">
        <v>23.867999999999999</v>
      </c>
      <c r="Y13" s="10">
        <v>14.974</v>
      </c>
      <c r="Z13" s="10">
        <v>17.042999999999999</v>
      </c>
      <c r="AA13" s="10">
        <v>23.401</v>
      </c>
      <c r="AB13" s="10">
        <v>6.1059999999999999</v>
      </c>
      <c r="AC13" s="10">
        <v>5.0819999999999999</v>
      </c>
      <c r="AD13" s="10">
        <v>18.600999999999999</v>
      </c>
      <c r="AE13" s="10">
        <v>14.476000000000001</v>
      </c>
      <c r="AF13" s="10">
        <v>21.350999999999999</v>
      </c>
      <c r="AG13" s="10">
        <v>17.48638</v>
      </c>
      <c r="AH13" s="10">
        <v>30.457650000000001</v>
      </c>
      <c r="AI13" s="10">
        <v>31.318210000000001</v>
      </c>
      <c r="AJ13" s="10">
        <v>23.158259999999999</v>
      </c>
      <c r="AK13" s="10">
        <v>13.2491374797</v>
      </c>
      <c r="AL13" s="10">
        <v>19.184875404</v>
      </c>
      <c r="AM13" s="10">
        <v>42.127000000000002</v>
      </c>
    </row>
    <row r="14" spans="1:54" ht="15" x14ac:dyDescent="0.25">
      <c r="A14" s="108">
        <f>YampaRiverInflow.TotalOutflow!A14</f>
        <v>44470</v>
      </c>
      <c r="B14" s="9"/>
      <c r="C14" s="9"/>
      <c r="D14" s="9">
        <v>23.931000000000001</v>
      </c>
      <c r="E14" s="10">
        <v>-2.6909999999999998</v>
      </c>
      <c r="F14" s="10">
        <v>-40.167999999999999</v>
      </c>
      <c r="G14" s="10">
        <v>31.16</v>
      </c>
      <c r="H14" s="10">
        <v>36.676000000000002</v>
      </c>
      <c r="I14" s="10">
        <v>34.716000000000001</v>
      </c>
      <c r="J14" s="10">
        <v>66.048000000000002</v>
      </c>
      <c r="K14" s="10">
        <v>39.569000000000003</v>
      </c>
      <c r="L14" s="10">
        <v>37.305999999999997</v>
      </c>
      <c r="M14" s="10">
        <v>23.975999999999999</v>
      </c>
      <c r="N14" s="10">
        <v>34.430999999999997</v>
      </c>
      <c r="O14" s="10">
        <v>38.234000000000002</v>
      </c>
      <c r="P14" s="10">
        <v>25.995000000000001</v>
      </c>
      <c r="Q14" s="10">
        <v>33.972000000000001</v>
      </c>
      <c r="R14" s="10">
        <v>22.088999999999999</v>
      </c>
      <c r="S14" s="10">
        <v>19.114000000000001</v>
      </c>
      <c r="T14" s="10">
        <v>8.282</v>
      </c>
      <c r="U14" s="10">
        <v>40.549999999999997</v>
      </c>
      <c r="V14" s="10">
        <v>-13.923999999999999</v>
      </c>
      <c r="W14" s="10">
        <v>25.102</v>
      </c>
      <c r="X14" s="10">
        <v>12.989000000000001</v>
      </c>
      <c r="Y14" s="10">
        <v>27.751999999999999</v>
      </c>
      <c r="Z14" s="10">
        <v>9.3919999999999995</v>
      </c>
      <c r="AA14" s="10">
        <v>43.768999999999998</v>
      </c>
      <c r="AB14" s="10">
        <v>22.535</v>
      </c>
      <c r="AC14" s="10">
        <v>16.07</v>
      </c>
      <c r="AD14" s="10">
        <v>21.861999999999998</v>
      </c>
      <c r="AE14" s="10">
        <v>21.155999999999999</v>
      </c>
      <c r="AF14" s="10">
        <v>17.678999999999998</v>
      </c>
      <c r="AG14" s="10">
        <v>24.983849999999997</v>
      </c>
      <c r="AH14" s="10">
        <v>30.878040000000002</v>
      </c>
      <c r="AI14" s="10">
        <v>34.297699999999999</v>
      </c>
      <c r="AJ14" s="10">
        <v>18.70016</v>
      </c>
      <c r="AK14" s="10">
        <v>16.062130960200001</v>
      </c>
      <c r="AL14" s="10">
        <v>34.217743520299997</v>
      </c>
      <c r="AM14" s="10">
        <v>13.193</v>
      </c>
    </row>
    <row r="15" spans="1:54" ht="15" x14ac:dyDescent="0.25">
      <c r="A15" s="108">
        <f>YampaRiverInflow.TotalOutflow!A15</f>
        <v>44501</v>
      </c>
      <c r="B15" s="9"/>
      <c r="C15" s="9"/>
      <c r="D15" s="9">
        <v>16.309999999999999</v>
      </c>
      <c r="E15" s="10">
        <v>6.9249999999999998</v>
      </c>
      <c r="F15" s="10">
        <v>53.298999999999999</v>
      </c>
      <c r="G15" s="10">
        <v>-6.4260000000000002</v>
      </c>
      <c r="H15" s="10">
        <v>24.297000000000001</v>
      </c>
      <c r="I15" s="10">
        <v>17.045000000000002</v>
      </c>
      <c r="J15" s="10">
        <v>5.4539999999999997</v>
      </c>
      <c r="K15" s="10">
        <v>10.88</v>
      </c>
      <c r="L15" s="10">
        <v>-20.273</v>
      </c>
      <c r="M15" s="10">
        <v>20.206</v>
      </c>
      <c r="N15" s="10">
        <v>35.786000000000001</v>
      </c>
      <c r="O15" s="10">
        <v>28.035</v>
      </c>
      <c r="P15" s="10">
        <v>16.972000000000001</v>
      </c>
      <c r="Q15" s="10">
        <v>32.304000000000002</v>
      </c>
      <c r="R15" s="10">
        <v>27.994</v>
      </c>
      <c r="S15" s="10">
        <v>18.408000000000001</v>
      </c>
      <c r="T15" s="10">
        <v>27.646999999999998</v>
      </c>
      <c r="U15" s="10">
        <v>13.904999999999999</v>
      </c>
      <c r="V15" s="10">
        <v>20.082000000000001</v>
      </c>
      <c r="W15" s="10">
        <v>-4.2350000000000003</v>
      </c>
      <c r="X15" s="10">
        <v>5.524</v>
      </c>
      <c r="Y15" s="10">
        <v>13.936</v>
      </c>
      <c r="Z15" s="10">
        <v>18.489000000000001</v>
      </c>
      <c r="AA15" s="10">
        <v>53.006</v>
      </c>
      <c r="AB15" s="10">
        <v>26.384</v>
      </c>
      <c r="AC15" s="10">
        <v>7.4660000000000002</v>
      </c>
      <c r="AD15" s="10">
        <v>17.106999999999999</v>
      </c>
      <c r="AE15" s="10">
        <v>28.956</v>
      </c>
      <c r="AF15" s="10">
        <v>31.728000000000002</v>
      </c>
      <c r="AG15" s="10">
        <v>37.927500000000002</v>
      </c>
      <c r="AH15" s="10">
        <v>37.545540000000003</v>
      </c>
      <c r="AI15" s="10">
        <v>26.962349999999997</v>
      </c>
      <c r="AJ15" s="10">
        <v>24.636060000000001</v>
      </c>
      <c r="AK15" s="10">
        <v>9.1373111003500007</v>
      </c>
      <c r="AL15" s="10">
        <v>11.0838498908</v>
      </c>
      <c r="AM15" s="10">
        <v>9.3420000000000005</v>
      </c>
    </row>
    <row r="16" spans="1:54" ht="15" x14ac:dyDescent="0.25">
      <c r="A16" s="108">
        <f>YampaRiverInflow.TotalOutflow!A16</f>
        <v>44531</v>
      </c>
      <c r="B16" s="9"/>
      <c r="C16" s="9"/>
      <c r="D16" s="9">
        <v>21.713999999999999</v>
      </c>
      <c r="E16" s="10">
        <v>-18.315999999999999</v>
      </c>
      <c r="F16" s="10">
        <v>48.563000000000002</v>
      </c>
      <c r="G16" s="10">
        <v>17.190000000000001</v>
      </c>
      <c r="H16" s="10">
        <v>-8.3260000000000005</v>
      </c>
      <c r="I16" s="10">
        <v>4.6349999999999998</v>
      </c>
      <c r="J16" s="10">
        <v>47.975999999999999</v>
      </c>
      <c r="K16" s="10">
        <v>24.954999999999998</v>
      </c>
      <c r="L16" s="10">
        <v>24.792000000000002</v>
      </c>
      <c r="M16" s="10">
        <v>21.376000000000001</v>
      </c>
      <c r="N16" s="10">
        <v>28.204999999999998</v>
      </c>
      <c r="O16" s="10">
        <v>40.244</v>
      </c>
      <c r="P16" s="10">
        <v>27.562000000000001</v>
      </c>
      <c r="Q16" s="10">
        <v>42.930999999999997</v>
      </c>
      <c r="R16" s="10">
        <v>16.896000000000001</v>
      </c>
      <c r="S16" s="10">
        <v>5.2649999999999997</v>
      </c>
      <c r="T16" s="10">
        <v>14.913</v>
      </c>
      <c r="U16" s="10">
        <v>20.716999999999999</v>
      </c>
      <c r="V16" s="10">
        <v>34.1</v>
      </c>
      <c r="W16" s="10">
        <v>30.48</v>
      </c>
      <c r="X16" s="10">
        <v>17.712</v>
      </c>
      <c r="Y16" s="10">
        <v>14.284000000000001</v>
      </c>
      <c r="Z16" s="10">
        <v>19.059000000000001</v>
      </c>
      <c r="AA16" s="10">
        <v>32.093000000000004</v>
      </c>
      <c r="AB16" s="10">
        <v>31.068999999999999</v>
      </c>
      <c r="AC16" s="10">
        <v>-1.1339999999999999</v>
      </c>
      <c r="AD16" s="10">
        <v>19.942</v>
      </c>
      <c r="AE16" s="10">
        <v>24.683</v>
      </c>
      <c r="AF16" s="10">
        <v>26.542000000000002</v>
      </c>
      <c r="AG16" s="10">
        <v>32.755090000000003</v>
      </c>
      <c r="AH16" s="10">
        <v>27.805679999999999</v>
      </c>
      <c r="AI16" s="10">
        <v>21.076700000000002</v>
      </c>
      <c r="AJ16" s="10">
        <v>7.0595299999999996</v>
      </c>
      <c r="AK16" s="10">
        <v>18.495586839200001</v>
      </c>
      <c r="AL16" s="10">
        <v>21.658086085000001</v>
      </c>
      <c r="AM16" s="10">
        <v>-10.919</v>
      </c>
    </row>
    <row r="17" spans="1:39" ht="15" x14ac:dyDescent="0.25">
      <c r="A17" s="108">
        <f>YampaRiverInflow.TotalOutflow!A17</f>
        <v>44562</v>
      </c>
      <c r="B17" s="9"/>
      <c r="C17" s="9"/>
      <c r="D17" s="9">
        <v>19.850999999999999</v>
      </c>
      <c r="E17" s="10">
        <v>-68.331000000000003</v>
      </c>
      <c r="F17" s="10">
        <v>20.085000000000001</v>
      </c>
      <c r="G17" s="10">
        <v>31.077999999999999</v>
      </c>
      <c r="H17" s="10">
        <v>41.271999999999998</v>
      </c>
      <c r="I17" s="10">
        <v>10.534000000000001</v>
      </c>
      <c r="J17" s="10">
        <v>78.471000000000004</v>
      </c>
      <c r="K17" s="10">
        <v>15.356</v>
      </c>
      <c r="L17" s="10">
        <v>14.651</v>
      </c>
      <c r="M17" s="10">
        <v>30.507000000000001</v>
      </c>
      <c r="N17" s="10">
        <v>18.114999999999998</v>
      </c>
      <c r="O17" s="10">
        <v>101.17700000000001</v>
      </c>
      <c r="P17" s="10">
        <v>19.384</v>
      </c>
      <c r="Q17" s="10">
        <v>30.748000000000001</v>
      </c>
      <c r="R17" s="10">
        <v>9.8130000000000006</v>
      </c>
      <c r="S17" s="10">
        <v>-4.5359999999999996</v>
      </c>
      <c r="T17" s="10">
        <v>13.925000000000001</v>
      </c>
      <c r="U17" s="10">
        <v>62.106999999999999</v>
      </c>
      <c r="V17" s="10">
        <v>30.138999999999999</v>
      </c>
      <c r="W17" s="10">
        <v>34.121000000000002</v>
      </c>
      <c r="X17" s="10">
        <v>0.29199999999999998</v>
      </c>
      <c r="Y17" s="10">
        <v>8.3659999999999997</v>
      </c>
      <c r="Z17" s="10">
        <v>7.298</v>
      </c>
      <c r="AA17" s="10">
        <v>137.148</v>
      </c>
      <c r="AB17" s="10">
        <v>5.109</v>
      </c>
      <c r="AC17" s="10">
        <v>9.6739999999999995</v>
      </c>
      <c r="AD17" s="10">
        <v>13.996</v>
      </c>
      <c r="AE17" s="10">
        <v>3.7160000000000002</v>
      </c>
      <c r="AF17" s="10">
        <v>41.649769999999997</v>
      </c>
      <c r="AG17" s="10">
        <v>7.6267299999999993</v>
      </c>
      <c r="AH17" s="10">
        <v>11.469899999999999</v>
      </c>
      <c r="AI17" s="10">
        <v>17.2136</v>
      </c>
      <c r="AJ17" s="10">
        <v>12.568142775</v>
      </c>
      <c r="AK17" s="10">
        <v>17.4341776228</v>
      </c>
      <c r="AL17" s="10">
        <v>-20.010999999999999</v>
      </c>
      <c r="AM17" s="10">
        <v>8.234</v>
      </c>
    </row>
    <row r="18" spans="1:39" ht="15" x14ac:dyDescent="0.25">
      <c r="A18" s="108">
        <f>YampaRiverInflow.TotalOutflow!A18</f>
        <v>44593</v>
      </c>
      <c r="B18" s="9"/>
      <c r="C18" s="9"/>
      <c r="D18" s="9">
        <v>9.7119999999999997</v>
      </c>
      <c r="E18" s="10">
        <v>24.474</v>
      </c>
      <c r="F18" s="10">
        <v>-42.707000000000001</v>
      </c>
      <c r="G18" s="10">
        <v>17.422999999999998</v>
      </c>
      <c r="H18" s="10">
        <v>20.231999999999999</v>
      </c>
      <c r="I18" s="10">
        <v>-6.8810000000000002</v>
      </c>
      <c r="J18" s="10">
        <v>38.478000000000002</v>
      </c>
      <c r="K18" s="10">
        <v>38.890999999999998</v>
      </c>
      <c r="L18" s="10">
        <v>7.3949999999999996</v>
      </c>
      <c r="M18" s="10">
        <v>44.286999999999999</v>
      </c>
      <c r="N18" s="10">
        <v>29.244</v>
      </c>
      <c r="O18" s="10">
        <v>221.904</v>
      </c>
      <c r="P18" s="10">
        <v>10.265000000000001</v>
      </c>
      <c r="Q18" s="10">
        <v>85.662000000000006</v>
      </c>
      <c r="R18" s="10">
        <v>11.233000000000001</v>
      </c>
      <c r="S18" s="10">
        <v>13.169</v>
      </c>
      <c r="T18" s="10">
        <v>35.386000000000003</v>
      </c>
      <c r="U18" s="10">
        <v>17.077000000000002</v>
      </c>
      <c r="V18" s="10">
        <v>13.38</v>
      </c>
      <c r="W18" s="10">
        <v>16.087</v>
      </c>
      <c r="X18" s="10">
        <v>-0.86599999999999999</v>
      </c>
      <c r="Y18" s="10">
        <v>23.463000000000001</v>
      </c>
      <c r="Z18" s="10">
        <v>14.08</v>
      </c>
      <c r="AA18" s="10">
        <v>174.58199999999999</v>
      </c>
      <c r="AB18" s="10">
        <v>11.07</v>
      </c>
      <c r="AC18" s="10">
        <v>-5.6680000000000001</v>
      </c>
      <c r="AD18" s="10">
        <v>3.0179999999999998</v>
      </c>
      <c r="AE18" s="10">
        <v>14.69</v>
      </c>
      <c r="AF18" s="10">
        <v>8.8202999999999996</v>
      </c>
      <c r="AG18" s="10">
        <v>14.744759999999999</v>
      </c>
      <c r="AH18" s="10">
        <v>10.63569</v>
      </c>
      <c r="AI18" s="10">
        <v>3.61049</v>
      </c>
      <c r="AJ18" s="10">
        <v>19.494754710900001</v>
      </c>
      <c r="AK18" s="10">
        <v>9.1826606062200007</v>
      </c>
      <c r="AL18" s="10">
        <v>-32.098999999999997</v>
      </c>
      <c r="AM18" s="10">
        <v>-10.874000000000001</v>
      </c>
    </row>
    <row r="19" spans="1:39" ht="15" x14ac:dyDescent="0.25">
      <c r="A19" s="108">
        <f>YampaRiverInflow.TotalOutflow!A19</f>
        <v>44621</v>
      </c>
      <c r="B19" s="9"/>
      <c r="C19" s="9"/>
      <c r="D19" s="9">
        <v>4.819</v>
      </c>
      <c r="E19" s="10">
        <v>59.759</v>
      </c>
      <c r="F19" s="10">
        <v>26.506</v>
      </c>
      <c r="G19" s="10">
        <v>96.531999999999996</v>
      </c>
      <c r="H19" s="10">
        <v>17.710999999999999</v>
      </c>
      <c r="I19" s="10">
        <v>-1.42</v>
      </c>
      <c r="J19" s="10">
        <v>43.502000000000002</v>
      </c>
      <c r="K19" s="10">
        <v>-6.4089999999999998</v>
      </c>
      <c r="L19" s="10">
        <v>8.8800000000000008</v>
      </c>
      <c r="M19" s="10">
        <v>37.970999999999997</v>
      </c>
      <c r="N19" s="10">
        <v>61.314999999999998</v>
      </c>
      <c r="O19" s="10">
        <v>316.43099999999998</v>
      </c>
      <c r="P19" s="10">
        <v>30.523</v>
      </c>
      <c r="Q19" s="10">
        <v>99.09</v>
      </c>
      <c r="R19" s="10">
        <v>0.26700000000000002</v>
      </c>
      <c r="S19" s="10">
        <v>21.556999999999999</v>
      </c>
      <c r="T19" s="10">
        <v>29.812999999999999</v>
      </c>
      <c r="U19" s="10">
        <v>17.334</v>
      </c>
      <c r="V19" s="10">
        <v>4.55</v>
      </c>
      <c r="W19" s="10">
        <v>29.456</v>
      </c>
      <c r="X19" s="10">
        <v>7.5919999999999996</v>
      </c>
      <c r="Y19" s="10">
        <v>0.58599999999999997</v>
      </c>
      <c r="Z19" s="10">
        <v>5.9260000000000002</v>
      </c>
      <c r="AA19" s="10">
        <v>168.72399999999999</v>
      </c>
      <c r="AB19" s="10">
        <v>24.416</v>
      </c>
      <c r="AC19" s="10">
        <v>16.087</v>
      </c>
      <c r="AD19" s="10">
        <v>3.2</v>
      </c>
      <c r="AE19" s="10">
        <v>10.916</v>
      </c>
      <c r="AF19" s="10">
        <v>55.120930000000001</v>
      </c>
      <c r="AG19" s="10">
        <v>5.3349099999999998</v>
      </c>
      <c r="AH19" s="10">
        <v>8.3023799999999994</v>
      </c>
      <c r="AI19" s="10">
        <v>7.6192200000000003</v>
      </c>
      <c r="AJ19" s="10">
        <v>-3.1343052999900003</v>
      </c>
      <c r="AK19" s="10">
        <v>3.17213907435</v>
      </c>
      <c r="AL19" s="10">
        <v>-63.835000000000001</v>
      </c>
      <c r="AM19" s="10">
        <v>-26.42</v>
      </c>
    </row>
    <row r="20" spans="1:39" ht="15" x14ac:dyDescent="0.25">
      <c r="A20" s="108">
        <f>YampaRiverInflow.TotalOutflow!A20</f>
        <v>44652</v>
      </c>
      <c r="B20" s="9"/>
      <c r="C20" s="9"/>
      <c r="D20" s="9">
        <v>8.2040000000000006</v>
      </c>
      <c r="E20" s="10">
        <v>-89.194000000000003</v>
      </c>
      <c r="F20" s="10">
        <v>49.36</v>
      </c>
      <c r="G20" s="10">
        <v>53.290999999999997</v>
      </c>
      <c r="H20" s="10">
        <v>25.484000000000002</v>
      </c>
      <c r="I20" s="10">
        <v>-15.704000000000001</v>
      </c>
      <c r="J20" s="10">
        <v>2.6739999999999999</v>
      </c>
      <c r="K20" s="10">
        <v>9.9689999999999994</v>
      </c>
      <c r="L20" s="10">
        <v>14.242000000000001</v>
      </c>
      <c r="M20" s="10">
        <v>68.507000000000005</v>
      </c>
      <c r="N20" s="10">
        <v>34.072000000000003</v>
      </c>
      <c r="O20" s="10">
        <v>40.68</v>
      </c>
      <c r="P20" s="10">
        <v>13.753</v>
      </c>
      <c r="Q20" s="10">
        <v>16.016999999999999</v>
      </c>
      <c r="R20" s="10">
        <v>14.180999999999999</v>
      </c>
      <c r="S20" s="10">
        <v>10.909000000000001</v>
      </c>
      <c r="T20" s="10">
        <v>31.158000000000001</v>
      </c>
      <c r="U20" s="10">
        <v>9.2080000000000002</v>
      </c>
      <c r="V20" s="10">
        <v>5.04</v>
      </c>
      <c r="W20" s="10">
        <v>53.372999999999998</v>
      </c>
      <c r="X20" s="10">
        <v>10.19</v>
      </c>
      <c r="Y20" s="10">
        <v>22.326000000000001</v>
      </c>
      <c r="Z20" s="10">
        <v>12.529</v>
      </c>
      <c r="AA20" s="10">
        <v>16.698</v>
      </c>
      <c r="AB20" s="10">
        <v>14.458</v>
      </c>
      <c r="AC20" s="10">
        <v>15.693</v>
      </c>
      <c r="AD20" s="10">
        <v>12.19</v>
      </c>
      <c r="AE20" s="10">
        <v>15.191000000000001</v>
      </c>
      <c r="AF20" s="10">
        <v>34.110879999999995</v>
      </c>
      <c r="AG20" s="10">
        <v>18.928849999999997</v>
      </c>
      <c r="AH20" s="10">
        <v>23.699870000000001</v>
      </c>
      <c r="AI20" s="10">
        <v>14.320200000000002</v>
      </c>
      <c r="AJ20" s="10">
        <v>23.981204488899998</v>
      </c>
      <c r="AK20" s="10">
        <v>12.6252825743</v>
      </c>
      <c r="AL20" s="10">
        <v>-50.832999999999998</v>
      </c>
      <c r="AM20" s="10">
        <v>-3.6080000000000001</v>
      </c>
    </row>
    <row r="21" spans="1:39" ht="15" x14ac:dyDescent="0.25">
      <c r="A21" s="108">
        <f>YampaRiverInflow.TotalOutflow!A21</f>
        <v>44682</v>
      </c>
      <c r="B21" s="9"/>
      <c r="C21" s="9"/>
      <c r="D21" s="9">
        <v>14.943</v>
      </c>
      <c r="E21" s="10">
        <v>-80.722999999999999</v>
      </c>
      <c r="F21" s="10">
        <v>-14.659000000000001</v>
      </c>
      <c r="G21" s="10">
        <v>23.445</v>
      </c>
      <c r="H21" s="10">
        <v>-44.76</v>
      </c>
      <c r="I21" s="10">
        <v>4.5609999999999999</v>
      </c>
      <c r="J21" s="10">
        <v>-17.443000000000001</v>
      </c>
      <c r="K21" s="10">
        <v>33.575000000000003</v>
      </c>
      <c r="L21" s="10">
        <v>29.093</v>
      </c>
      <c r="M21" s="10">
        <v>35.158000000000001</v>
      </c>
      <c r="N21" s="10">
        <v>30.619</v>
      </c>
      <c r="O21" s="10">
        <v>51.445999999999998</v>
      </c>
      <c r="P21" s="10">
        <v>147.43199999999999</v>
      </c>
      <c r="Q21" s="10">
        <v>31.465</v>
      </c>
      <c r="R21" s="10">
        <v>16.225000000000001</v>
      </c>
      <c r="S21" s="10">
        <v>15.988</v>
      </c>
      <c r="T21" s="10">
        <v>22.762</v>
      </c>
      <c r="U21" s="10">
        <v>16.884</v>
      </c>
      <c r="V21" s="10">
        <v>8.0370000000000008</v>
      </c>
      <c r="W21" s="10">
        <v>0.76700000000000002</v>
      </c>
      <c r="X21" s="10">
        <v>15.06</v>
      </c>
      <c r="Y21" s="10">
        <v>18.966999999999999</v>
      </c>
      <c r="Z21" s="10">
        <v>6.8140000000000001</v>
      </c>
      <c r="AA21" s="10">
        <v>10.48</v>
      </c>
      <c r="AB21" s="10">
        <v>-4.4349999999999996</v>
      </c>
      <c r="AC21" s="10">
        <v>13.545999999999999</v>
      </c>
      <c r="AD21" s="10">
        <v>14.374000000000001</v>
      </c>
      <c r="AE21" s="10">
        <v>20.312000000000001</v>
      </c>
      <c r="AF21" s="10">
        <v>24.09412</v>
      </c>
      <c r="AG21" s="10">
        <v>17.2925</v>
      </c>
      <c r="AH21" s="10">
        <v>26.04485</v>
      </c>
      <c r="AI21" s="10">
        <v>20.55932</v>
      </c>
      <c r="AJ21" s="10">
        <v>-2.9233854721500001</v>
      </c>
      <c r="AK21" s="10">
        <v>20.635423071599998</v>
      </c>
      <c r="AL21" s="10">
        <v>-15.445</v>
      </c>
      <c r="AM21" s="10">
        <v>-30.884</v>
      </c>
    </row>
    <row r="22" spans="1:39" ht="15" x14ac:dyDescent="0.25">
      <c r="A22" s="108">
        <f>YampaRiverInflow.TotalOutflow!A22</f>
        <v>44713</v>
      </c>
      <c r="B22" s="9"/>
      <c r="C22" s="9"/>
      <c r="D22" s="9">
        <v>10.954000000000001</v>
      </c>
      <c r="E22" s="10">
        <v>-170.375</v>
      </c>
      <c r="F22" s="10">
        <v>-68.215000000000003</v>
      </c>
      <c r="G22" s="10">
        <v>17.126000000000001</v>
      </c>
      <c r="H22" s="10">
        <v>9.0709999999999997</v>
      </c>
      <c r="I22" s="10">
        <v>12.688000000000001</v>
      </c>
      <c r="J22" s="10">
        <v>3.8149999999999999</v>
      </c>
      <c r="K22" s="10">
        <v>18.376000000000001</v>
      </c>
      <c r="L22" s="10">
        <v>10.868</v>
      </c>
      <c r="M22" s="10">
        <v>38.33</v>
      </c>
      <c r="N22" s="10">
        <v>17.908000000000001</v>
      </c>
      <c r="O22" s="10">
        <v>23.242999999999999</v>
      </c>
      <c r="P22" s="10">
        <v>149.01400000000001</v>
      </c>
      <c r="Q22" s="10">
        <v>25.635000000000002</v>
      </c>
      <c r="R22" s="10">
        <v>16.579999999999998</v>
      </c>
      <c r="S22" s="10">
        <v>17.053999999999998</v>
      </c>
      <c r="T22" s="10">
        <v>19.07</v>
      </c>
      <c r="U22" s="10">
        <v>13.257999999999999</v>
      </c>
      <c r="V22" s="10">
        <v>52.686</v>
      </c>
      <c r="W22" s="10">
        <v>31.236000000000001</v>
      </c>
      <c r="X22" s="10">
        <v>9.4260000000000002</v>
      </c>
      <c r="Y22" s="10">
        <v>11.861000000000001</v>
      </c>
      <c r="Z22" s="10">
        <v>3.2530000000000001</v>
      </c>
      <c r="AA22" s="10">
        <v>10.676</v>
      </c>
      <c r="AB22" s="10">
        <v>-12.563000000000001</v>
      </c>
      <c r="AC22" s="10">
        <v>10.95</v>
      </c>
      <c r="AD22" s="10">
        <v>4.9080000000000004</v>
      </c>
      <c r="AE22" s="10">
        <v>20.478999999999999</v>
      </c>
      <c r="AF22" s="10">
        <v>23.339099999999998</v>
      </c>
      <c r="AG22" s="10">
        <v>14.779639999999999</v>
      </c>
      <c r="AH22" s="10">
        <v>10.374750000000001</v>
      </c>
      <c r="AI22" s="10">
        <v>15.253579999999999</v>
      </c>
      <c r="AJ22" s="10">
        <v>10.8723748103</v>
      </c>
      <c r="AK22" s="10">
        <v>19.2537612671</v>
      </c>
      <c r="AL22" s="10">
        <v>-42.570999999999998</v>
      </c>
      <c r="AM22" s="10">
        <v>-23.359000000000002</v>
      </c>
    </row>
    <row r="23" spans="1:39" ht="15" x14ac:dyDescent="0.25">
      <c r="A23" s="108">
        <f>YampaRiverInflow.TotalOutflow!A23</f>
        <v>44743</v>
      </c>
      <c r="B23" s="9"/>
      <c r="C23" s="9"/>
      <c r="D23" s="9">
        <v>18.324000000000002</v>
      </c>
      <c r="E23" s="10">
        <v>-126.367</v>
      </c>
      <c r="F23" s="10">
        <v>-44.088999999999999</v>
      </c>
      <c r="G23" s="10">
        <v>31.13</v>
      </c>
      <c r="H23" s="10">
        <v>-0.70799999999999996</v>
      </c>
      <c r="I23" s="10">
        <v>17.495000000000001</v>
      </c>
      <c r="J23" s="10">
        <v>-0.90900000000000003</v>
      </c>
      <c r="K23" s="10">
        <v>22.303000000000001</v>
      </c>
      <c r="L23" s="10">
        <v>26.056000000000001</v>
      </c>
      <c r="M23" s="10">
        <v>37.981000000000002</v>
      </c>
      <c r="N23" s="10">
        <v>46.884999999999998</v>
      </c>
      <c r="O23" s="10">
        <v>38.639000000000003</v>
      </c>
      <c r="P23" s="10">
        <v>161.97499999999999</v>
      </c>
      <c r="Q23" s="10">
        <v>38.319000000000003</v>
      </c>
      <c r="R23" s="10">
        <v>19.699000000000002</v>
      </c>
      <c r="S23" s="10">
        <v>17.989999999999998</v>
      </c>
      <c r="T23" s="10">
        <v>13.172000000000001</v>
      </c>
      <c r="U23" s="10">
        <v>40.615000000000002</v>
      </c>
      <c r="V23" s="10">
        <v>26.545000000000002</v>
      </c>
      <c r="W23" s="10">
        <v>25.422999999999998</v>
      </c>
      <c r="X23" s="10">
        <v>13.888999999999999</v>
      </c>
      <c r="Y23" s="10">
        <v>15.146000000000001</v>
      </c>
      <c r="Z23" s="10">
        <v>6.6020000000000003</v>
      </c>
      <c r="AA23" s="10">
        <v>10.079000000000001</v>
      </c>
      <c r="AB23" s="10">
        <v>4.5090000000000003</v>
      </c>
      <c r="AC23" s="10">
        <v>26.234000000000002</v>
      </c>
      <c r="AD23" s="10">
        <v>12.146000000000001</v>
      </c>
      <c r="AE23" s="10">
        <v>17.390999999999998</v>
      </c>
      <c r="AF23" s="10">
        <v>17.51343</v>
      </c>
      <c r="AG23" s="10">
        <v>34.483599999999996</v>
      </c>
      <c r="AH23" s="10">
        <v>45.963620000000006</v>
      </c>
      <c r="AI23" s="10">
        <v>28.082819999999998</v>
      </c>
      <c r="AJ23" s="10">
        <v>19.215399487300001</v>
      </c>
      <c r="AK23" s="10">
        <v>17.603711951099999</v>
      </c>
      <c r="AL23" s="10">
        <v>-60.779000000000003</v>
      </c>
      <c r="AM23" s="10">
        <v>-56.558999999999997</v>
      </c>
    </row>
    <row r="24" spans="1:39" ht="15" x14ac:dyDescent="0.25">
      <c r="A24" s="108">
        <f>YampaRiverInflow.TotalOutflow!A24</f>
        <v>44774</v>
      </c>
      <c r="B24" s="9"/>
      <c r="C24" s="9"/>
      <c r="D24" s="9">
        <v>17.367000000000001</v>
      </c>
      <c r="E24" s="10">
        <v>6.7279999999999998</v>
      </c>
      <c r="F24" s="10">
        <v>36.843000000000004</v>
      </c>
      <c r="G24" s="10">
        <v>32.896999999999998</v>
      </c>
      <c r="H24" s="10">
        <v>15.759</v>
      </c>
      <c r="I24" s="10">
        <v>30.661000000000001</v>
      </c>
      <c r="J24" s="10">
        <v>55</v>
      </c>
      <c r="K24" s="10">
        <v>48.677</v>
      </c>
      <c r="L24" s="10">
        <v>33.113</v>
      </c>
      <c r="M24" s="10">
        <v>45.93</v>
      </c>
      <c r="N24" s="10">
        <v>51.271000000000001</v>
      </c>
      <c r="O24" s="10">
        <v>50.551000000000002</v>
      </c>
      <c r="P24" s="10">
        <v>39.052</v>
      </c>
      <c r="Q24" s="10">
        <v>28.867000000000001</v>
      </c>
      <c r="R24" s="10">
        <v>22.442</v>
      </c>
      <c r="S24" s="10">
        <v>26.152999999999999</v>
      </c>
      <c r="T24" s="10">
        <v>32.817999999999998</v>
      </c>
      <c r="U24" s="10">
        <v>21.527999999999999</v>
      </c>
      <c r="V24" s="10">
        <v>35.834000000000003</v>
      </c>
      <c r="W24" s="10">
        <v>31.181000000000001</v>
      </c>
      <c r="X24" s="10">
        <v>15.63</v>
      </c>
      <c r="Y24" s="10">
        <v>23.109000000000002</v>
      </c>
      <c r="Z24" s="10">
        <v>11.401</v>
      </c>
      <c r="AA24" s="10">
        <v>31.262</v>
      </c>
      <c r="AB24" s="10">
        <v>3.68</v>
      </c>
      <c r="AC24" s="10">
        <v>14.694000000000001</v>
      </c>
      <c r="AD24" s="10">
        <v>25.271000000000001</v>
      </c>
      <c r="AE24" s="10">
        <v>24.695</v>
      </c>
      <c r="AF24" s="10">
        <v>21.273709999999998</v>
      </c>
      <c r="AG24" s="10">
        <v>24.753779999999999</v>
      </c>
      <c r="AH24" s="10">
        <v>25.619619999999998</v>
      </c>
      <c r="AI24" s="10">
        <v>36.973279999999995</v>
      </c>
      <c r="AJ24" s="10">
        <v>26.050836177000001</v>
      </c>
      <c r="AK24" s="10">
        <v>15.572127335099999</v>
      </c>
      <c r="AL24" s="10">
        <v>-38.963999999999999</v>
      </c>
      <c r="AM24" s="10">
        <v>-34.012</v>
      </c>
    </row>
    <row r="25" spans="1:39" ht="15" x14ac:dyDescent="0.25">
      <c r="A25" s="108">
        <f>YampaRiverInflow.TotalOutflow!A25</f>
        <v>44805</v>
      </c>
      <c r="B25" s="9"/>
      <c r="C25" s="9"/>
      <c r="D25" s="9">
        <v>16.686</v>
      </c>
      <c r="E25" s="10">
        <v>-33.959000000000003</v>
      </c>
      <c r="F25" s="10">
        <v>31.548999999999999</v>
      </c>
      <c r="G25" s="10">
        <v>18.584</v>
      </c>
      <c r="H25" s="10">
        <v>20.257999999999999</v>
      </c>
      <c r="I25" s="10">
        <v>40.121000000000002</v>
      </c>
      <c r="J25" s="10">
        <v>42.011000000000003</v>
      </c>
      <c r="K25" s="10">
        <v>32.043999999999997</v>
      </c>
      <c r="L25" s="10">
        <v>34.625999999999998</v>
      </c>
      <c r="M25" s="10">
        <v>44.92</v>
      </c>
      <c r="N25" s="10">
        <v>38.738</v>
      </c>
      <c r="O25" s="10">
        <v>36.225999999999999</v>
      </c>
      <c r="P25" s="10">
        <v>28.126000000000001</v>
      </c>
      <c r="Q25" s="10">
        <v>31.236000000000001</v>
      </c>
      <c r="R25" s="10">
        <v>22.335000000000001</v>
      </c>
      <c r="S25" s="10">
        <v>48.393999999999998</v>
      </c>
      <c r="T25" s="10">
        <v>28.478999999999999</v>
      </c>
      <c r="U25" s="10">
        <v>11.491</v>
      </c>
      <c r="V25" s="10">
        <v>18.042999999999999</v>
      </c>
      <c r="W25" s="10">
        <v>23.867999999999999</v>
      </c>
      <c r="X25" s="10">
        <v>14.974</v>
      </c>
      <c r="Y25" s="10">
        <v>17.042999999999999</v>
      </c>
      <c r="Z25" s="10">
        <v>23.401</v>
      </c>
      <c r="AA25" s="10">
        <v>6.1059999999999999</v>
      </c>
      <c r="AB25" s="10">
        <v>5.0819999999999999</v>
      </c>
      <c r="AC25" s="10">
        <v>18.600999999999999</v>
      </c>
      <c r="AD25" s="10">
        <v>14.476000000000001</v>
      </c>
      <c r="AE25" s="10">
        <v>21.350999999999999</v>
      </c>
      <c r="AF25" s="10">
        <v>17.48638</v>
      </c>
      <c r="AG25" s="10">
        <v>30.457650000000001</v>
      </c>
      <c r="AH25" s="10">
        <v>31.318210000000001</v>
      </c>
      <c r="AI25" s="10">
        <v>23.158259999999999</v>
      </c>
      <c r="AJ25" s="10">
        <v>13.2491374797</v>
      </c>
      <c r="AK25" s="10">
        <v>19.184875404</v>
      </c>
      <c r="AL25" s="10">
        <v>42.127000000000002</v>
      </c>
      <c r="AM25" s="10">
        <v>-1.2290000000000001</v>
      </c>
    </row>
    <row r="26" spans="1:39" ht="15" x14ac:dyDescent="0.25">
      <c r="A26" s="108">
        <f>YampaRiverInflow.TotalOutflow!A26</f>
        <v>44835</v>
      </c>
      <c r="B26" s="9"/>
      <c r="C26" s="9"/>
      <c r="D26" s="9">
        <v>23.931000000000001</v>
      </c>
      <c r="E26" s="10">
        <v>-40.167999999999999</v>
      </c>
      <c r="F26" s="10">
        <v>31.16</v>
      </c>
      <c r="G26" s="10">
        <v>36.676000000000002</v>
      </c>
      <c r="H26" s="10">
        <v>34.716000000000001</v>
      </c>
      <c r="I26" s="10">
        <v>66.048000000000002</v>
      </c>
      <c r="J26" s="10">
        <v>39.569000000000003</v>
      </c>
      <c r="K26" s="10">
        <v>37.305999999999997</v>
      </c>
      <c r="L26" s="10">
        <v>23.975999999999999</v>
      </c>
      <c r="M26" s="10">
        <v>34.430999999999997</v>
      </c>
      <c r="N26" s="10">
        <v>38.234000000000002</v>
      </c>
      <c r="O26" s="10">
        <v>25.995000000000001</v>
      </c>
      <c r="P26" s="10">
        <v>33.972000000000001</v>
      </c>
      <c r="Q26" s="10">
        <v>22.088999999999999</v>
      </c>
      <c r="R26" s="10">
        <v>19.114000000000001</v>
      </c>
      <c r="S26" s="10">
        <v>8.282</v>
      </c>
      <c r="T26" s="10">
        <v>40.549999999999997</v>
      </c>
      <c r="U26" s="10">
        <v>-13.923999999999999</v>
      </c>
      <c r="V26" s="10">
        <v>25.102</v>
      </c>
      <c r="W26" s="10">
        <v>12.989000000000001</v>
      </c>
      <c r="X26" s="10">
        <v>27.751999999999999</v>
      </c>
      <c r="Y26" s="10">
        <v>9.3919999999999995</v>
      </c>
      <c r="Z26" s="10">
        <v>43.768999999999998</v>
      </c>
      <c r="AA26" s="10">
        <v>22.535</v>
      </c>
      <c r="AB26" s="10">
        <v>16.07</v>
      </c>
      <c r="AC26" s="10">
        <v>21.861999999999998</v>
      </c>
      <c r="AD26" s="10">
        <v>21.155999999999999</v>
      </c>
      <c r="AE26" s="10">
        <v>17.678999999999998</v>
      </c>
      <c r="AF26" s="10">
        <v>24.983849999999997</v>
      </c>
      <c r="AG26" s="10">
        <v>30.878040000000002</v>
      </c>
      <c r="AH26" s="10">
        <v>34.297699999999999</v>
      </c>
      <c r="AI26" s="10">
        <v>18.70016</v>
      </c>
      <c r="AJ26" s="10">
        <v>16.062130960200001</v>
      </c>
      <c r="AK26" s="10">
        <v>34.217743520299997</v>
      </c>
      <c r="AL26" s="10">
        <v>13.193</v>
      </c>
      <c r="AM26" s="10">
        <v>-2.6909999999999998</v>
      </c>
    </row>
    <row r="27" spans="1:39" ht="15" x14ac:dyDescent="0.25">
      <c r="A27" s="108">
        <f>YampaRiverInflow.TotalOutflow!A27</f>
        <v>44866</v>
      </c>
      <c r="B27" s="9"/>
      <c r="C27" s="9"/>
      <c r="D27" s="9">
        <v>16.309999999999999</v>
      </c>
      <c r="E27" s="10">
        <v>53.298999999999999</v>
      </c>
      <c r="F27" s="10">
        <v>-6.4260000000000002</v>
      </c>
      <c r="G27" s="10">
        <v>24.297000000000001</v>
      </c>
      <c r="H27" s="10">
        <v>17.045000000000002</v>
      </c>
      <c r="I27" s="10">
        <v>5.4539999999999997</v>
      </c>
      <c r="J27" s="10">
        <v>10.88</v>
      </c>
      <c r="K27" s="10">
        <v>-20.273</v>
      </c>
      <c r="L27" s="10">
        <v>20.206</v>
      </c>
      <c r="M27" s="10">
        <v>35.786000000000001</v>
      </c>
      <c r="N27" s="10">
        <v>28.035</v>
      </c>
      <c r="O27" s="10">
        <v>16.972000000000001</v>
      </c>
      <c r="P27" s="10">
        <v>32.304000000000002</v>
      </c>
      <c r="Q27" s="10">
        <v>27.994</v>
      </c>
      <c r="R27" s="10">
        <v>18.408000000000001</v>
      </c>
      <c r="S27" s="10">
        <v>27.646999999999998</v>
      </c>
      <c r="T27" s="10">
        <v>13.904999999999999</v>
      </c>
      <c r="U27" s="10">
        <v>20.082000000000001</v>
      </c>
      <c r="V27" s="10">
        <v>-4.2350000000000003</v>
      </c>
      <c r="W27" s="10">
        <v>5.524</v>
      </c>
      <c r="X27" s="10">
        <v>13.936</v>
      </c>
      <c r="Y27" s="10">
        <v>18.489000000000001</v>
      </c>
      <c r="Z27" s="10">
        <v>53.006</v>
      </c>
      <c r="AA27" s="10">
        <v>26.384</v>
      </c>
      <c r="AB27" s="10">
        <v>7.4660000000000002</v>
      </c>
      <c r="AC27" s="10">
        <v>17.106999999999999</v>
      </c>
      <c r="AD27" s="10">
        <v>28.956</v>
      </c>
      <c r="AE27" s="10">
        <v>31.728000000000002</v>
      </c>
      <c r="AF27" s="10">
        <v>37.927500000000002</v>
      </c>
      <c r="AG27" s="10">
        <v>37.545540000000003</v>
      </c>
      <c r="AH27" s="10">
        <v>26.962349999999997</v>
      </c>
      <c r="AI27" s="10">
        <v>24.636060000000001</v>
      </c>
      <c r="AJ27" s="10">
        <v>9.1373111003500007</v>
      </c>
      <c r="AK27" s="10">
        <v>11.0838498908</v>
      </c>
      <c r="AL27" s="10">
        <v>9.3420000000000005</v>
      </c>
      <c r="AM27" s="10">
        <v>6.9249999999999998</v>
      </c>
    </row>
    <row r="28" spans="1:39" ht="15" x14ac:dyDescent="0.25">
      <c r="A28" s="108">
        <f>YampaRiverInflow.TotalOutflow!A28</f>
        <v>44896</v>
      </c>
      <c r="B28" s="9"/>
      <c r="C28" s="9"/>
      <c r="D28" s="9">
        <v>21.713999999999999</v>
      </c>
      <c r="E28" s="10">
        <v>48.563000000000002</v>
      </c>
      <c r="F28" s="10">
        <v>17.190000000000001</v>
      </c>
      <c r="G28" s="10">
        <v>-8.3260000000000005</v>
      </c>
      <c r="H28" s="10">
        <v>4.6349999999999998</v>
      </c>
      <c r="I28" s="10">
        <v>47.975999999999999</v>
      </c>
      <c r="J28" s="10">
        <v>24.954999999999998</v>
      </c>
      <c r="K28" s="10">
        <v>24.792000000000002</v>
      </c>
      <c r="L28" s="10">
        <v>21.376000000000001</v>
      </c>
      <c r="M28" s="10">
        <v>28.204999999999998</v>
      </c>
      <c r="N28" s="10">
        <v>40.244</v>
      </c>
      <c r="O28" s="10">
        <v>27.562000000000001</v>
      </c>
      <c r="P28" s="10">
        <v>42.930999999999997</v>
      </c>
      <c r="Q28" s="10">
        <v>16.896000000000001</v>
      </c>
      <c r="R28" s="10">
        <v>5.2649999999999997</v>
      </c>
      <c r="S28" s="10">
        <v>14.913</v>
      </c>
      <c r="T28" s="10">
        <v>20.716999999999999</v>
      </c>
      <c r="U28" s="10">
        <v>34.1</v>
      </c>
      <c r="V28" s="10">
        <v>30.48</v>
      </c>
      <c r="W28" s="10">
        <v>17.712</v>
      </c>
      <c r="X28" s="10">
        <v>14.284000000000001</v>
      </c>
      <c r="Y28" s="10">
        <v>19.059000000000001</v>
      </c>
      <c r="Z28" s="10">
        <v>32.093000000000004</v>
      </c>
      <c r="AA28" s="10">
        <v>31.068999999999999</v>
      </c>
      <c r="AB28" s="10">
        <v>-1.1339999999999999</v>
      </c>
      <c r="AC28" s="10">
        <v>19.942</v>
      </c>
      <c r="AD28" s="10">
        <v>24.683</v>
      </c>
      <c r="AE28" s="10">
        <v>26.542000000000002</v>
      </c>
      <c r="AF28" s="10">
        <v>32.755090000000003</v>
      </c>
      <c r="AG28" s="10">
        <v>27.805679999999999</v>
      </c>
      <c r="AH28" s="10">
        <v>21.076700000000002</v>
      </c>
      <c r="AI28" s="10">
        <v>7.0595299999999996</v>
      </c>
      <c r="AJ28" s="10">
        <v>18.495586839200001</v>
      </c>
      <c r="AK28" s="10">
        <v>21.658086085000001</v>
      </c>
      <c r="AL28" s="10">
        <v>-10.919</v>
      </c>
      <c r="AM28" s="10">
        <v>-18.315999999999999</v>
      </c>
    </row>
    <row r="29" spans="1:39" ht="15" x14ac:dyDescent="0.25">
      <c r="A29" s="108">
        <f>YampaRiverInflow.TotalOutflow!A29</f>
        <v>44927</v>
      </c>
      <c r="B29" s="9"/>
      <c r="C29" s="9"/>
      <c r="D29" s="9">
        <v>19.850999999999999</v>
      </c>
      <c r="E29" s="10">
        <v>20.085000000000001</v>
      </c>
      <c r="F29" s="10">
        <v>31.077999999999999</v>
      </c>
      <c r="G29" s="10">
        <v>41.271999999999998</v>
      </c>
      <c r="H29" s="10">
        <v>10.534000000000001</v>
      </c>
      <c r="I29" s="10">
        <v>78.471000000000004</v>
      </c>
      <c r="J29" s="10">
        <v>15.356</v>
      </c>
      <c r="K29" s="10">
        <v>14.651</v>
      </c>
      <c r="L29" s="10">
        <v>30.507000000000001</v>
      </c>
      <c r="M29" s="10">
        <v>18.114999999999998</v>
      </c>
      <c r="N29" s="10">
        <v>101.17700000000001</v>
      </c>
      <c r="O29" s="10">
        <v>19.384</v>
      </c>
      <c r="P29" s="10">
        <v>30.748000000000001</v>
      </c>
      <c r="Q29" s="10">
        <v>9.8130000000000006</v>
      </c>
      <c r="R29" s="10">
        <v>-4.5359999999999996</v>
      </c>
      <c r="S29" s="10">
        <v>13.925000000000001</v>
      </c>
      <c r="T29" s="10">
        <v>62.106999999999999</v>
      </c>
      <c r="U29" s="10">
        <v>30.138999999999999</v>
      </c>
      <c r="V29" s="10">
        <v>34.121000000000002</v>
      </c>
      <c r="W29" s="10">
        <v>0.29199999999999998</v>
      </c>
      <c r="X29" s="10">
        <v>8.3659999999999997</v>
      </c>
      <c r="Y29" s="10">
        <v>7.298</v>
      </c>
      <c r="Z29" s="10">
        <v>137.148</v>
      </c>
      <c r="AA29" s="10">
        <v>5.109</v>
      </c>
      <c r="AB29" s="10">
        <v>9.6739999999999995</v>
      </c>
      <c r="AC29" s="10">
        <v>13.996</v>
      </c>
      <c r="AD29" s="10">
        <v>3.7160000000000002</v>
      </c>
      <c r="AE29" s="10">
        <v>41.649769999999997</v>
      </c>
      <c r="AF29" s="10">
        <v>7.6267299999999993</v>
      </c>
      <c r="AG29" s="10">
        <v>11.469899999999999</v>
      </c>
      <c r="AH29" s="10">
        <v>17.2136</v>
      </c>
      <c r="AI29" s="10">
        <v>12.568142775</v>
      </c>
      <c r="AJ29" s="10">
        <v>17.4341776228</v>
      </c>
      <c r="AK29" s="10">
        <v>-20.010999999999999</v>
      </c>
      <c r="AL29" s="10">
        <v>8.234</v>
      </c>
      <c r="AM29" s="10">
        <v>-68.331000000000003</v>
      </c>
    </row>
    <row r="30" spans="1:39" ht="15" x14ac:dyDescent="0.25">
      <c r="A30" s="108">
        <f>YampaRiverInflow.TotalOutflow!A30</f>
        <v>44958</v>
      </c>
      <c r="B30" s="9"/>
      <c r="C30" s="9"/>
      <c r="D30" s="9">
        <v>9.7119999999999997</v>
      </c>
      <c r="E30" s="10">
        <v>-42.707000000000001</v>
      </c>
      <c r="F30" s="10">
        <v>17.422999999999998</v>
      </c>
      <c r="G30" s="10">
        <v>20.231999999999999</v>
      </c>
      <c r="H30" s="10">
        <v>-6.8810000000000002</v>
      </c>
      <c r="I30" s="10">
        <v>38.478000000000002</v>
      </c>
      <c r="J30" s="10">
        <v>38.890999999999998</v>
      </c>
      <c r="K30" s="10">
        <v>7.3949999999999996</v>
      </c>
      <c r="L30" s="10">
        <v>44.286999999999999</v>
      </c>
      <c r="M30" s="10">
        <v>29.244</v>
      </c>
      <c r="N30" s="10">
        <v>221.904</v>
      </c>
      <c r="O30" s="10">
        <v>10.265000000000001</v>
      </c>
      <c r="P30" s="10">
        <v>85.662000000000006</v>
      </c>
      <c r="Q30" s="10">
        <v>11.233000000000001</v>
      </c>
      <c r="R30" s="10">
        <v>13.169</v>
      </c>
      <c r="S30" s="10">
        <v>35.386000000000003</v>
      </c>
      <c r="T30" s="10">
        <v>17.077000000000002</v>
      </c>
      <c r="U30" s="10">
        <v>13.38</v>
      </c>
      <c r="V30" s="10">
        <v>16.087</v>
      </c>
      <c r="W30" s="10">
        <v>-0.86599999999999999</v>
      </c>
      <c r="X30" s="10">
        <v>23.463000000000001</v>
      </c>
      <c r="Y30" s="10">
        <v>14.08</v>
      </c>
      <c r="Z30" s="10">
        <v>174.58199999999999</v>
      </c>
      <c r="AA30" s="10">
        <v>11.07</v>
      </c>
      <c r="AB30" s="10">
        <v>-5.6680000000000001</v>
      </c>
      <c r="AC30" s="10">
        <v>3.0179999999999998</v>
      </c>
      <c r="AD30" s="10">
        <v>14.69</v>
      </c>
      <c r="AE30" s="10">
        <v>8.8202999999999996</v>
      </c>
      <c r="AF30" s="10">
        <v>14.744759999999999</v>
      </c>
      <c r="AG30" s="10">
        <v>10.63569</v>
      </c>
      <c r="AH30" s="10">
        <v>3.61049</v>
      </c>
      <c r="AI30" s="10">
        <v>19.494754710900001</v>
      </c>
      <c r="AJ30" s="10">
        <v>9.1826606062200007</v>
      </c>
      <c r="AK30" s="10">
        <v>-32.098999999999997</v>
      </c>
      <c r="AL30" s="10">
        <v>-10.874000000000001</v>
      </c>
      <c r="AM30" s="10">
        <v>24.474</v>
      </c>
    </row>
    <row r="31" spans="1:39" ht="15" x14ac:dyDescent="0.25">
      <c r="A31" s="108">
        <f>YampaRiverInflow.TotalOutflow!A31</f>
        <v>44986</v>
      </c>
      <c r="B31" s="9"/>
      <c r="C31" s="9"/>
      <c r="D31" s="9">
        <v>4.819</v>
      </c>
      <c r="E31" s="10">
        <v>26.506</v>
      </c>
      <c r="F31" s="10">
        <v>96.531999999999996</v>
      </c>
      <c r="G31" s="10">
        <v>17.710999999999999</v>
      </c>
      <c r="H31" s="10">
        <v>-1.42</v>
      </c>
      <c r="I31" s="10">
        <v>43.502000000000002</v>
      </c>
      <c r="J31" s="10">
        <v>-6.4089999999999998</v>
      </c>
      <c r="K31" s="10">
        <v>8.8800000000000008</v>
      </c>
      <c r="L31" s="10">
        <v>37.970999999999997</v>
      </c>
      <c r="M31" s="10">
        <v>61.314999999999998</v>
      </c>
      <c r="N31" s="10">
        <v>316.43099999999998</v>
      </c>
      <c r="O31" s="10">
        <v>30.523</v>
      </c>
      <c r="P31" s="10">
        <v>99.09</v>
      </c>
      <c r="Q31" s="10">
        <v>0.26700000000000002</v>
      </c>
      <c r="R31" s="10">
        <v>21.556999999999999</v>
      </c>
      <c r="S31" s="10">
        <v>29.812999999999999</v>
      </c>
      <c r="T31" s="10">
        <v>17.334</v>
      </c>
      <c r="U31" s="10">
        <v>4.55</v>
      </c>
      <c r="V31" s="10">
        <v>29.456</v>
      </c>
      <c r="W31" s="10">
        <v>7.5919999999999996</v>
      </c>
      <c r="X31" s="10">
        <v>0.58599999999999997</v>
      </c>
      <c r="Y31" s="10">
        <v>5.9260000000000002</v>
      </c>
      <c r="Z31" s="10">
        <v>168.72399999999999</v>
      </c>
      <c r="AA31" s="10">
        <v>24.416</v>
      </c>
      <c r="AB31" s="10">
        <v>16.087</v>
      </c>
      <c r="AC31" s="10">
        <v>3.2</v>
      </c>
      <c r="AD31" s="10">
        <v>10.916</v>
      </c>
      <c r="AE31" s="10">
        <v>55.120930000000001</v>
      </c>
      <c r="AF31" s="10">
        <v>5.3349099999999998</v>
      </c>
      <c r="AG31" s="10">
        <v>8.3023799999999994</v>
      </c>
      <c r="AH31" s="10">
        <v>7.6192200000000003</v>
      </c>
      <c r="AI31" s="10">
        <v>-3.1343052999900003</v>
      </c>
      <c r="AJ31" s="10">
        <v>3.17213907435</v>
      </c>
      <c r="AK31" s="10">
        <v>-63.835000000000001</v>
      </c>
      <c r="AL31" s="10">
        <v>-26.42</v>
      </c>
      <c r="AM31" s="10">
        <v>59.759</v>
      </c>
    </row>
    <row r="32" spans="1:39" ht="15" x14ac:dyDescent="0.25">
      <c r="A32" s="108">
        <f>YampaRiverInflow.TotalOutflow!A32</f>
        <v>45017</v>
      </c>
      <c r="B32" s="9"/>
      <c r="C32" s="9"/>
      <c r="D32" s="9">
        <v>8.2040000000000006</v>
      </c>
      <c r="E32" s="10">
        <v>49.36</v>
      </c>
      <c r="F32" s="10">
        <v>53.290999999999997</v>
      </c>
      <c r="G32" s="10">
        <v>25.484000000000002</v>
      </c>
      <c r="H32" s="10">
        <v>-15.704000000000001</v>
      </c>
      <c r="I32" s="10">
        <v>2.6739999999999999</v>
      </c>
      <c r="J32" s="10">
        <v>9.9689999999999994</v>
      </c>
      <c r="K32" s="10">
        <v>14.242000000000001</v>
      </c>
      <c r="L32" s="10">
        <v>68.507000000000005</v>
      </c>
      <c r="M32" s="10">
        <v>34.072000000000003</v>
      </c>
      <c r="N32" s="10">
        <v>40.68</v>
      </c>
      <c r="O32" s="10">
        <v>13.753</v>
      </c>
      <c r="P32" s="10">
        <v>16.016999999999999</v>
      </c>
      <c r="Q32" s="10">
        <v>14.180999999999999</v>
      </c>
      <c r="R32" s="10">
        <v>10.909000000000001</v>
      </c>
      <c r="S32" s="10">
        <v>31.158000000000001</v>
      </c>
      <c r="T32" s="10">
        <v>9.2080000000000002</v>
      </c>
      <c r="U32" s="10">
        <v>5.04</v>
      </c>
      <c r="V32" s="10">
        <v>53.372999999999998</v>
      </c>
      <c r="W32" s="10">
        <v>10.19</v>
      </c>
      <c r="X32" s="10">
        <v>22.326000000000001</v>
      </c>
      <c r="Y32" s="10">
        <v>12.529</v>
      </c>
      <c r="Z32" s="10">
        <v>16.698</v>
      </c>
      <c r="AA32" s="10">
        <v>14.458</v>
      </c>
      <c r="AB32" s="10">
        <v>15.693</v>
      </c>
      <c r="AC32" s="10">
        <v>12.19</v>
      </c>
      <c r="AD32" s="10">
        <v>15.191000000000001</v>
      </c>
      <c r="AE32" s="10">
        <v>34.110879999999995</v>
      </c>
      <c r="AF32" s="10">
        <v>18.928849999999997</v>
      </c>
      <c r="AG32" s="10">
        <v>23.699870000000001</v>
      </c>
      <c r="AH32" s="10">
        <v>14.320200000000002</v>
      </c>
      <c r="AI32" s="10">
        <v>23.981204488899998</v>
      </c>
      <c r="AJ32" s="10">
        <v>12.6252825743</v>
      </c>
      <c r="AK32" s="10">
        <v>-50.832999999999998</v>
      </c>
      <c r="AL32" s="10">
        <v>-3.6080000000000001</v>
      </c>
      <c r="AM32" s="10">
        <v>-89.194000000000003</v>
      </c>
    </row>
    <row r="33" spans="1:39" ht="15" x14ac:dyDescent="0.25">
      <c r="A33" s="108">
        <f>YampaRiverInflow.TotalOutflow!A33</f>
        <v>45047</v>
      </c>
      <c r="B33" s="9"/>
      <c r="C33" s="9"/>
      <c r="D33" s="9">
        <v>14.943</v>
      </c>
      <c r="E33" s="10">
        <v>-14.659000000000001</v>
      </c>
      <c r="F33" s="10">
        <v>23.445</v>
      </c>
      <c r="G33" s="10">
        <v>-44.76</v>
      </c>
      <c r="H33" s="10">
        <v>4.5609999999999999</v>
      </c>
      <c r="I33" s="10">
        <v>-17.443000000000001</v>
      </c>
      <c r="J33" s="10">
        <v>33.575000000000003</v>
      </c>
      <c r="K33" s="10">
        <v>29.093</v>
      </c>
      <c r="L33" s="10">
        <v>35.158000000000001</v>
      </c>
      <c r="M33" s="10">
        <v>30.619</v>
      </c>
      <c r="N33" s="10">
        <v>51.445999999999998</v>
      </c>
      <c r="O33" s="10">
        <v>147.43199999999999</v>
      </c>
      <c r="P33" s="10">
        <v>31.465</v>
      </c>
      <c r="Q33" s="10">
        <v>16.225000000000001</v>
      </c>
      <c r="R33" s="10">
        <v>15.988</v>
      </c>
      <c r="S33" s="10">
        <v>22.762</v>
      </c>
      <c r="T33" s="10">
        <v>16.884</v>
      </c>
      <c r="U33" s="10">
        <v>8.0370000000000008</v>
      </c>
      <c r="V33" s="10">
        <v>0.76700000000000002</v>
      </c>
      <c r="W33" s="10">
        <v>15.06</v>
      </c>
      <c r="X33" s="10">
        <v>18.966999999999999</v>
      </c>
      <c r="Y33" s="10">
        <v>6.8140000000000001</v>
      </c>
      <c r="Z33" s="10">
        <v>10.48</v>
      </c>
      <c r="AA33" s="10">
        <v>-4.4349999999999996</v>
      </c>
      <c r="AB33" s="10">
        <v>13.545999999999999</v>
      </c>
      <c r="AC33" s="10">
        <v>14.374000000000001</v>
      </c>
      <c r="AD33" s="10">
        <v>20.312000000000001</v>
      </c>
      <c r="AE33" s="10">
        <v>24.09412</v>
      </c>
      <c r="AF33" s="10">
        <v>17.2925</v>
      </c>
      <c r="AG33" s="10">
        <v>26.04485</v>
      </c>
      <c r="AH33" s="10">
        <v>20.55932</v>
      </c>
      <c r="AI33" s="10">
        <v>-2.9233854721500001</v>
      </c>
      <c r="AJ33" s="10">
        <v>20.635423071599998</v>
      </c>
      <c r="AK33" s="10">
        <v>-15.445</v>
      </c>
      <c r="AL33" s="10">
        <v>-30.884</v>
      </c>
      <c r="AM33" s="10">
        <v>-80.722999999999999</v>
      </c>
    </row>
    <row r="34" spans="1:39" ht="15" x14ac:dyDescent="0.25">
      <c r="A34" s="108">
        <f>YampaRiverInflow.TotalOutflow!A34</f>
        <v>45078</v>
      </c>
      <c r="B34" s="9"/>
      <c r="C34" s="9"/>
      <c r="D34" s="9">
        <v>10.954000000000001</v>
      </c>
      <c r="E34" s="10">
        <v>-68.215000000000003</v>
      </c>
      <c r="F34" s="10">
        <v>17.126000000000001</v>
      </c>
      <c r="G34" s="10">
        <v>9.0709999999999997</v>
      </c>
      <c r="H34" s="10">
        <v>12.688000000000001</v>
      </c>
      <c r="I34" s="10">
        <v>3.8149999999999999</v>
      </c>
      <c r="J34" s="10">
        <v>18.376000000000001</v>
      </c>
      <c r="K34" s="10">
        <v>10.868</v>
      </c>
      <c r="L34" s="10">
        <v>38.33</v>
      </c>
      <c r="M34" s="10">
        <v>17.908000000000001</v>
      </c>
      <c r="N34" s="10">
        <v>23.242999999999999</v>
      </c>
      <c r="O34" s="10">
        <v>149.01400000000001</v>
      </c>
      <c r="P34" s="10">
        <v>25.635000000000002</v>
      </c>
      <c r="Q34" s="10">
        <v>16.579999999999998</v>
      </c>
      <c r="R34" s="10">
        <v>17.053999999999998</v>
      </c>
      <c r="S34" s="10">
        <v>19.07</v>
      </c>
      <c r="T34" s="10">
        <v>13.257999999999999</v>
      </c>
      <c r="U34" s="10">
        <v>52.686</v>
      </c>
      <c r="V34" s="10">
        <v>31.236000000000001</v>
      </c>
      <c r="W34" s="10">
        <v>9.4260000000000002</v>
      </c>
      <c r="X34" s="10">
        <v>11.861000000000001</v>
      </c>
      <c r="Y34" s="10">
        <v>3.2530000000000001</v>
      </c>
      <c r="Z34" s="10">
        <v>10.676</v>
      </c>
      <c r="AA34" s="10">
        <v>-12.563000000000001</v>
      </c>
      <c r="AB34" s="10">
        <v>10.95</v>
      </c>
      <c r="AC34" s="10">
        <v>4.9080000000000004</v>
      </c>
      <c r="AD34" s="10">
        <v>20.478999999999999</v>
      </c>
      <c r="AE34" s="10">
        <v>23.339099999999998</v>
      </c>
      <c r="AF34" s="10">
        <v>14.779639999999999</v>
      </c>
      <c r="AG34" s="10">
        <v>10.374750000000001</v>
      </c>
      <c r="AH34" s="10">
        <v>15.253579999999999</v>
      </c>
      <c r="AI34" s="10">
        <v>10.8723748103</v>
      </c>
      <c r="AJ34" s="10">
        <v>19.2537612671</v>
      </c>
      <c r="AK34" s="10">
        <v>-42.570999999999998</v>
      </c>
      <c r="AL34" s="10">
        <v>-23.359000000000002</v>
      </c>
      <c r="AM34" s="10">
        <v>-170.375</v>
      </c>
    </row>
    <row r="35" spans="1:39" ht="15" x14ac:dyDescent="0.25">
      <c r="A35" s="108">
        <f>YampaRiverInflow.TotalOutflow!A35</f>
        <v>45108</v>
      </c>
      <c r="B35" s="9"/>
      <c r="C35" s="9"/>
      <c r="D35" s="9">
        <v>18.324000000000002</v>
      </c>
      <c r="E35" s="10">
        <v>-44.088999999999999</v>
      </c>
      <c r="F35" s="10">
        <v>31.13</v>
      </c>
      <c r="G35" s="10">
        <v>-0.70799999999999996</v>
      </c>
      <c r="H35" s="10">
        <v>17.495000000000001</v>
      </c>
      <c r="I35" s="10">
        <v>-0.90900000000000003</v>
      </c>
      <c r="J35" s="10">
        <v>22.303000000000001</v>
      </c>
      <c r="K35" s="10">
        <v>26.056000000000001</v>
      </c>
      <c r="L35" s="10">
        <v>37.981000000000002</v>
      </c>
      <c r="M35" s="10">
        <v>46.884999999999998</v>
      </c>
      <c r="N35" s="10">
        <v>38.639000000000003</v>
      </c>
      <c r="O35" s="10">
        <v>161.97499999999999</v>
      </c>
      <c r="P35" s="10">
        <v>38.319000000000003</v>
      </c>
      <c r="Q35" s="10">
        <v>19.699000000000002</v>
      </c>
      <c r="R35" s="10">
        <v>17.989999999999998</v>
      </c>
      <c r="S35" s="10">
        <v>13.172000000000001</v>
      </c>
      <c r="T35" s="10">
        <v>40.615000000000002</v>
      </c>
      <c r="U35" s="10">
        <v>26.545000000000002</v>
      </c>
      <c r="V35" s="10">
        <v>25.422999999999998</v>
      </c>
      <c r="W35" s="10">
        <v>13.888999999999999</v>
      </c>
      <c r="X35" s="10">
        <v>15.146000000000001</v>
      </c>
      <c r="Y35" s="10">
        <v>6.6020000000000003</v>
      </c>
      <c r="Z35" s="10">
        <v>10.079000000000001</v>
      </c>
      <c r="AA35" s="10">
        <v>4.5090000000000003</v>
      </c>
      <c r="AB35" s="10">
        <v>26.234000000000002</v>
      </c>
      <c r="AC35" s="10">
        <v>12.146000000000001</v>
      </c>
      <c r="AD35" s="10">
        <v>17.390999999999998</v>
      </c>
      <c r="AE35" s="10">
        <v>17.51343</v>
      </c>
      <c r="AF35" s="10">
        <v>34.483599999999996</v>
      </c>
      <c r="AG35" s="10">
        <v>45.963620000000006</v>
      </c>
      <c r="AH35" s="10">
        <v>28.082819999999998</v>
      </c>
      <c r="AI35" s="10">
        <v>19.215399487300001</v>
      </c>
      <c r="AJ35" s="10">
        <v>17.603711951099999</v>
      </c>
      <c r="AK35" s="10">
        <v>-60.779000000000003</v>
      </c>
      <c r="AL35" s="10">
        <v>-56.558999999999997</v>
      </c>
      <c r="AM35" s="10">
        <v>-126.367</v>
      </c>
    </row>
    <row r="36" spans="1:39" ht="15" x14ac:dyDescent="0.25">
      <c r="A36" s="108">
        <f>YampaRiverInflow.TotalOutflow!A36</f>
        <v>45139</v>
      </c>
      <c r="B36" s="9"/>
      <c r="C36" s="9"/>
      <c r="D36" s="9">
        <v>17.367000000000001</v>
      </c>
      <c r="E36" s="10">
        <v>36.843000000000004</v>
      </c>
      <c r="F36" s="10">
        <v>32.896999999999998</v>
      </c>
      <c r="G36" s="10">
        <v>15.759</v>
      </c>
      <c r="H36" s="10">
        <v>30.661000000000001</v>
      </c>
      <c r="I36" s="10">
        <v>55</v>
      </c>
      <c r="J36" s="10">
        <v>48.677</v>
      </c>
      <c r="K36" s="10">
        <v>33.113</v>
      </c>
      <c r="L36" s="10">
        <v>45.93</v>
      </c>
      <c r="M36" s="10">
        <v>51.271000000000001</v>
      </c>
      <c r="N36" s="10">
        <v>50.551000000000002</v>
      </c>
      <c r="O36" s="10">
        <v>39.052</v>
      </c>
      <c r="P36" s="10">
        <v>28.867000000000001</v>
      </c>
      <c r="Q36" s="10">
        <v>22.442</v>
      </c>
      <c r="R36" s="10">
        <v>26.152999999999999</v>
      </c>
      <c r="S36" s="10">
        <v>32.817999999999998</v>
      </c>
      <c r="T36" s="10">
        <v>21.527999999999999</v>
      </c>
      <c r="U36" s="10">
        <v>35.834000000000003</v>
      </c>
      <c r="V36" s="10">
        <v>31.181000000000001</v>
      </c>
      <c r="W36" s="10">
        <v>15.63</v>
      </c>
      <c r="X36" s="10">
        <v>23.109000000000002</v>
      </c>
      <c r="Y36" s="10">
        <v>11.401</v>
      </c>
      <c r="Z36" s="10">
        <v>31.262</v>
      </c>
      <c r="AA36" s="10">
        <v>3.68</v>
      </c>
      <c r="AB36" s="10">
        <v>14.694000000000001</v>
      </c>
      <c r="AC36" s="10">
        <v>25.271000000000001</v>
      </c>
      <c r="AD36" s="10">
        <v>24.695</v>
      </c>
      <c r="AE36" s="10">
        <v>21.273709999999998</v>
      </c>
      <c r="AF36" s="10">
        <v>24.753779999999999</v>
      </c>
      <c r="AG36" s="10">
        <v>25.619619999999998</v>
      </c>
      <c r="AH36" s="10">
        <v>36.973279999999995</v>
      </c>
      <c r="AI36" s="10">
        <v>26.050836177000001</v>
      </c>
      <c r="AJ36" s="10">
        <v>15.572127335099999</v>
      </c>
      <c r="AK36" s="10">
        <v>-38.963999999999999</v>
      </c>
      <c r="AL36" s="10">
        <v>-34.012</v>
      </c>
      <c r="AM36" s="10">
        <v>6.7279999999999998</v>
      </c>
    </row>
    <row r="37" spans="1:39" ht="15" x14ac:dyDescent="0.25">
      <c r="A37" s="108">
        <f>YampaRiverInflow.TotalOutflow!A37</f>
        <v>45170</v>
      </c>
      <c r="B37" s="9"/>
      <c r="C37" s="9"/>
      <c r="D37" s="9">
        <v>16.686</v>
      </c>
      <c r="E37" s="10">
        <v>31.548999999999999</v>
      </c>
      <c r="F37" s="10">
        <v>18.584</v>
      </c>
      <c r="G37" s="10">
        <v>20.257999999999999</v>
      </c>
      <c r="H37" s="10">
        <v>40.121000000000002</v>
      </c>
      <c r="I37" s="10">
        <v>42.011000000000003</v>
      </c>
      <c r="J37" s="10">
        <v>32.043999999999997</v>
      </c>
      <c r="K37" s="10">
        <v>34.625999999999998</v>
      </c>
      <c r="L37" s="10">
        <v>44.92</v>
      </c>
      <c r="M37" s="10">
        <v>38.738</v>
      </c>
      <c r="N37" s="10">
        <v>36.225999999999999</v>
      </c>
      <c r="O37" s="10">
        <v>28.126000000000001</v>
      </c>
      <c r="P37" s="10">
        <v>31.236000000000001</v>
      </c>
      <c r="Q37" s="10">
        <v>22.335000000000001</v>
      </c>
      <c r="R37" s="10">
        <v>48.393999999999998</v>
      </c>
      <c r="S37" s="10">
        <v>28.478999999999999</v>
      </c>
      <c r="T37" s="10">
        <v>11.491</v>
      </c>
      <c r="U37" s="10">
        <v>18.042999999999999</v>
      </c>
      <c r="V37" s="10">
        <v>23.867999999999999</v>
      </c>
      <c r="W37" s="10">
        <v>14.974</v>
      </c>
      <c r="X37" s="10">
        <v>17.042999999999999</v>
      </c>
      <c r="Y37" s="10">
        <v>23.401</v>
      </c>
      <c r="Z37" s="10">
        <v>6.1059999999999999</v>
      </c>
      <c r="AA37" s="10">
        <v>5.0819999999999999</v>
      </c>
      <c r="AB37" s="10">
        <v>18.600999999999999</v>
      </c>
      <c r="AC37" s="10">
        <v>14.476000000000001</v>
      </c>
      <c r="AD37" s="10">
        <v>21.350999999999999</v>
      </c>
      <c r="AE37" s="10">
        <v>17.48638</v>
      </c>
      <c r="AF37" s="10">
        <v>30.457650000000001</v>
      </c>
      <c r="AG37" s="10">
        <v>31.318210000000001</v>
      </c>
      <c r="AH37" s="10">
        <v>23.158259999999999</v>
      </c>
      <c r="AI37" s="10">
        <v>13.2491374797</v>
      </c>
      <c r="AJ37" s="10">
        <v>19.184875404</v>
      </c>
      <c r="AK37" s="10">
        <v>42.127000000000002</v>
      </c>
      <c r="AL37" s="10">
        <v>-1.2290000000000001</v>
      </c>
      <c r="AM37" s="10">
        <v>-33.959000000000003</v>
      </c>
    </row>
    <row r="38" spans="1:39" ht="15" x14ac:dyDescent="0.25">
      <c r="A38" s="108">
        <f>YampaRiverInflow.TotalOutflow!A38</f>
        <v>45200</v>
      </c>
      <c r="B38" s="9"/>
      <c r="C38" s="9"/>
      <c r="D38" s="9">
        <v>23.931000000000001</v>
      </c>
      <c r="E38" s="10">
        <v>31.16</v>
      </c>
      <c r="F38" s="10">
        <v>36.676000000000002</v>
      </c>
      <c r="G38" s="10">
        <v>34.716000000000001</v>
      </c>
      <c r="H38" s="10">
        <v>66.048000000000002</v>
      </c>
      <c r="I38" s="10">
        <v>39.569000000000003</v>
      </c>
      <c r="J38" s="10">
        <v>37.305999999999997</v>
      </c>
      <c r="K38" s="10">
        <v>23.975999999999999</v>
      </c>
      <c r="L38" s="10">
        <v>34.430999999999997</v>
      </c>
      <c r="M38" s="10">
        <v>38.234000000000002</v>
      </c>
      <c r="N38" s="10">
        <v>25.995000000000001</v>
      </c>
      <c r="O38" s="10">
        <v>33.972000000000001</v>
      </c>
      <c r="P38" s="10">
        <v>22.088999999999999</v>
      </c>
      <c r="Q38" s="10">
        <v>19.114000000000001</v>
      </c>
      <c r="R38" s="10">
        <v>8.282</v>
      </c>
      <c r="S38" s="10">
        <v>40.549999999999997</v>
      </c>
      <c r="T38" s="10">
        <v>-13.923999999999999</v>
      </c>
      <c r="U38" s="10">
        <v>25.102</v>
      </c>
      <c r="V38" s="10">
        <v>12.989000000000001</v>
      </c>
      <c r="W38" s="10">
        <v>27.751999999999999</v>
      </c>
      <c r="X38" s="10">
        <v>9.3919999999999995</v>
      </c>
      <c r="Y38" s="10">
        <v>43.768999999999998</v>
      </c>
      <c r="Z38" s="10">
        <v>22.535</v>
      </c>
      <c r="AA38" s="10">
        <v>16.07</v>
      </c>
      <c r="AB38" s="10">
        <v>21.861999999999998</v>
      </c>
      <c r="AC38" s="10">
        <v>21.155999999999999</v>
      </c>
      <c r="AD38" s="10">
        <v>17.678999999999998</v>
      </c>
      <c r="AE38" s="10">
        <v>24.983849999999997</v>
      </c>
      <c r="AF38" s="10">
        <v>30.878040000000002</v>
      </c>
      <c r="AG38" s="10">
        <v>34.297699999999999</v>
      </c>
      <c r="AH38" s="10">
        <v>18.70016</v>
      </c>
      <c r="AI38" s="10">
        <v>16.062130960200001</v>
      </c>
      <c r="AJ38" s="10">
        <v>34.217743520299997</v>
      </c>
      <c r="AK38" s="10">
        <v>13.193</v>
      </c>
      <c r="AL38" s="10">
        <v>-2.6909999999999998</v>
      </c>
      <c r="AM38" s="10">
        <v>-40.167999999999999</v>
      </c>
    </row>
    <row r="39" spans="1:39" ht="15" x14ac:dyDescent="0.25">
      <c r="A39" s="108">
        <f>YampaRiverInflow.TotalOutflow!A39</f>
        <v>45231</v>
      </c>
      <c r="B39" s="9"/>
      <c r="C39" s="9"/>
      <c r="D39" s="9">
        <v>16.309999999999999</v>
      </c>
      <c r="E39" s="10">
        <v>-6.4260000000000002</v>
      </c>
      <c r="F39" s="10">
        <v>24.297000000000001</v>
      </c>
      <c r="G39" s="10">
        <v>17.045000000000002</v>
      </c>
      <c r="H39" s="10">
        <v>5.4539999999999997</v>
      </c>
      <c r="I39" s="10">
        <v>10.88</v>
      </c>
      <c r="J39" s="10">
        <v>-20.273</v>
      </c>
      <c r="K39" s="10">
        <v>20.206</v>
      </c>
      <c r="L39" s="10">
        <v>35.786000000000001</v>
      </c>
      <c r="M39" s="10">
        <v>28.035</v>
      </c>
      <c r="N39" s="10">
        <v>16.972000000000001</v>
      </c>
      <c r="O39" s="10">
        <v>32.304000000000002</v>
      </c>
      <c r="P39" s="10">
        <v>27.994</v>
      </c>
      <c r="Q39" s="10">
        <v>18.408000000000001</v>
      </c>
      <c r="R39" s="10">
        <v>27.646999999999998</v>
      </c>
      <c r="S39" s="10">
        <v>13.904999999999999</v>
      </c>
      <c r="T39" s="10">
        <v>20.082000000000001</v>
      </c>
      <c r="U39" s="10">
        <v>-4.2350000000000003</v>
      </c>
      <c r="V39" s="10">
        <v>5.524</v>
      </c>
      <c r="W39" s="10">
        <v>13.936</v>
      </c>
      <c r="X39" s="10">
        <v>18.489000000000001</v>
      </c>
      <c r="Y39" s="10">
        <v>53.006</v>
      </c>
      <c r="Z39" s="10">
        <v>26.384</v>
      </c>
      <c r="AA39" s="10">
        <v>7.4660000000000002</v>
      </c>
      <c r="AB39" s="10">
        <v>17.106999999999999</v>
      </c>
      <c r="AC39" s="10">
        <v>28.956</v>
      </c>
      <c r="AD39" s="10">
        <v>31.728000000000002</v>
      </c>
      <c r="AE39" s="10">
        <v>37.927500000000002</v>
      </c>
      <c r="AF39" s="10">
        <v>37.545540000000003</v>
      </c>
      <c r="AG39" s="10">
        <v>26.962349999999997</v>
      </c>
      <c r="AH39" s="10">
        <v>24.636060000000001</v>
      </c>
      <c r="AI39" s="10">
        <v>9.1373111003500007</v>
      </c>
      <c r="AJ39" s="10">
        <v>11.0838498908</v>
      </c>
      <c r="AK39" s="10">
        <v>9.3420000000000005</v>
      </c>
      <c r="AL39" s="10">
        <v>6.9249999999999998</v>
      </c>
      <c r="AM39" s="10">
        <v>53.298999999999999</v>
      </c>
    </row>
    <row r="40" spans="1:39" ht="15" x14ac:dyDescent="0.25">
      <c r="A40" s="108">
        <f>YampaRiverInflow.TotalOutflow!A40</f>
        <v>45261</v>
      </c>
      <c r="B40" s="9"/>
      <c r="C40" s="9"/>
      <c r="D40" s="9">
        <v>21.713999999999999</v>
      </c>
      <c r="E40" s="10">
        <v>17.190000000000001</v>
      </c>
      <c r="F40" s="10">
        <v>-8.3260000000000005</v>
      </c>
      <c r="G40" s="10">
        <v>4.6349999999999998</v>
      </c>
      <c r="H40" s="10">
        <v>47.975999999999999</v>
      </c>
      <c r="I40" s="10">
        <v>24.954999999999998</v>
      </c>
      <c r="J40" s="10">
        <v>24.792000000000002</v>
      </c>
      <c r="K40" s="10">
        <v>21.376000000000001</v>
      </c>
      <c r="L40" s="10">
        <v>28.204999999999998</v>
      </c>
      <c r="M40" s="10">
        <v>40.244</v>
      </c>
      <c r="N40" s="10">
        <v>27.562000000000001</v>
      </c>
      <c r="O40" s="10">
        <v>42.930999999999997</v>
      </c>
      <c r="P40" s="10">
        <v>16.896000000000001</v>
      </c>
      <c r="Q40" s="10">
        <v>5.2649999999999997</v>
      </c>
      <c r="R40" s="10">
        <v>14.913</v>
      </c>
      <c r="S40" s="10">
        <v>20.716999999999999</v>
      </c>
      <c r="T40" s="10">
        <v>34.1</v>
      </c>
      <c r="U40" s="10">
        <v>30.48</v>
      </c>
      <c r="V40" s="10">
        <v>17.712</v>
      </c>
      <c r="W40" s="10">
        <v>14.284000000000001</v>
      </c>
      <c r="X40" s="10">
        <v>19.059000000000001</v>
      </c>
      <c r="Y40" s="10">
        <v>32.093000000000004</v>
      </c>
      <c r="Z40" s="10">
        <v>31.068999999999999</v>
      </c>
      <c r="AA40" s="10">
        <v>-1.1339999999999999</v>
      </c>
      <c r="AB40" s="10">
        <v>19.942</v>
      </c>
      <c r="AC40" s="10">
        <v>24.683</v>
      </c>
      <c r="AD40" s="10">
        <v>26.542000000000002</v>
      </c>
      <c r="AE40" s="10">
        <v>32.755090000000003</v>
      </c>
      <c r="AF40" s="10">
        <v>27.805679999999999</v>
      </c>
      <c r="AG40" s="10">
        <v>21.076700000000002</v>
      </c>
      <c r="AH40" s="10">
        <v>7.0595299999999996</v>
      </c>
      <c r="AI40" s="10">
        <v>18.495586839200001</v>
      </c>
      <c r="AJ40" s="10">
        <v>21.658086085000001</v>
      </c>
      <c r="AK40" s="10">
        <v>-10.919</v>
      </c>
      <c r="AL40" s="10">
        <v>-18.315999999999999</v>
      </c>
      <c r="AM40" s="10">
        <v>48.563000000000002</v>
      </c>
    </row>
    <row r="41" spans="1:39" ht="15" x14ac:dyDescent="0.25">
      <c r="A41" s="108">
        <f>YampaRiverInflow.TotalOutflow!A41</f>
        <v>45292</v>
      </c>
      <c r="B41" s="9"/>
      <c r="C41" s="9"/>
      <c r="D41" s="9">
        <v>19.850999999999999</v>
      </c>
      <c r="E41" s="10">
        <v>31.077999999999999</v>
      </c>
      <c r="F41" s="10">
        <v>41.271999999999998</v>
      </c>
      <c r="G41" s="10">
        <v>10.534000000000001</v>
      </c>
      <c r="H41" s="10">
        <v>78.471000000000004</v>
      </c>
      <c r="I41" s="10">
        <v>15.356</v>
      </c>
      <c r="J41" s="10">
        <v>14.651</v>
      </c>
      <c r="K41" s="10">
        <v>30.507000000000001</v>
      </c>
      <c r="L41" s="10">
        <v>18.114999999999998</v>
      </c>
      <c r="M41" s="10">
        <v>101.17700000000001</v>
      </c>
      <c r="N41" s="10">
        <v>19.384</v>
      </c>
      <c r="O41" s="10">
        <v>30.748000000000001</v>
      </c>
      <c r="P41" s="10">
        <v>9.8130000000000006</v>
      </c>
      <c r="Q41" s="10">
        <v>-4.5359999999999996</v>
      </c>
      <c r="R41" s="10">
        <v>13.925000000000001</v>
      </c>
      <c r="S41" s="10">
        <v>62.106999999999999</v>
      </c>
      <c r="T41" s="10">
        <v>30.138999999999999</v>
      </c>
      <c r="U41" s="10">
        <v>34.121000000000002</v>
      </c>
      <c r="V41" s="10">
        <v>0.29199999999999998</v>
      </c>
      <c r="W41" s="10">
        <v>8.3659999999999997</v>
      </c>
      <c r="X41" s="10">
        <v>7.298</v>
      </c>
      <c r="Y41" s="10">
        <v>137.148</v>
      </c>
      <c r="Z41" s="10">
        <v>5.109</v>
      </c>
      <c r="AA41" s="10">
        <v>9.6739999999999995</v>
      </c>
      <c r="AB41" s="10">
        <v>13.996</v>
      </c>
      <c r="AC41" s="10">
        <v>3.7160000000000002</v>
      </c>
      <c r="AD41" s="10">
        <v>41.649769999999997</v>
      </c>
      <c r="AE41" s="10">
        <v>7.6267299999999993</v>
      </c>
      <c r="AF41" s="10">
        <v>11.469899999999999</v>
      </c>
      <c r="AG41" s="10">
        <v>17.2136</v>
      </c>
      <c r="AH41" s="10">
        <v>12.568142775</v>
      </c>
      <c r="AI41" s="10">
        <v>17.4341776228</v>
      </c>
      <c r="AJ41" s="10">
        <v>-20.010999999999999</v>
      </c>
      <c r="AK41" s="10">
        <v>8.234</v>
      </c>
      <c r="AL41" s="10">
        <v>-68.331000000000003</v>
      </c>
      <c r="AM41" s="10">
        <v>20.085000000000001</v>
      </c>
    </row>
    <row r="42" spans="1:39" ht="15" x14ac:dyDescent="0.25">
      <c r="A42" s="108">
        <f>YampaRiverInflow.TotalOutflow!A42</f>
        <v>45323</v>
      </c>
      <c r="B42" s="9"/>
      <c r="C42" s="9"/>
      <c r="D42" s="9">
        <v>9.7119999999999997</v>
      </c>
      <c r="E42" s="10">
        <v>17.422999999999998</v>
      </c>
      <c r="F42" s="10">
        <v>20.231999999999999</v>
      </c>
      <c r="G42" s="10">
        <v>-6.8810000000000002</v>
      </c>
      <c r="H42" s="10">
        <v>38.478000000000002</v>
      </c>
      <c r="I42" s="10">
        <v>38.890999999999998</v>
      </c>
      <c r="J42" s="10">
        <v>7.3949999999999996</v>
      </c>
      <c r="K42" s="10">
        <v>44.286999999999999</v>
      </c>
      <c r="L42" s="10">
        <v>29.244</v>
      </c>
      <c r="M42" s="10">
        <v>221.904</v>
      </c>
      <c r="N42" s="10">
        <v>10.265000000000001</v>
      </c>
      <c r="O42" s="10">
        <v>85.662000000000006</v>
      </c>
      <c r="P42" s="10">
        <v>11.233000000000001</v>
      </c>
      <c r="Q42" s="10">
        <v>13.169</v>
      </c>
      <c r="R42" s="10">
        <v>35.386000000000003</v>
      </c>
      <c r="S42" s="10">
        <v>17.077000000000002</v>
      </c>
      <c r="T42" s="10">
        <v>13.38</v>
      </c>
      <c r="U42" s="10">
        <v>16.087</v>
      </c>
      <c r="V42" s="10">
        <v>-0.86599999999999999</v>
      </c>
      <c r="W42" s="10">
        <v>23.463000000000001</v>
      </c>
      <c r="X42" s="10">
        <v>14.08</v>
      </c>
      <c r="Y42" s="10">
        <v>174.58199999999999</v>
      </c>
      <c r="Z42" s="10">
        <v>11.07</v>
      </c>
      <c r="AA42" s="10">
        <v>-5.6680000000000001</v>
      </c>
      <c r="AB42" s="10">
        <v>3.0179999999999998</v>
      </c>
      <c r="AC42" s="10">
        <v>14.69</v>
      </c>
      <c r="AD42" s="10">
        <v>8.8202999999999996</v>
      </c>
      <c r="AE42" s="10">
        <v>14.744759999999999</v>
      </c>
      <c r="AF42" s="10">
        <v>10.63569</v>
      </c>
      <c r="AG42" s="10">
        <v>3.61049</v>
      </c>
      <c r="AH42" s="10">
        <v>19.494754710900001</v>
      </c>
      <c r="AI42" s="10">
        <v>9.1826606062200007</v>
      </c>
      <c r="AJ42" s="10">
        <v>-32.098999999999997</v>
      </c>
      <c r="AK42" s="10">
        <v>-10.874000000000001</v>
      </c>
      <c r="AL42" s="10">
        <v>24.474</v>
      </c>
      <c r="AM42" s="10">
        <v>-42.707000000000001</v>
      </c>
    </row>
    <row r="43" spans="1:39" ht="15" x14ac:dyDescent="0.25">
      <c r="A43" s="108">
        <f>YampaRiverInflow.TotalOutflow!A43</f>
        <v>45352</v>
      </c>
      <c r="B43" s="9"/>
      <c r="C43" s="9"/>
      <c r="D43" s="9">
        <v>4.819</v>
      </c>
      <c r="E43" s="10">
        <v>96.531999999999996</v>
      </c>
      <c r="F43" s="10">
        <v>17.710999999999999</v>
      </c>
      <c r="G43" s="10">
        <v>-1.42</v>
      </c>
      <c r="H43" s="10">
        <v>43.502000000000002</v>
      </c>
      <c r="I43" s="10">
        <v>-6.4089999999999998</v>
      </c>
      <c r="J43" s="10">
        <v>8.8800000000000008</v>
      </c>
      <c r="K43" s="10">
        <v>37.970999999999997</v>
      </c>
      <c r="L43" s="10">
        <v>61.314999999999998</v>
      </c>
      <c r="M43" s="10">
        <v>316.43099999999998</v>
      </c>
      <c r="N43" s="10">
        <v>30.523</v>
      </c>
      <c r="O43" s="10">
        <v>99.09</v>
      </c>
      <c r="P43" s="10">
        <v>0.26700000000000002</v>
      </c>
      <c r="Q43" s="10">
        <v>21.556999999999999</v>
      </c>
      <c r="R43" s="10">
        <v>29.812999999999999</v>
      </c>
      <c r="S43" s="10">
        <v>17.334</v>
      </c>
      <c r="T43" s="10">
        <v>4.55</v>
      </c>
      <c r="U43" s="10">
        <v>29.456</v>
      </c>
      <c r="V43" s="10">
        <v>7.5919999999999996</v>
      </c>
      <c r="W43" s="10">
        <v>0.58599999999999997</v>
      </c>
      <c r="X43" s="10">
        <v>5.9260000000000002</v>
      </c>
      <c r="Y43" s="10">
        <v>168.72399999999999</v>
      </c>
      <c r="Z43" s="10">
        <v>24.416</v>
      </c>
      <c r="AA43" s="10">
        <v>16.087</v>
      </c>
      <c r="AB43" s="10">
        <v>3.2</v>
      </c>
      <c r="AC43" s="10">
        <v>10.916</v>
      </c>
      <c r="AD43" s="10">
        <v>55.120930000000001</v>
      </c>
      <c r="AE43" s="10">
        <v>5.3349099999999998</v>
      </c>
      <c r="AF43" s="10">
        <v>8.3023799999999994</v>
      </c>
      <c r="AG43" s="10">
        <v>7.6192200000000003</v>
      </c>
      <c r="AH43" s="10">
        <v>-3.1343052999900003</v>
      </c>
      <c r="AI43" s="10">
        <v>3.17213907435</v>
      </c>
      <c r="AJ43" s="10">
        <v>-63.835000000000001</v>
      </c>
      <c r="AK43" s="10">
        <v>-26.42</v>
      </c>
      <c r="AL43" s="10">
        <v>59.759</v>
      </c>
      <c r="AM43" s="10">
        <v>26.506</v>
      </c>
    </row>
    <row r="44" spans="1:39" ht="15" x14ac:dyDescent="0.25">
      <c r="A44" s="108">
        <f>YampaRiverInflow.TotalOutflow!A44</f>
        <v>45383</v>
      </c>
      <c r="B44" s="9"/>
      <c r="C44" s="9"/>
      <c r="D44" s="9">
        <v>8.2040000000000006</v>
      </c>
      <c r="E44" s="10">
        <v>53.290999999999997</v>
      </c>
      <c r="F44" s="10">
        <v>25.484000000000002</v>
      </c>
      <c r="G44" s="10">
        <v>-15.704000000000001</v>
      </c>
      <c r="H44" s="10">
        <v>2.6739999999999999</v>
      </c>
      <c r="I44" s="10">
        <v>9.9689999999999994</v>
      </c>
      <c r="J44" s="10">
        <v>14.242000000000001</v>
      </c>
      <c r="K44" s="10">
        <v>68.507000000000005</v>
      </c>
      <c r="L44" s="10">
        <v>34.072000000000003</v>
      </c>
      <c r="M44" s="10">
        <v>40.68</v>
      </c>
      <c r="N44" s="10">
        <v>13.753</v>
      </c>
      <c r="O44" s="10">
        <v>16.016999999999999</v>
      </c>
      <c r="P44" s="10">
        <v>14.180999999999999</v>
      </c>
      <c r="Q44" s="10">
        <v>10.909000000000001</v>
      </c>
      <c r="R44" s="10">
        <v>31.158000000000001</v>
      </c>
      <c r="S44" s="10">
        <v>9.2080000000000002</v>
      </c>
      <c r="T44" s="10">
        <v>5.04</v>
      </c>
      <c r="U44" s="10">
        <v>53.372999999999998</v>
      </c>
      <c r="V44" s="10">
        <v>10.19</v>
      </c>
      <c r="W44" s="10">
        <v>22.326000000000001</v>
      </c>
      <c r="X44" s="10">
        <v>12.529</v>
      </c>
      <c r="Y44" s="10">
        <v>16.698</v>
      </c>
      <c r="Z44" s="10">
        <v>14.458</v>
      </c>
      <c r="AA44" s="10">
        <v>15.693</v>
      </c>
      <c r="AB44" s="10">
        <v>12.19</v>
      </c>
      <c r="AC44" s="10">
        <v>15.191000000000001</v>
      </c>
      <c r="AD44" s="10">
        <v>34.110879999999995</v>
      </c>
      <c r="AE44" s="10">
        <v>18.928849999999997</v>
      </c>
      <c r="AF44" s="10">
        <v>23.699870000000001</v>
      </c>
      <c r="AG44" s="10">
        <v>14.320200000000002</v>
      </c>
      <c r="AH44" s="10">
        <v>23.981204488899998</v>
      </c>
      <c r="AI44" s="10">
        <v>12.6252825743</v>
      </c>
      <c r="AJ44" s="10">
        <v>-50.832999999999998</v>
      </c>
      <c r="AK44" s="10">
        <v>-3.6080000000000001</v>
      </c>
      <c r="AL44" s="10">
        <v>-89.194000000000003</v>
      </c>
      <c r="AM44" s="10">
        <v>49.36</v>
      </c>
    </row>
    <row r="45" spans="1:39" ht="15" x14ac:dyDescent="0.25">
      <c r="A45" s="108">
        <f>YampaRiverInflow.TotalOutflow!A45</f>
        <v>45413</v>
      </c>
      <c r="B45" s="9"/>
      <c r="C45" s="9"/>
      <c r="D45" s="9">
        <v>14.943</v>
      </c>
      <c r="E45" s="10">
        <v>23.445</v>
      </c>
      <c r="F45" s="10">
        <v>-44.76</v>
      </c>
      <c r="G45" s="10">
        <v>4.5609999999999999</v>
      </c>
      <c r="H45" s="10">
        <v>-17.443000000000001</v>
      </c>
      <c r="I45" s="10">
        <v>33.575000000000003</v>
      </c>
      <c r="J45" s="10">
        <v>29.093</v>
      </c>
      <c r="K45" s="10">
        <v>35.158000000000001</v>
      </c>
      <c r="L45" s="10">
        <v>30.619</v>
      </c>
      <c r="M45" s="10">
        <v>51.445999999999998</v>
      </c>
      <c r="N45" s="10">
        <v>147.43199999999999</v>
      </c>
      <c r="O45" s="10">
        <v>31.465</v>
      </c>
      <c r="P45" s="10">
        <v>16.225000000000001</v>
      </c>
      <c r="Q45" s="10">
        <v>15.988</v>
      </c>
      <c r="R45" s="10">
        <v>22.762</v>
      </c>
      <c r="S45" s="10">
        <v>16.884</v>
      </c>
      <c r="T45" s="10">
        <v>8.0370000000000008</v>
      </c>
      <c r="U45" s="10">
        <v>0.76700000000000002</v>
      </c>
      <c r="V45" s="10">
        <v>15.06</v>
      </c>
      <c r="W45" s="10">
        <v>18.966999999999999</v>
      </c>
      <c r="X45" s="10">
        <v>6.8140000000000001</v>
      </c>
      <c r="Y45" s="10">
        <v>10.48</v>
      </c>
      <c r="Z45" s="10">
        <v>-4.4349999999999996</v>
      </c>
      <c r="AA45" s="10">
        <v>13.545999999999999</v>
      </c>
      <c r="AB45" s="10">
        <v>14.374000000000001</v>
      </c>
      <c r="AC45" s="10">
        <v>20.312000000000001</v>
      </c>
      <c r="AD45" s="10">
        <v>24.09412</v>
      </c>
      <c r="AE45" s="10">
        <v>17.2925</v>
      </c>
      <c r="AF45" s="10">
        <v>26.04485</v>
      </c>
      <c r="AG45" s="10">
        <v>20.55932</v>
      </c>
      <c r="AH45" s="10">
        <v>-2.9233854721500001</v>
      </c>
      <c r="AI45" s="10">
        <v>20.635423071599998</v>
      </c>
      <c r="AJ45" s="10">
        <v>-15.445</v>
      </c>
      <c r="AK45" s="10">
        <v>-30.884</v>
      </c>
      <c r="AL45" s="10">
        <v>-80.722999999999999</v>
      </c>
      <c r="AM45" s="10">
        <v>-14.659000000000001</v>
      </c>
    </row>
    <row r="46" spans="1:39" ht="15" x14ac:dyDescent="0.25">
      <c r="A46" s="108">
        <f>YampaRiverInflow.TotalOutflow!A46</f>
        <v>45444</v>
      </c>
      <c r="B46" s="9"/>
      <c r="C46" s="9"/>
      <c r="D46" s="9">
        <v>10.954000000000001</v>
      </c>
      <c r="E46" s="10">
        <v>17.126000000000001</v>
      </c>
      <c r="F46" s="10">
        <v>9.0709999999999997</v>
      </c>
      <c r="G46" s="10">
        <v>12.688000000000001</v>
      </c>
      <c r="H46" s="10">
        <v>3.8149999999999999</v>
      </c>
      <c r="I46" s="10">
        <v>18.376000000000001</v>
      </c>
      <c r="J46" s="10">
        <v>10.868</v>
      </c>
      <c r="K46" s="10">
        <v>38.33</v>
      </c>
      <c r="L46" s="10">
        <v>17.908000000000001</v>
      </c>
      <c r="M46" s="10">
        <v>23.242999999999999</v>
      </c>
      <c r="N46" s="10">
        <v>149.01400000000001</v>
      </c>
      <c r="O46" s="10">
        <v>25.635000000000002</v>
      </c>
      <c r="P46" s="10">
        <v>16.579999999999998</v>
      </c>
      <c r="Q46" s="10">
        <v>17.053999999999998</v>
      </c>
      <c r="R46" s="10">
        <v>19.07</v>
      </c>
      <c r="S46" s="10">
        <v>13.257999999999999</v>
      </c>
      <c r="T46" s="10">
        <v>52.686</v>
      </c>
      <c r="U46" s="10">
        <v>31.236000000000001</v>
      </c>
      <c r="V46" s="10">
        <v>9.4260000000000002</v>
      </c>
      <c r="W46" s="10">
        <v>11.861000000000001</v>
      </c>
      <c r="X46" s="10">
        <v>3.2530000000000001</v>
      </c>
      <c r="Y46" s="10">
        <v>10.676</v>
      </c>
      <c r="Z46" s="10">
        <v>-12.563000000000001</v>
      </c>
      <c r="AA46" s="10">
        <v>10.95</v>
      </c>
      <c r="AB46" s="10">
        <v>4.9080000000000004</v>
      </c>
      <c r="AC46" s="10">
        <v>20.478999999999999</v>
      </c>
      <c r="AD46" s="10">
        <v>23.339099999999998</v>
      </c>
      <c r="AE46" s="10">
        <v>14.779639999999999</v>
      </c>
      <c r="AF46" s="10">
        <v>10.374750000000001</v>
      </c>
      <c r="AG46" s="10">
        <v>15.253579999999999</v>
      </c>
      <c r="AH46" s="10">
        <v>10.8723748103</v>
      </c>
      <c r="AI46" s="10">
        <v>19.2537612671</v>
      </c>
      <c r="AJ46" s="10">
        <v>-42.570999999999998</v>
      </c>
      <c r="AK46" s="10">
        <v>-23.359000000000002</v>
      </c>
      <c r="AL46" s="10">
        <v>-170.375</v>
      </c>
      <c r="AM46" s="10">
        <v>-68.215000000000003</v>
      </c>
    </row>
    <row r="47" spans="1:39" ht="15" x14ac:dyDescent="0.25">
      <c r="A47" s="108">
        <f>YampaRiverInflow.TotalOutflow!A47</f>
        <v>45474</v>
      </c>
      <c r="B47" s="9"/>
      <c r="C47" s="9"/>
      <c r="D47" s="9">
        <v>18.324000000000002</v>
      </c>
      <c r="E47" s="10">
        <v>31.13</v>
      </c>
      <c r="F47" s="10">
        <v>-0.70799999999999996</v>
      </c>
      <c r="G47" s="10">
        <v>17.495000000000001</v>
      </c>
      <c r="H47" s="10">
        <v>-0.90900000000000003</v>
      </c>
      <c r="I47" s="10">
        <v>22.303000000000001</v>
      </c>
      <c r="J47" s="10">
        <v>26.056000000000001</v>
      </c>
      <c r="K47" s="10">
        <v>37.981000000000002</v>
      </c>
      <c r="L47" s="10">
        <v>46.884999999999998</v>
      </c>
      <c r="M47" s="10">
        <v>38.639000000000003</v>
      </c>
      <c r="N47" s="10">
        <v>161.97499999999999</v>
      </c>
      <c r="O47" s="10">
        <v>38.319000000000003</v>
      </c>
      <c r="P47" s="10">
        <v>19.699000000000002</v>
      </c>
      <c r="Q47" s="10">
        <v>17.989999999999998</v>
      </c>
      <c r="R47" s="10">
        <v>13.172000000000001</v>
      </c>
      <c r="S47" s="10">
        <v>40.615000000000002</v>
      </c>
      <c r="T47" s="10">
        <v>26.545000000000002</v>
      </c>
      <c r="U47" s="10">
        <v>25.422999999999998</v>
      </c>
      <c r="V47" s="10">
        <v>13.888999999999999</v>
      </c>
      <c r="W47" s="10">
        <v>15.146000000000001</v>
      </c>
      <c r="X47" s="10">
        <v>6.6020000000000003</v>
      </c>
      <c r="Y47" s="10">
        <v>10.079000000000001</v>
      </c>
      <c r="Z47" s="10">
        <v>4.5090000000000003</v>
      </c>
      <c r="AA47" s="10">
        <v>26.234000000000002</v>
      </c>
      <c r="AB47" s="10">
        <v>12.146000000000001</v>
      </c>
      <c r="AC47" s="10">
        <v>17.390999999999998</v>
      </c>
      <c r="AD47" s="10">
        <v>17.51343</v>
      </c>
      <c r="AE47" s="10">
        <v>34.483599999999996</v>
      </c>
      <c r="AF47" s="10">
        <v>45.963620000000006</v>
      </c>
      <c r="AG47" s="10">
        <v>28.082819999999998</v>
      </c>
      <c r="AH47" s="10">
        <v>19.215399487300001</v>
      </c>
      <c r="AI47" s="10">
        <v>17.603711951099999</v>
      </c>
      <c r="AJ47" s="10">
        <v>-60.779000000000003</v>
      </c>
      <c r="AK47" s="10">
        <v>-56.558999999999997</v>
      </c>
      <c r="AL47" s="10">
        <v>-126.367</v>
      </c>
      <c r="AM47" s="10">
        <v>-44.088999999999999</v>
      </c>
    </row>
    <row r="48" spans="1:39" ht="15" x14ac:dyDescent="0.25">
      <c r="A48" s="108">
        <f>YampaRiverInflow.TotalOutflow!A48</f>
        <v>45505</v>
      </c>
      <c r="B48" s="9"/>
      <c r="C48" s="9"/>
      <c r="D48" s="9">
        <v>17.367000000000001</v>
      </c>
      <c r="E48" s="10">
        <v>32.896999999999998</v>
      </c>
      <c r="F48" s="10">
        <v>15.759</v>
      </c>
      <c r="G48" s="10">
        <v>30.661000000000001</v>
      </c>
      <c r="H48" s="10">
        <v>55</v>
      </c>
      <c r="I48" s="10">
        <v>48.677</v>
      </c>
      <c r="J48" s="10">
        <v>33.113</v>
      </c>
      <c r="K48" s="10">
        <v>45.93</v>
      </c>
      <c r="L48" s="10">
        <v>51.271000000000001</v>
      </c>
      <c r="M48" s="10">
        <v>50.551000000000002</v>
      </c>
      <c r="N48" s="10">
        <v>39.052</v>
      </c>
      <c r="O48" s="10">
        <v>28.867000000000001</v>
      </c>
      <c r="P48" s="10">
        <v>22.442</v>
      </c>
      <c r="Q48" s="10">
        <v>26.152999999999999</v>
      </c>
      <c r="R48" s="10">
        <v>32.817999999999998</v>
      </c>
      <c r="S48" s="10">
        <v>21.527999999999999</v>
      </c>
      <c r="T48" s="10">
        <v>35.834000000000003</v>
      </c>
      <c r="U48" s="10">
        <v>31.181000000000001</v>
      </c>
      <c r="V48" s="10">
        <v>15.63</v>
      </c>
      <c r="W48" s="10">
        <v>23.109000000000002</v>
      </c>
      <c r="X48" s="10">
        <v>11.401</v>
      </c>
      <c r="Y48" s="10">
        <v>31.262</v>
      </c>
      <c r="Z48" s="10">
        <v>3.68</v>
      </c>
      <c r="AA48" s="10">
        <v>14.694000000000001</v>
      </c>
      <c r="AB48" s="10">
        <v>25.271000000000001</v>
      </c>
      <c r="AC48" s="10">
        <v>24.695</v>
      </c>
      <c r="AD48" s="10">
        <v>21.273709999999998</v>
      </c>
      <c r="AE48" s="10">
        <v>24.753779999999999</v>
      </c>
      <c r="AF48" s="10">
        <v>25.619619999999998</v>
      </c>
      <c r="AG48" s="10">
        <v>36.973279999999995</v>
      </c>
      <c r="AH48" s="10">
        <v>26.050836177000001</v>
      </c>
      <c r="AI48" s="10">
        <v>15.572127335099999</v>
      </c>
      <c r="AJ48" s="10">
        <v>-38.963999999999999</v>
      </c>
      <c r="AK48" s="10">
        <v>-34.012</v>
      </c>
      <c r="AL48" s="10">
        <v>6.7279999999999998</v>
      </c>
      <c r="AM48" s="10">
        <v>36.843000000000004</v>
      </c>
    </row>
    <row r="49" spans="1:1005" ht="15" x14ac:dyDescent="0.25">
      <c r="A49" s="108">
        <f>YampaRiverInflow.TotalOutflow!A49</f>
        <v>45536</v>
      </c>
      <c r="B49" s="9"/>
      <c r="C49" s="9"/>
      <c r="D49" s="9">
        <v>16.686</v>
      </c>
      <c r="E49" s="10">
        <v>18.584</v>
      </c>
      <c r="F49" s="10">
        <v>20.257999999999999</v>
      </c>
      <c r="G49" s="10">
        <v>40.121000000000002</v>
      </c>
      <c r="H49" s="10">
        <v>42.011000000000003</v>
      </c>
      <c r="I49" s="10">
        <v>32.043999999999997</v>
      </c>
      <c r="J49" s="10">
        <v>34.625999999999998</v>
      </c>
      <c r="K49" s="10">
        <v>44.92</v>
      </c>
      <c r="L49" s="10">
        <v>38.738</v>
      </c>
      <c r="M49" s="10">
        <v>36.225999999999999</v>
      </c>
      <c r="N49" s="10">
        <v>28.126000000000001</v>
      </c>
      <c r="O49" s="10">
        <v>31.236000000000001</v>
      </c>
      <c r="P49" s="10">
        <v>22.335000000000001</v>
      </c>
      <c r="Q49" s="10">
        <v>48.393999999999998</v>
      </c>
      <c r="R49" s="10">
        <v>28.478999999999999</v>
      </c>
      <c r="S49" s="10">
        <v>11.491</v>
      </c>
      <c r="T49" s="10">
        <v>18.042999999999999</v>
      </c>
      <c r="U49" s="10">
        <v>23.867999999999999</v>
      </c>
      <c r="V49" s="10">
        <v>14.974</v>
      </c>
      <c r="W49" s="10">
        <v>17.042999999999999</v>
      </c>
      <c r="X49" s="10">
        <v>23.401</v>
      </c>
      <c r="Y49" s="10">
        <v>6.1059999999999999</v>
      </c>
      <c r="Z49" s="10">
        <v>5.0819999999999999</v>
      </c>
      <c r="AA49" s="10">
        <v>18.600999999999999</v>
      </c>
      <c r="AB49" s="10">
        <v>14.476000000000001</v>
      </c>
      <c r="AC49" s="10">
        <v>21.350999999999999</v>
      </c>
      <c r="AD49" s="10">
        <v>17.48638</v>
      </c>
      <c r="AE49" s="10">
        <v>30.457650000000001</v>
      </c>
      <c r="AF49" s="10">
        <v>31.318210000000001</v>
      </c>
      <c r="AG49" s="10">
        <v>23.158259999999999</v>
      </c>
      <c r="AH49" s="10">
        <v>13.2491374797</v>
      </c>
      <c r="AI49" s="10">
        <v>19.184875404</v>
      </c>
      <c r="AJ49" s="10">
        <v>42.127000000000002</v>
      </c>
      <c r="AK49" s="10">
        <v>-1.2290000000000001</v>
      </c>
      <c r="AL49" s="10">
        <v>-33.959000000000003</v>
      </c>
      <c r="AM49" s="10">
        <v>31.548999999999999</v>
      </c>
    </row>
    <row r="50" spans="1:1005" ht="15" x14ac:dyDescent="0.25">
      <c r="A50" s="108">
        <f>YampaRiverInflow.TotalOutflow!A50</f>
        <v>45566</v>
      </c>
      <c r="B50" s="9"/>
      <c r="C50" s="9"/>
      <c r="D50" s="9">
        <v>23.931000000000001</v>
      </c>
      <c r="E50" s="10">
        <v>36.676000000000002</v>
      </c>
      <c r="F50" s="10">
        <v>34.716000000000001</v>
      </c>
      <c r="G50" s="10">
        <v>66.048000000000002</v>
      </c>
      <c r="H50" s="10">
        <v>39.569000000000003</v>
      </c>
      <c r="I50" s="10">
        <v>37.305999999999997</v>
      </c>
      <c r="J50" s="10">
        <v>23.975999999999999</v>
      </c>
      <c r="K50" s="10">
        <v>34.430999999999997</v>
      </c>
      <c r="L50" s="10">
        <v>38.234000000000002</v>
      </c>
      <c r="M50" s="10">
        <v>25.995000000000001</v>
      </c>
      <c r="N50" s="10">
        <v>33.972000000000001</v>
      </c>
      <c r="O50" s="10">
        <v>22.088999999999999</v>
      </c>
      <c r="P50" s="10">
        <v>19.114000000000001</v>
      </c>
      <c r="Q50" s="10">
        <v>8.282</v>
      </c>
      <c r="R50" s="10">
        <v>40.549999999999997</v>
      </c>
      <c r="S50" s="10">
        <v>-13.923999999999999</v>
      </c>
      <c r="T50" s="10">
        <v>25.102</v>
      </c>
      <c r="U50" s="10">
        <v>12.989000000000001</v>
      </c>
      <c r="V50" s="10">
        <v>27.751999999999999</v>
      </c>
      <c r="W50" s="10">
        <v>9.3919999999999995</v>
      </c>
      <c r="X50" s="10">
        <v>43.768999999999998</v>
      </c>
      <c r="Y50" s="10">
        <v>22.535</v>
      </c>
      <c r="Z50" s="10">
        <v>16.07</v>
      </c>
      <c r="AA50" s="10">
        <v>21.861999999999998</v>
      </c>
      <c r="AB50" s="10">
        <v>21.155999999999999</v>
      </c>
      <c r="AC50" s="10">
        <v>17.678999999999998</v>
      </c>
      <c r="AD50" s="10">
        <v>24.983849999999997</v>
      </c>
      <c r="AE50" s="10">
        <v>30.878040000000002</v>
      </c>
      <c r="AF50" s="10">
        <v>34.297699999999999</v>
      </c>
      <c r="AG50" s="10">
        <v>18.70016</v>
      </c>
      <c r="AH50" s="10">
        <v>16.062130960200001</v>
      </c>
      <c r="AI50" s="10">
        <v>34.217743520299997</v>
      </c>
      <c r="AJ50" s="10">
        <v>13.193</v>
      </c>
      <c r="AK50" s="10">
        <v>-2.6909999999999998</v>
      </c>
      <c r="AL50" s="10">
        <v>-40.167999999999999</v>
      </c>
      <c r="AM50" s="10">
        <v>31.16</v>
      </c>
    </row>
    <row r="51" spans="1:1005" ht="15" x14ac:dyDescent="0.25">
      <c r="A51" s="108">
        <f>YampaRiverInflow.TotalOutflow!A51</f>
        <v>45597</v>
      </c>
      <c r="B51" s="9"/>
      <c r="C51" s="9"/>
      <c r="D51" s="9">
        <v>16.309999999999999</v>
      </c>
      <c r="E51" s="10">
        <v>24.297000000000001</v>
      </c>
      <c r="F51" s="10">
        <v>17.045000000000002</v>
      </c>
      <c r="G51" s="10">
        <v>5.4539999999999997</v>
      </c>
      <c r="H51" s="10">
        <v>10.88</v>
      </c>
      <c r="I51" s="10">
        <v>-20.273</v>
      </c>
      <c r="J51" s="10">
        <v>20.206</v>
      </c>
      <c r="K51" s="10">
        <v>35.786000000000001</v>
      </c>
      <c r="L51" s="10">
        <v>28.035</v>
      </c>
      <c r="M51" s="10">
        <v>16.972000000000001</v>
      </c>
      <c r="N51" s="10">
        <v>32.304000000000002</v>
      </c>
      <c r="O51" s="10">
        <v>27.994</v>
      </c>
      <c r="P51" s="10">
        <v>18.408000000000001</v>
      </c>
      <c r="Q51" s="10">
        <v>27.646999999999998</v>
      </c>
      <c r="R51" s="10">
        <v>13.904999999999999</v>
      </c>
      <c r="S51" s="10">
        <v>20.082000000000001</v>
      </c>
      <c r="T51" s="10">
        <v>-4.2350000000000003</v>
      </c>
      <c r="U51" s="10">
        <v>5.524</v>
      </c>
      <c r="V51" s="10">
        <v>13.936</v>
      </c>
      <c r="W51" s="10">
        <v>18.489000000000001</v>
      </c>
      <c r="X51" s="10">
        <v>53.006</v>
      </c>
      <c r="Y51" s="10">
        <v>26.384</v>
      </c>
      <c r="Z51" s="10">
        <v>7.4660000000000002</v>
      </c>
      <c r="AA51" s="10">
        <v>17.106999999999999</v>
      </c>
      <c r="AB51" s="10">
        <v>28.956</v>
      </c>
      <c r="AC51" s="10">
        <v>31.728000000000002</v>
      </c>
      <c r="AD51" s="10">
        <v>37.927500000000002</v>
      </c>
      <c r="AE51" s="10">
        <v>37.545540000000003</v>
      </c>
      <c r="AF51" s="10">
        <v>26.962349999999997</v>
      </c>
      <c r="AG51" s="10">
        <v>24.636060000000001</v>
      </c>
      <c r="AH51" s="10">
        <v>9.1373111003500007</v>
      </c>
      <c r="AI51" s="10">
        <v>11.0838498908</v>
      </c>
      <c r="AJ51" s="10">
        <v>9.3420000000000005</v>
      </c>
      <c r="AK51" s="10">
        <v>6.9249999999999998</v>
      </c>
      <c r="AL51" s="10">
        <v>53.298999999999999</v>
      </c>
      <c r="AM51" s="10">
        <v>-6.4260000000000002</v>
      </c>
    </row>
    <row r="52" spans="1:1005" ht="15" x14ac:dyDescent="0.25">
      <c r="A52" s="108">
        <f>YampaRiverInflow.TotalOutflow!A52</f>
        <v>45627</v>
      </c>
      <c r="B52" s="9"/>
      <c r="C52" s="9"/>
      <c r="D52" s="9">
        <v>21.713999999999999</v>
      </c>
      <c r="E52" s="10">
        <v>-8.3260000000000005</v>
      </c>
      <c r="F52" s="10">
        <v>4.6349999999999998</v>
      </c>
      <c r="G52" s="10">
        <v>47.975999999999999</v>
      </c>
      <c r="H52" s="10">
        <v>24.954999999999998</v>
      </c>
      <c r="I52" s="10">
        <v>24.792000000000002</v>
      </c>
      <c r="J52" s="10">
        <v>21.376000000000001</v>
      </c>
      <c r="K52" s="10">
        <v>28.204999999999998</v>
      </c>
      <c r="L52" s="10">
        <v>40.244</v>
      </c>
      <c r="M52" s="10">
        <v>27.562000000000001</v>
      </c>
      <c r="N52" s="10">
        <v>42.930999999999997</v>
      </c>
      <c r="O52" s="10">
        <v>16.896000000000001</v>
      </c>
      <c r="P52" s="10">
        <v>5.2649999999999997</v>
      </c>
      <c r="Q52" s="10">
        <v>14.913</v>
      </c>
      <c r="R52" s="10">
        <v>20.716999999999999</v>
      </c>
      <c r="S52" s="10">
        <v>34.1</v>
      </c>
      <c r="T52" s="10">
        <v>30.48</v>
      </c>
      <c r="U52" s="10">
        <v>17.712</v>
      </c>
      <c r="V52" s="10">
        <v>14.284000000000001</v>
      </c>
      <c r="W52" s="10">
        <v>19.059000000000001</v>
      </c>
      <c r="X52" s="10">
        <v>32.093000000000004</v>
      </c>
      <c r="Y52" s="10">
        <v>31.068999999999999</v>
      </c>
      <c r="Z52" s="10">
        <v>-1.1339999999999999</v>
      </c>
      <c r="AA52" s="10">
        <v>19.942</v>
      </c>
      <c r="AB52" s="10">
        <v>24.683</v>
      </c>
      <c r="AC52" s="10">
        <v>26.542000000000002</v>
      </c>
      <c r="AD52" s="10">
        <v>32.755090000000003</v>
      </c>
      <c r="AE52" s="10">
        <v>27.805679999999999</v>
      </c>
      <c r="AF52" s="10">
        <v>21.076700000000002</v>
      </c>
      <c r="AG52" s="10">
        <v>7.0595299999999996</v>
      </c>
      <c r="AH52" s="10">
        <v>18.495586839200001</v>
      </c>
      <c r="AI52" s="10">
        <v>21.658086085000001</v>
      </c>
      <c r="AJ52" s="10">
        <v>-10.919</v>
      </c>
      <c r="AK52" s="10">
        <v>-18.315999999999999</v>
      </c>
      <c r="AL52" s="10">
        <v>48.563000000000002</v>
      </c>
      <c r="AM52" s="10">
        <v>17.190000000000001</v>
      </c>
    </row>
    <row r="53" spans="1:1005" ht="15" x14ac:dyDescent="0.25">
      <c r="A53" s="108">
        <f>YampaRiverInflow.TotalOutflow!A53</f>
        <v>45658</v>
      </c>
      <c r="B53" s="9"/>
      <c r="C53" s="9"/>
      <c r="D53" s="9">
        <v>19.850999999999999</v>
      </c>
      <c r="E53" s="10">
        <v>41.271999999999998</v>
      </c>
      <c r="F53" s="10">
        <v>10.534000000000001</v>
      </c>
      <c r="G53" s="10">
        <v>78.471000000000004</v>
      </c>
      <c r="H53" s="10">
        <v>15.356</v>
      </c>
      <c r="I53" s="10">
        <v>14.651</v>
      </c>
      <c r="J53" s="10">
        <v>30.507000000000001</v>
      </c>
      <c r="K53" s="10">
        <v>18.114999999999998</v>
      </c>
      <c r="L53" s="10">
        <v>101.17700000000001</v>
      </c>
      <c r="M53" s="10">
        <v>19.384</v>
      </c>
      <c r="N53" s="10">
        <v>30.748000000000001</v>
      </c>
      <c r="O53" s="10">
        <v>9.8130000000000006</v>
      </c>
      <c r="P53" s="10">
        <v>-4.5359999999999996</v>
      </c>
      <c r="Q53" s="10">
        <v>13.925000000000001</v>
      </c>
      <c r="R53" s="10">
        <v>62.106999999999999</v>
      </c>
      <c r="S53" s="10">
        <v>30.138999999999999</v>
      </c>
      <c r="T53" s="10">
        <v>34.121000000000002</v>
      </c>
      <c r="U53" s="10">
        <v>0.29199999999999998</v>
      </c>
      <c r="V53" s="10">
        <v>8.3659999999999997</v>
      </c>
      <c r="W53" s="10">
        <v>7.298</v>
      </c>
      <c r="X53" s="10">
        <v>137.148</v>
      </c>
      <c r="Y53" s="10">
        <v>5.109</v>
      </c>
      <c r="Z53" s="10">
        <v>9.6739999999999995</v>
      </c>
      <c r="AA53" s="10">
        <v>13.996</v>
      </c>
      <c r="AB53" s="10">
        <v>3.7160000000000002</v>
      </c>
      <c r="AC53" s="10">
        <v>41.649769999999997</v>
      </c>
      <c r="AD53" s="10">
        <v>7.6267299999999993</v>
      </c>
      <c r="AE53" s="10">
        <v>11.469899999999999</v>
      </c>
      <c r="AF53" s="10">
        <v>17.2136</v>
      </c>
      <c r="AG53" s="10">
        <v>12.568142775</v>
      </c>
      <c r="AH53" s="10">
        <v>17.4341776228</v>
      </c>
      <c r="AI53" s="10">
        <v>-20.010999999999999</v>
      </c>
      <c r="AJ53" s="10">
        <v>8.234</v>
      </c>
      <c r="AK53" s="10">
        <v>-68.331000000000003</v>
      </c>
      <c r="AL53" s="10">
        <v>20.085000000000001</v>
      </c>
      <c r="AM53" s="10">
        <v>31.077999999999999</v>
      </c>
    </row>
    <row r="54" spans="1:1005" ht="15" x14ac:dyDescent="0.25">
      <c r="A54" s="108">
        <f>YampaRiverInflow.TotalOutflow!A54</f>
        <v>45689</v>
      </c>
      <c r="B54" s="9"/>
      <c r="C54" s="9"/>
      <c r="D54" s="9">
        <v>9.7119999999999997</v>
      </c>
      <c r="E54" s="10">
        <v>20.231999999999999</v>
      </c>
      <c r="F54" s="10">
        <v>-6.8810000000000002</v>
      </c>
      <c r="G54" s="10">
        <v>38.478000000000002</v>
      </c>
      <c r="H54" s="10">
        <v>38.890999999999998</v>
      </c>
      <c r="I54" s="10">
        <v>7.3949999999999996</v>
      </c>
      <c r="J54" s="10">
        <v>44.286999999999999</v>
      </c>
      <c r="K54" s="10">
        <v>29.244</v>
      </c>
      <c r="L54" s="10">
        <v>221.904</v>
      </c>
      <c r="M54" s="10">
        <v>10.265000000000001</v>
      </c>
      <c r="N54" s="10">
        <v>85.662000000000006</v>
      </c>
      <c r="O54" s="10">
        <v>11.233000000000001</v>
      </c>
      <c r="P54" s="10">
        <v>13.169</v>
      </c>
      <c r="Q54" s="10">
        <v>35.386000000000003</v>
      </c>
      <c r="R54" s="10">
        <v>17.077000000000002</v>
      </c>
      <c r="S54" s="10">
        <v>13.38</v>
      </c>
      <c r="T54" s="10">
        <v>16.087</v>
      </c>
      <c r="U54" s="10">
        <v>-0.86599999999999999</v>
      </c>
      <c r="V54" s="10">
        <v>23.463000000000001</v>
      </c>
      <c r="W54" s="10">
        <v>14.08</v>
      </c>
      <c r="X54" s="10">
        <v>174.58199999999999</v>
      </c>
      <c r="Y54" s="10">
        <v>11.07</v>
      </c>
      <c r="Z54" s="10">
        <v>-5.6680000000000001</v>
      </c>
      <c r="AA54" s="10">
        <v>3.0179999999999998</v>
      </c>
      <c r="AB54" s="10">
        <v>14.69</v>
      </c>
      <c r="AC54" s="10">
        <v>8.8202999999999996</v>
      </c>
      <c r="AD54" s="10">
        <v>14.744759999999999</v>
      </c>
      <c r="AE54" s="10">
        <v>10.63569</v>
      </c>
      <c r="AF54" s="10">
        <v>3.61049</v>
      </c>
      <c r="AG54" s="10">
        <v>19.494754710900001</v>
      </c>
      <c r="AH54" s="10">
        <v>9.1826606062200007</v>
      </c>
      <c r="AI54" s="10">
        <v>-32.098999999999997</v>
      </c>
      <c r="AJ54" s="10">
        <v>-10.874000000000001</v>
      </c>
      <c r="AK54" s="10">
        <v>24.474</v>
      </c>
      <c r="AL54" s="10">
        <v>-42.707000000000001</v>
      </c>
      <c r="AM54" s="10">
        <v>17.422999999999998</v>
      </c>
    </row>
    <row r="55" spans="1:1005" ht="15" x14ac:dyDescent="0.25">
      <c r="A55" s="108">
        <f>YampaRiverInflow.TotalOutflow!A55</f>
        <v>45717</v>
      </c>
      <c r="B55" s="9"/>
      <c r="C55" s="9"/>
      <c r="D55" s="9">
        <v>4.819</v>
      </c>
      <c r="E55" s="10">
        <v>17.710999999999999</v>
      </c>
      <c r="F55" s="10">
        <v>-1.42</v>
      </c>
      <c r="G55" s="10">
        <v>43.502000000000002</v>
      </c>
      <c r="H55" s="10">
        <v>-6.4089999999999998</v>
      </c>
      <c r="I55" s="10">
        <v>8.8800000000000008</v>
      </c>
      <c r="J55" s="10">
        <v>37.970999999999997</v>
      </c>
      <c r="K55" s="10">
        <v>61.314999999999998</v>
      </c>
      <c r="L55" s="10">
        <v>316.43099999999998</v>
      </c>
      <c r="M55" s="10">
        <v>30.523</v>
      </c>
      <c r="N55" s="10">
        <v>99.09</v>
      </c>
      <c r="O55" s="10">
        <v>0.26700000000000002</v>
      </c>
      <c r="P55" s="10">
        <v>21.556999999999999</v>
      </c>
      <c r="Q55" s="10">
        <v>29.812999999999999</v>
      </c>
      <c r="R55" s="10">
        <v>17.334</v>
      </c>
      <c r="S55" s="10">
        <v>4.55</v>
      </c>
      <c r="T55" s="10">
        <v>29.456</v>
      </c>
      <c r="U55" s="10">
        <v>7.5919999999999996</v>
      </c>
      <c r="V55" s="10">
        <v>0.58599999999999997</v>
      </c>
      <c r="W55" s="10">
        <v>5.9260000000000002</v>
      </c>
      <c r="X55" s="10">
        <v>168.72399999999999</v>
      </c>
      <c r="Y55" s="10">
        <v>24.416</v>
      </c>
      <c r="Z55" s="10">
        <v>16.087</v>
      </c>
      <c r="AA55" s="10">
        <v>3.2</v>
      </c>
      <c r="AB55" s="10">
        <v>10.916</v>
      </c>
      <c r="AC55" s="10">
        <v>55.120930000000001</v>
      </c>
      <c r="AD55" s="10">
        <v>5.3349099999999998</v>
      </c>
      <c r="AE55" s="10">
        <v>8.3023799999999994</v>
      </c>
      <c r="AF55" s="10">
        <v>7.6192200000000003</v>
      </c>
      <c r="AG55" s="10">
        <v>-3.1343052999900003</v>
      </c>
      <c r="AH55" s="10">
        <v>3.17213907435</v>
      </c>
      <c r="AI55" s="10">
        <v>-63.835000000000001</v>
      </c>
      <c r="AJ55" s="10">
        <v>-26.42</v>
      </c>
      <c r="AK55" s="10">
        <v>59.759</v>
      </c>
      <c r="AL55" s="10">
        <v>26.506</v>
      </c>
      <c r="AM55" s="10">
        <v>96.531999999999996</v>
      </c>
    </row>
    <row r="56" spans="1:1005" ht="15" x14ac:dyDescent="0.25">
      <c r="A56" s="108">
        <f>YampaRiverInflow.TotalOutflow!A56</f>
        <v>45748</v>
      </c>
      <c r="B56" s="9"/>
      <c r="C56" s="9"/>
      <c r="D56" s="9">
        <v>8.2040000000000006</v>
      </c>
      <c r="E56" s="10">
        <v>25.484000000000002</v>
      </c>
      <c r="F56" s="10">
        <v>-15.704000000000001</v>
      </c>
      <c r="G56" s="10">
        <v>2.6739999999999999</v>
      </c>
      <c r="H56" s="10">
        <v>9.9689999999999994</v>
      </c>
      <c r="I56" s="10">
        <v>14.242000000000001</v>
      </c>
      <c r="J56" s="10">
        <v>68.507000000000005</v>
      </c>
      <c r="K56" s="10">
        <v>34.072000000000003</v>
      </c>
      <c r="L56" s="10">
        <v>40.68</v>
      </c>
      <c r="M56" s="10">
        <v>13.753</v>
      </c>
      <c r="N56" s="10">
        <v>16.016999999999999</v>
      </c>
      <c r="O56" s="10">
        <v>14.180999999999999</v>
      </c>
      <c r="P56" s="10">
        <v>10.909000000000001</v>
      </c>
      <c r="Q56" s="10">
        <v>31.158000000000001</v>
      </c>
      <c r="R56" s="10">
        <v>9.2080000000000002</v>
      </c>
      <c r="S56" s="10">
        <v>5.04</v>
      </c>
      <c r="T56" s="10">
        <v>53.372999999999998</v>
      </c>
      <c r="U56" s="10">
        <v>10.19</v>
      </c>
      <c r="V56" s="10">
        <v>22.326000000000001</v>
      </c>
      <c r="W56" s="10">
        <v>12.529</v>
      </c>
      <c r="X56" s="10">
        <v>16.698</v>
      </c>
      <c r="Y56" s="10">
        <v>14.458</v>
      </c>
      <c r="Z56" s="10">
        <v>15.693</v>
      </c>
      <c r="AA56" s="10">
        <v>12.19</v>
      </c>
      <c r="AB56" s="10">
        <v>15.191000000000001</v>
      </c>
      <c r="AC56" s="10">
        <v>34.110879999999995</v>
      </c>
      <c r="AD56" s="10">
        <v>18.928849999999997</v>
      </c>
      <c r="AE56" s="10">
        <v>23.699870000000001</v>
      </c>
      <c r="AF56" s="10">
        <v>14.320200000000002</v>
      </c>
      <c r="AG56" s="10">
        <v>23.981204488899998</v>
      </c>
      <c r="AH56" s="10">
        <v>12.6252825743</v>
      </c>
      <c r="AI56" s="10">
        <v>-50.832999999999998</v>
      </c>
      <c r="AJ56" s="10">
        <v>-3.6080000000000001</v>
      </c>
      <c r="AK56" s="10">
        <v>-89.194000000000003</v>
      </c>
      <c r="AL56" s="10">
        <v>49.36</v>
      </c>
      <c r="AM56" s="10">
        <v>53.290999999999997</v>
      </c>
    </row>
    <row r="57" spans="1:1005" ht="15" x14ac:dyDescent="0.25">
      <c r="A57" s="108">
        <f>YampaRiverInflow.TotalOutflow!A57</f>
        <v>45778</v>
      </c>
      <c r="B57" s="9"/>
      <c r="C57" s="9"/>
      <c r="D57" s="9">
        <v>14.943</v>
      </c>
      <c r="E57" s="10">
        <v>-44.76</v>
      </c>
      <c r="F57" s="10">
        <v>4.5609999999999999</v>
      </c>
      <c r="G57" s="10">
        <v>-17.443000000000001</v>
      </c>
      <c r="H57" s="10">
        <v>33.575000000000003</v>
      </c>
      <c r="I57" s="10">
        <v>29.093</v>
      </c>
      <c r="J57" s="10">
        <v>35.158000000000001</v>
      </c>
      <c r="K57" s="10">
        <v>30.619</v>
      </c>
      <c r="L57" s="10">
        <v>51.445999999999998</v>
      </c>
      <c r="M57" s="10">
        <v>147.43199999999999</v>
      </c>
      <c r="N57" s="10">
        <v>31.465</v>
      </c>
      <c r="O57" s="10">
        <v>16.225000000000001</v>
      </c>
      <c r="P57" s="10">
        <v>15.988</v>
      </c>
      <c r="Q57" s="10">
        <v>22.762</v>
      </c>
      <c r="R57" s="10">
        <v>16.884</v>
      </c>
      <c r="S57" s="10">
        <v>8.0370000000000008</v>
      </c>
      <c r="T57" s="10">
        <v>0.76700000000000002</v>
      </c>
      <c r="U57" s="10">
        <v>15.06</v>
      </c>
      <c r="V57" s="10">
        <v>18.966999999999999</v>
      </c>
      <c r="W57" s="10">
        <v>6.8140000000000001</v>
      </c>
      <c r="X57" s="10">
        <v>10.48</v>
      </c>
      <c r="Y57" s="10">
        <v>-4.4349999999999996</v>
      </c>
      <c r="Z57" s="10">
        <v>13.545999999999999</v>
      </c>
      <c r="AA57" s="10">
        <v>14.374000000000001</v>
      </c>
      <c r="AB57" s="10">
        <v>20.312000000000001</v>
      </c>
      <c r="AC57" s="10">
        <v>24.09412</v>
      </c>
      <c r="AD57" s="10">
        <v>17.2925</v>
      </c>
      <c r="AE57" s="10">
        <v>26.04485</v>
      </c>
      <c r="AF57" s="10">
        <v>20.55932</v>
      </c>
      <c r="AG57" s="10">
        <v>-2.9233854721500001</v>
      </c>
      <c r="AH57" s="10">
        <v>20.635423071599998</v>
      </c>
      <c r="AI57" s="10">
        <v>-15.445</v>
      </c>
      <c r="AJ57" s="10">
        <v>-30.884</v>
      </c>
      <c r="AK57" s="10">
        <v>-80.722999999999999</v>
      </c>
      <c r="AL57" s="10">
        <v>-14.659000000000001</v>
      </c>
      <c r="AM57" s="10">
        <v>23.445</v>
      </c>
    </row>
    <row r="58" spans="1:1005" ht="15" x14ac:dyDescent="0.25">
      <c r="A58" s="108">
        <f>YampaRiverInflow.TotalOutflow!A58</f>
        <v>45809</v>
      </c>
      <c r="B58" s="9"/>
      <c r="C58" s="9"/>
      <c r="D58" s="9">
        <v>10.954000000000001</v>
      </c>
      <c r="E58" s="10">
        <v>9.0709999999999997</v>
      </c>
      <c r="F58" s="10">
        <v>12.688000000000001</v>
      </c>
      <c r="G58" s="10">
        <v>3.8149999999999999</v>
      </c>
      <c r="H58" s="10">
        <v>18.376000000000001</v>
      </c>
      <c r="I58" s="10">
        <v>10.868</v>
      </c>
      <c r="J58" s="10">
        <v>38.33</v>
      </c>
      <c r="K58" s="10">
        <v>17.908000000000001</v>
      </c>
      <c r="L58" s="10">
        <v>23.242999999999999</v>
      </c>
      <c r="M58" s="10">
        <v>149.01400000000001</v>
      </c>
      <c r="N58" s="10">
        <v>25.635000000000002</v>
      </c>
      <c r="O58" s="10">
        <v>16.579999999999998</v>
      </c>
      <c r="P58" s="10">
        <v>17.053999999999998</v>
      </c>
      <c r="Q58" s="10">
        <v>19.07</v>
      </c>
      <c r="R58" s="10">
        <v>13.257999999999999</v>
      </c>
      <c r="S58" s="10">
        <v>52.686</v>
      </c>
      <c r="T58" s="10">
        <v>31.236000000000001</v>
      </c>
      <c r="U58" s="10">
        <v>9.4260000000000002</v>
      </c>
      <c r="V58" s="10">
        <v>11.861000000000001</v>
      </c>
      <c r="W58" s="10">
        <v>3.2530000000000001</v>
      </c>
      <c r="X58" s="10">
        <v>10.676</v>
      </c>
      <c r="Y58" s="10">
        <v>-12.563000000000001</v>
      </c>
      <c r="Z58" s="10">
        <v>10.95</v>
      </c>
      <c r="AA58" s="10">
        <v>4.9080000000000004</v>
      </c>
      <c r="AB58" s="10">
        <v>20.478999999999999</v>
      </c>
      <c r="AC58" s="10">
        <v>23.339099999999998</v>
      </c>
      <c r="AD58" s="10">
        <v>14.779639999999999</v>
      </c>
      <c r="AE58" s="10">
        <v>10.374750000000001</v>
      </c>
      <c r="AF58" s="10">
        <v>15.253579999999999</v>
      </c>
      <c r="AG58" s="10">
        <v>10.8723748103</v>
      </c>
      <c r="AH58" s="10">
        <v>19.2537612671</v>
      </c>
      <c r="AI58" s="10">
        <v>-42.570999999999998</v>
      </c>
      <c r="AJ58" s="10">
        <v>-23.359000000000002</v>
      </c>
      <c r="AK58" s="10">
        <v>-170.375</v>
      </c>
      <c r="AL58" s="10">
        <v>-68.215000000000003</v>
      </c>
      <c r="AM58" s="10">
        <v>17.126000000000001</v>
      </c>
    </row>
    <row r="59" spans="1:1005" ht="15" x14ac:dyDescent="0.25">
      <c r="A59" s="108">
        <f>YampaRiverInflow.TotalOutflow!A59</f>
        <v>45839</v>
      </c>
      <c r="B59" s="9"/>
      <c r="C59" s="9"/>
      <c r="D59" s="9">
        <v>18.324000000000002</v>
      </c>
      <c r="E59" s="10">
        <v>-0.70799999999999996</v>
      </c>
      <c r="F59" s="10">
        <v>17.495000000000001</v>
      </c>
      <c r="G59" s="10">
        <v>-0.90900000000000003</v>
      </c>
      <c r="H59" s="10">
        <v>22.303000000000001</v>
      </c>
      <c r="I59" s="10">
        <v>26.056000000000001</v>
      </c>
      <c r="J59" s="10">
        <v>37.981000000000002</v>
      </c>
      <c r="K59" s="10">
        <v>46.884999999999998</v>
      </c>
      <c r="L59" s="10">
        <v>38.639000000000003</v>
      </c>
      <c r="M59" s="10">
        <v>161.97499999999999</v>
      </c>
      <c r="N59" s="10">
        <v>38.319000000000003</v>
      </c>
      <c r="O59" s="10">
        <v>19.699000000000002</v>
      </c>
      <c r="P59" s="10">
        <v>17.989999999999998</v>
      </c>
      <c r="Q59" s="10">
        <v>13.172000000000001</v>
      </c>
      <c r="R59" s="10">
        <v>40.615000000000002</v>
      </c>
      <c r="S59" s="10">
        <v>26.545000000000002</v>
      </c>
      <c r="T59" s="10">
        <v>25.422999999999998</v>
      </c>
      <c r="U59" s="10">
        <v>13.888999999999999</v>
      </c>
      <c r="V59" s="10">
        <v>15.146000000000001</v>
      </c>
      <c r="W59" s="10">
        <v>6.6020000000000003</v>
      </c>
      <c r="X59" s="10">
        <v>10.079000000000001</v>
      </c>
      <c r="Y59" s="10">
        <v>4.5090000000000003</v>
      </c>
      <c r="Z59" s="10">
        <v>26.234000000000002</v>
      </c>
      <c r="AA59" s="10">
        <v>12.146000000000001</v>
      </c>
      <c r="AB59" s="10">
        <v>17.390999999999998</v>
      </c>
      <c r="AC59" s="10">
        <v>17.51343</v>
      </c>
      <c r="AD59" s="10">
        <v>34.483599999999996</v>
      </c>
      <c r="AE59" s="10">
        <v>45.963620000000006</v>
      </c>
      <c r="AF59" s="10">
        <v>28.082819999999998</v>
      </c>
      <c r="AG59" s="10">
        <v>19.215399487300001</v>
      </c>
      <c r="AH59" s="10">
        <v>17.603711951099999</v>
      </c>
      <c r="AI59" s="10">
        <v>-60.779000000000003</v>
      </c>
      <c r="AJ59" s="10">
        <v>-56.558999999999997</v>
      </c>
      <c r="AK59" s="10">
        <v>-126.367</v>
      </c>
      <c r="AL59" s="10">
        <v>-44.088999999999999</v>
      </c>
      <c r="AM59" s="10">
        <v>31.13</v>
      </c>
    </row>
    <row r="60" spans="1:1005" ht="15" x14ac:dyDescent="0.25">
      <c r="A60" s="108">
        <f>YampaRiverInflow.TotalOutflow!A60</f>
        <v>45870</v>
      </c>
      <c r="B60" s="9"/>
      <c r="C60" s="9"/>
      <c r="D60" s="9">
        <v>17.367000000000001</v>
      </c>
      <c r="E60" s="10">
        <v>15.759</v>
      </c>
      <c r="F60" s="10">
        <v>30.661000000000001</v>
      </c>
      <c r="G60" s="10">
        <v>55</v>
      </c>
      <c r="H60" s="10">
        <v>48.677</v>
      </c>
      <c r="I60" s="10">
        <v>33.113</v>
      </c>
      <c r="J60" s="10">
        <v>45.93</v>
      </c>
      <c r="K60" s="10">
        <v>51.271000000000001</v>
      </c>
      <c r="L60" s="10">
        <v>50.551000000000002</v>
      </c>
      <c r="M60" s="10">
        <v>39.052</v>
      </c>
      <c r="N60" s="10">
        <v>28.867000000000001</v>
      </c>
      <c r="O60" s="10">
        <v>22.442</v>
      </c>
      <c r="P60" s="10">
        <v>26.152999999999999</v>
      </c>
      <c r="Q60" s="10">
        <v>32.817999999999998</v>
      </c>
      <c r="R60" s="10">
        <v>21.527999999999999</v>
      </c>
      <c r="S60" s="10">
        <v>35.834000000000003</v>
      </c>
      <c r="T60" s="10">
        <v>31.181000000000001</v>
      </c>
      <c r="U60" s="10">
        <v>15.63</v>
      </c>
      <c r="V60" s="10">
        <v>23.109000000000002</v>
      </c>
      <c r="W60" s="10">
        <v>11.401</v>
      </c>
      <c r="X60" s="10">
        <v>31.262</v>
      </c>
      <c r="Y60" s="10">
        <v>3.68</v>
      </c>
      <c r="Z60" s="10">
        <v>14.694000000000001</v>
      </c>
      <c r="AA60" s="10">
        <v>25.271000000000001</v>
      </c>
      <c r="AB60" s="10">
        <v>24.695</v>
      </c>
      <c r="AC60" s="10">
        <v>21.273709999999998</v>
      </c>
      <c r="AD60" s="10">
        <v>24.753779999999999</v>
      </c>
      <c r="AE60" s="10">
        <v>25.619619999999998</v>
      </c>
      <c r="AF60" s="10">
        <v>36.973279999999995</v>
      </c>
      <c r="AG60" s="10">
        <v>26.050836177000001</v>
      </c>
      <c r="AH60" s="10">
        <v>15.572127335099999</v>
      </c>
      <c r="AI60" s="10">
        <v>-38.963999999999999</v>
      </c>
      <c r="AJ60" s="10">
        <v>-34.012</v>
      </c>
      <c r="AK60" s="10">
        <v>6.7279999999999998</v>
      </c>
      <c r="AL60" s="10">
        <v>36.843000000000004</v>
      </c>
      <c r="AM60" s="10">
        <v>32.896999999999998</v>
      </c>
    </row>
    <row r="61" spans="1:1005" ht="15" x14ac:dyDescent="0.25">
      <c r="A61" s="108">
        <f>YampaRiverInflow.TotalOutflow!A61</f>
        <v>45901</v>
      </c>
      <c r="B61" s="9"/>
      <c r="C61" s="9"/>
      <c r="D61" s="9">
        <v>16.686</v>
      </c>
      <c r="E61" s="10">
        <v>20.257999999999999</v>
      </c>
      <c r="F61" s="10">
        <v>40.121000000000002</v>
      </c>
      <c r="G61" s="10">
        <v>42.011000000000003</v>
      </c>
      <c r="H61" s="10">
        <v>32.043999999999997</v>
      </c>
      <c r="I61" s="10">
        <v>34.625999999999998</v>
      </c>
      <c r="J61" s="10">
        <v>44.92</v>
      </c>
      <c r="K61" s="10">
        <v>38.738</v>
      </c>
      <c r="L61" s="10">
        <v>36.225999999999999</v>
      </c>
      <c r="M61" s="10">
        <v>28.126000000000001</v>
      </c>
      <c r="N61" s="10">
        <v>31.236000000000001</v>
      </c>
      <c r="O61" s="10">
        <v>22.335000000000001</v>
      </c>
      <c r="P61" s="10">
        <v>48.393999999999998</v>
      </c>
      <c r="Q61" s="10">
        <v>28.478999999999999</v>
      </c>
      <c r="R61" s="10">
        <v>11.491</v>
      </c>
      <c r="S61" s="10">
        <v>18.042999999999999</v>
      </c>
      <c r="T61" s="10">
        <v>23.867999999999999</v>
      </c>
      <c r="U61" s="10">
        <v>14.974</v>
      </c>
      <c r="V61" s="10">
        <v>17.042999999999999</v>
      </c>
      <c r="W61" s="10">
        <v>23.401</v>
      </c>
      <c r="X61" s="10">
        <v>6.1059999999999999</v>
      </c>
      <c r="Y61" s="10">
        <v>5.0819999999999999</v>
      </c>
      <c r="Z61" s="10">
        <v>18.600999999999999</v>
      </c>
      <c r="AA61" s="10">
        <v>14.476000000000001</v>
      </c>
      <c r="AB61" s="10">
        <v>21.350999999999999</v>
      </c>
      <c r="AC61" s="10">
        <v>17.48638</v>
      </c>
      <c r="AD61" s="10">
        <v>30.457650000000001</v>
      </c>
      <c r="AE61" s="10">
        <v>31.318210000000001</v>
      </c>
      <c r="AF61" s="10">
        <v>23.158259999999999</v>
      </c>
      <c r="AG61" s="10">
        <v>13.2491374797</v>
      </c>
      <c r="AH61" s="10">
        <v>19.184875404</v>
      </c>
      <c r="AI61" s="10">
        <v>42.127000000000002</v>
      </c>
      <c r="AJ61" s="10">
        <v>-1.2290000000000001</v>
      </c>
      <c r="AK61" s="10">
        <v>-33.959000000000003</v>
      </c>
      <c r="AL61" s="10">
        <v>31.548999999999999</v>
      </c>
      <c r="AM61" s="10">
        <v>18.584</v>
      </c>
    </row>
    <row r="62" spans="1:1005" ht="15" x14ac:dyDescent="0.25">
      <c r="A62" s="108">
        <f>YampaRiverInflow.TotalOutflow!A62</f>
        <v>45931</v>
      </c>
      <c r="B62" s="9"/>
      <c r="C62" s="9"/>
      <c r="D62" s="9">
        <v>23.931000000000001</v>
      </c>
      <c r="E62" s="10">
        <v>34.716000000000001</v>
      </c>
      <c r="F62" s="10">
        <v>66.048000000000002</v>
      </c>
      <c r="G62" s="10">
        <v>39.569000000000003</v>
      </c>
      <c r="H62" s="10">
        <v>37.305999999999997</v>
      </c>
      <c r="I62" s="10">
        <v>23.975999999999999</v>
      </c>
      <c r="J62" s="10">
        <v>34.430999999999997</v>
      </c>
      <c r="K62" s="10">
        <v>38.234000000000002</v>
      </c>
      <c r="L62" s="10">
        <v>25.995000000000001</v>
      </c>
      <c r="M62" s="10">
        <v>33.972000000000001</v>
      </c>
      <c r="N62" s="10">
        <v>22.088999999999999</v>
      </c>
      <c r="O62" s="10">
        <v>19.114000000000001</v>
      </c>
      <c r="P62" s="10">
        <v>8.282</v>
      </c>
      <c r="Q62" s="10">
        <v>40.549999999999997</v>
      </c>
      <c r="R62" s="10">
        <v>-13.923999999999999</v>
      </c>
      <c r="S62" s="10">
        <v>25.102</v>
      </c>
      <c r="T62" s="10">
        <v>12.989000000000001</v>
      </c>
      <c r="U62" s="10">
        <v>27.751999999999999</v>
      </c>
      <c r="V62" s="10">
        <v>9.3919999999999995</v>
      </c>
      <c r="W62" s="10">
        <v>43.768999999999998</v>
      </c>
      <c r="X62" s="10">
        <v>22.535</v>
      </c>
      <c r="Y62" s="10">
        <v>16.07</v>
      </c>
      <c r="Z62" s="10">
        <v>21.861999999999998</v>
      </c>
      <c r="AA62" s="10">
        <v>21.155999999999999</v>
      </c>
      <c r="AB62" s="10">
        <v>17.678999999999998</v>
      </c>
      <c r="AC62" s="10">
        <v>24.983849999999997</v>
      </c>
      <c r="AD62" s="10">
        <v>30.878040000000002</v>
      </c>
      <c r="AE62" s="10">
        <v>34.297699999999999</v>
      </c>
      <c r="AF62" s="10">
        <v>18.70016</v>
      </c>
      <c r="AG62" s="10">
        <v>16.062130960200001</v>
      </c>
      <c r="AH62" s="10">
        <v>34.217743520299997</v>
      </c>
      <c r="AI62" s="10">
        <v>13.193</v>
      </c>
      <c r="AJ62" s="10">
        <v>-2.6909999999999998</v>
      </c>
      <c r="AK62" s="10">
        <v>-40.167999999999999</v>
      </c>
      <c r="AL62" s="10">
        <v>31.16</v>
      </c>
      <c r="AM62" s="10">
        <v>36.676000000000002</v>
      </c>
    </row>
    <row r="63" spans="1:1005" ht="15" x14ac:dyDescent="0.25">
      <c r="A63" s="108">
        <f>YampaRiverInflow.TotalOutflow!A63</f>
        <v>45962</v>
      </c>
      <c r="B63" s="9"/>
      <c r="C63" s="9"/>
      <c r="D63" s="9">
        <v>16.309999999999999</v>
      </c>
      <c r="E63" s="10">
        <v>17.045000000000002</v>
      </c>
      <c r="F63" s="10">
        <v>5.4539999999999997</v>
      </c>
      <c r="G63" s="10">
        <v>10.88</v>
      </c>
      <c r="H63" s="10">
        <v>-20.273</v>
      </c>
      <c r="I63" s="10">
        <v>20.206</v>
      </c>
      <c r="J63" s="10">
        <v>35.786000000000001</v>
      </c>
      <c r="K63" s="10">
        <v>28.035</v>
      </c>
      <c r="L63" s="10">
        <v>16.972000000000001</v>
      </c>
      <c r="M63" s="10">
        <v>32.304000000000002</v>
      </c>
      <c r="N63" s="10">
        <v>27.994</v>
      </c>
      <c r="O63" s="10">
        <v>18.408000000000001</v>
      </c>
      <c r="P63" s="10">
        <v>27.646999999999998</v>
      </c>
      <c r="Q63" s="10">
        <v>13.904999999999999</v>
      </c>
      <c r="R63" s="10">
        <v>20.082000000000001</v>
      </c>
      <c r="S63" s="10">
        <v>-4.2350000000000003</v>
      </c>
      <c r="T63" s="10">
        <v>5.524</v>
      </c>
      <c r="U63" s="10">
        <v>13.936</v>
      </c>
      <c r="V63" s="10">
        <v>18.489000000000001</v>
      </c>
      <c r="W63" s="10">
        <v>53.006</v>
      </c>
      <c r="X63" s="10">
        <v>26.384</v>
      </c>
      <c r="Y63" s="10">
        <v>7.4660000000000002</v>
      </c>
      <c r="Z63" s="10">
        <v>17.106999999999999</v>
      </c>
      <c r="AA63" s="10">
        <v>28.956</v>
      </c>
      <c r="AB63" s="10">
        <v>31.728000000000002</v>
      </c>
      <c r="AC63" s="10">
        <v>37.927500000000002</v>
      </c>
      <c r="AD63" s="10">
        <v>37.545540000000003</v>
      </c>
      <c r="AE63" s="10">
        <v>26.962349999999997</v>
      </c>
      <c r="AF63" s="10">
        <v>24.636060000000001</v>
      </c>
      <c r="AG63" s="10">
        <v>9.1373111003500007</v>
      </c>
      <c r="AH63" s="10">
        <v>11.0838498908</v>
      </c>
      <c r="AI63" s="10">
        <v>9.3420000000000005</v>
      </c>
      <c r="AJ63" s="10">
        <v>6.9249999999999998</v>
      </c>
      <c r="AK63" s="10">
        <v>53.298999999999999</v>
      </c>
      <c r="AL63" s="10">
        <v>-6.4260000000000002</v>
      </c>
      <c r="AM63" s="10">
        <v>24.297000000000001</v>
      </c>
    </row>
    <row r="64" spans="1:1005" ht="15" x14ac:dyDescent="0.25">
      <c r="A64" s="108"/>
      <c r="B64" s="9"/>
      <c r="C64" s="9"/>
      <c r="D64" s="9"/>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LQ64" t="e">
        <v>#N/A</v>
      </c>
    </row>
    <row r="65" spans="1:1005" ht="15" x14ac:dyDescent="0.25">
      <c r="A65" s="108"/>
      <c r="B65" s="9"/>
      <c r="C65" s="9"/>
      <c r="D65" s="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LQ65" t="e">
        <v>#N/A</v>
      </c>
    </row>
    <row r="66" spans="1:1005" ht="15" x14ac:dyDescent="0.25">
      <c r="A66" s="108"/>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LQ66" t="e">
        <v>#N/A</v>
      </c>
    </row>
    <row r="67" spans="1:1005" ht="15" x14ac:dyDescent="0.25">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row r="77" spans="1:1005" ht="12.75" customHeight="1" x14ac:dyDescent="0.25">
      <c r="AI77" s="10"/>
      <c r="AJ77" s="10"/>
      <c r="AK77" s="10"/>
      <c r="AL77" s="10"/>
      <c r="AM77" s="10"/>
    </row>
    <row r="78" spans="1:1005" ht="12.75" customHeight="1" x14ac:dyDescent="0.25">
      <c r="AI78" s="10"/>
      <c r="AJ78" s="10"/>
      <c r="AK78" s="10"/>
      <c r="AL78" s="10"/>
      <c r="AM78" s="10"/>
    </row>
    <row r="79" spans="1:1005" ht="12.75" customHeight="1" x14ac:dyDescent="0.25">
      <c r="AI79" s="10"/>
      <c r="AJ79" s="10"/>
      <c r="AK79" s="10"/>
      <c r="AL79" s="10"/>
      <c r="AM79" s="10"/>
    </row>
    <row r="80" spans="1:1005" ht="12.75" customHeight="1" x14ac:dyDescent="0.25">
      <c r="AI80" s="10"/>
      <c r="AJ80" s="10"/>
      <c r="AK80" s="10"/>
      <c r="AL80" s="10"/>
      <c r="AM80" s="10"/>
    </row>
    <row r="81" spans="35:39" ht="12.75" customHeight="1" x14ac:dyDescent="0.25">
      <c r="AI81" s="10"/>
      <c r="AJ81" s="10"/>
      <c r="AK81" s="10"/>
      <c r="AL81" s="10"/>
      <c r="AM81" s="10"/>
    </row>
    <row r="82" spans="35:39" ht="12.75" customHeight="1" x14ac:dyDescent="0.25">
      <c r="AI82" s="10"/>
      <c r="AJ82" s="10"/>
      <c r="AK82" s="10"/>
      <c r="AL82" s="10"/>
      <c r="AM82" s="10"/>
    </row>
    <row r="83" spans="35:39" ht="12.75" customHeight="1" x14ac:dyDescent="0.25">
      <c r="AI83" s="10"/>
      <c r="AJ83" s="10"/>
      <c r="AK83" s="10"/>
      <c r="AL83" s="10"/>
      <c r="AM83" s="10"/>
    </row>
    <row r="84" spans="35:39" ht="12.75" customHeight="1" x14ac:dyDescent="0.25">
      <c r="AI84" s="10"/>
      <c r="AJ84" s="10"/>
      <c r="AK84" s="10"/>
      <c r="AL84" s="10"/>
      <c r="AM84" s="10"/>
    </row>
    <row r="85" spans="35:39" ht="12.75" customHeight="1" x14ac:dyDescent="0.25">
      <c r="AI85" s="10"/>
      <c r="AJ85" s="10"/>
      <c r="AK85" s="10"/>
      <c r="AL85" s="10"/>
      <c r="AM85" s="10"/>
    </row>
    <row r="86" spans="35:39" ht="12.75" customHeight="1" x14ac:dyDescent="0.25">
      <c r="AI86" s="10"/>
      <c r="AJ86" s="10"/>
      <c r="AK86" s="10"/>
      <c r="AL86" s="10"/>
      <c r="AM86" s="10"/>
    </row>
    <row r="87" spans="35:39" ht="12.75" customHeight="1" x14ac:dyDescent="0.25">
      <c r="AI87" s="10"/>
      <c r="AJ87" s="10"/>
      <c r="AK87" s="10"/>
      <c r="AL87" s="10"/>
      <c r="AM87" s="10"/>
    </row>
    <row r="88" spans="35:39" ht="12.75" customHeight="1" x14ac:dyDescent="0.25">
      <c r="AI88" s="10"/>
      <c r="AJ88" s="10"/>
      <c r="AK88" s="10"/>
      <c r="AL88" s="10"/>
      <c r="AM88" s="10"/>
    </row>
    <row r="89" spans="35:39" ht="12.75" customHeight="1" x14ac:dyDescent="0.25">
      <c r="AI89" s="10"/>
      <c r="AJ89" s="10"/>
      <c r="AK89" s="10"/>
      <c r="AL89" s="10"/>
      <c r="AM89" s="10"/>
    </row>
    <row r="90" spans="35:39" ht="12.75" customHeight="1" x14ac:dyDescent="0.25">
      <c r="AI90" s="10"/>
      <c r="AJ90" s="10"/>
      <c r="AK90" s="10"/>
      <c r="AL90" s="10"/>
      <c r="AM90" s="10"/>
    </row>
    <row r="91" spans="35:39" ht="12.75" customHeight="1" x14ac:dyDescent="0.25">
      <c r="AI91" s="10"/>
      <c r="AJ91" s="10"/>
      <c r="AK91" s="10"/>
      <c r="AL91" s="10"/>
      <c r="AM91" s="10"/>
    </row>
    <row r="92" spans="35:39" ht="12.75" customHeight="1" x14ac:dyDescent="0.25">
      <c r="AI92" s="10"/>
      <c r="AJ92" s="10"/>
      <c r="AK92" s="10"/>
      <c r="AL92" s="10"/>
      <c r="AM92" s="10"/>
    </row>
    <row r="93" spans="35:39" ht="12.75" customHeight="1" x14ac:dyDescent="0.25">
      <c r="AI93" s="10"/>
      <c r="AJ93" s="10"/>
      <c r="AK93" s="10"/>
      <c r="AL93" s="10"/>
      <c r="AM93" s="10"/>
    </row>
    <row r="94" spans="35:39" ht="12.75" customHeight="1" x14ac:dyDescent="0.25">
      <c r="AI94" s="10"/>
      <c r="AJ94" s="10"/>
      <c r="AK94" s="10"/>
      <c r="AL94" s="10"/>
      <c r="AM94" s="10"/>
    </row>
    <row r="95" spans="35:39" ht="12.75" customHeight="1" x14ac:dyDescent="0.25">
      <c r="AI95" s="10"/>
      <c r="AJ95" s="10"/>
      <c r="AK95" s="10"/>
      <c r="AL95" s="10"/>
      <c r="AM95" s="10"/>
    </row>
    <row r="96" spans="35:39" ht="12.75" customHeight="1" x14ac:dyDescent="0.25">
      <c r="AI96" s="10"/>
      <c r="AJ96" s="10"/>
      <c r="AK96" s="10"/>
      <c r="AL96" s="10"/>
      <c r="AM96" s="10"/>
    </row>
    <row r="97" spans="35:39" ht="12.75" customHeight="1" x14ac:dyDescent="0.25">
      <c r="AI97" s="10"/>
      <c r="AJ97" s="10"/>
      <c r="AK97" s="10"/>
      <c r="AL97" s="10"/>
      <c r="AM97" s="10"/>
    </row>
    <row r="98" spans="35:39" ht="12.75" customHeight="1" x14ac:dyDescent="0.25">
      <c r="AI98" s="10"/>
      <c r="AJ98" s="10"/>
      <c r="AK98" s="10"/>
      <c r="AL98" s="10"/>
      <c r="AM98" s="10"/>
    </row>
    <row r="99" spans="35:39" ht="12.75" customHeight="1" x14ac:dyDescent="0.25">
      <c r="AI99" s="10"/>
      <c r="AJ99" s="10"/>
      <c r="AK99" s="10"/>
      <c r="AL99" s="10"/>
      <c r="AM99" s="10"/>
    </row>
    <row r="100" spans="35:39" ht="12.75" customHeight="1" x14ac:dyDescent="0.25">
      <c r="AI100" s="10"/>
      <c r="AJ100" s="10"/>
      <c r="AK100" s="10"/>
      <c r="AL100" s="10"/>
      <c r="AM100" s="10"/>
    </row>
    <row r="101" spans="35:39" ht="12.75" customHeight="1" x14ac:dyDescent="0.25">
      <c r="AI101" s="10"/>
      <c r="AJ101" s="10"/>
      <c r="AK101" s="10"/>
      <c r="AL101" s="10"/>
      <c r="AM101" s="10"/>
    </row>
    <row r="102" spans="35:39" ht="12.75" customHeight="1" x14ac:dyDescent="0.25">
      <c r="AI102" s="10"/>
      <c r="AJ102" s="10"/>
      <c r="AK102" s="10"/>
      <c r="AL102" s="10"/>
      <c r="AM102" s="10"/>
    </row>
    <row r="103" spans="35:39" ht="12.75" customHeight="1" x14ac:dyDescent="0.25">
      <c r="AI103" s="10"/>
      <c r="AJ103" s="10"/>
      <c r="AK103" s="10"/>
      <c r="AL103" s="10"/>
      <c r="AM103" s="10"/>
    </row>
    <row r="104" spans="35:39" ht="12.75" customHeight="1" x14ac:dyDescent="0.25">
      <c r="AI104" s="10"/>
      <c r="AJ104" s="10"/>
      <c r="AK104" s="10"/>
      <c r="AL104" s="10"/>
      <c r="AM104" s="10"/>
    </row>
    <row r="105" spans="35:39" ht="12.75" customHeight="1" x14ac:dyDescent="0.25">
      <c r="AI105" s="10"/>
      <c r="AJ105" s="10"/>
      <c r="AK105" s="10"/>
      <c r="AL105" s="10"/>
      <c r="AM105" s="10"/>
    </row>
    <row r="106" spans="35:39" ht="12.75" customHeight="1" x14ac:dyDescent="0.25">
      <c r="AI106" s="10"/>
      <c r="AJ106" s="10"/>
      <c r="AK106" s="10"/>
      <c r="AL106" s="10"/>
      <c r="AM106" s="10"/>
    </row>
    <row r="107" spans="35:39" ht="12.75" customHeight="1" x14ac:dyDescent="0.25">
      <c r="AI107" s="10"/>
      <c r="AJ107" s="10"/>
      <c r="AK107" s="10"/>
      <c r="AL107" s="10"/>
      <c r="AM107" s="10"/>
    </row>
    <row r="108" spans="35:39" ht="12.75" customHeight="1" x14ac:dyDescent="0.25">
      <c r="AI108" s="10"/>
      <c r="AJ108" s="10"/>
      <c r="AK108" s="10"/>
      <c r="AL108" s="10"/>
      <c r="AM108" s="10"/>
    </row>
    <row r="109" spans="35:39" ht="12.75" customHeight="1" x14ac:dyDescent="0.25">
      <c r="AI109" s="10"/>
      <c r="AJ109" s="10"/>
      <c r="AK109" s="10"/>
      <c r="AL109" s="10"/>
      <c r="AM109" s="10"/>
    </row>
    <row r="110" spans="35:39" ht="12.75" customHeight="1" x14ac:dyDescent="0.25">
      <c r="AI110" s="10"/>
      <c r="AJ110" s="10"/>
      <c r="AK110" s="10"/>
      <c r="AL110" s="10"/>
      <c r="AM110" s="10"/>
    </row>
    <row r="111" spans="35:39" ht="12.75" customHeight="1" x14ac:dyDescent="0.25">
      <c r="AI111" s="10"/>
      <c r="AJ111" s="10"/>
      <c r="AK111" s="10"/>
      <c r="AL111" s="10"/>
      <c r="AM111" s="10"/>
    </row>
    <row r="112" spans="35:39" ht="12.75" customHeight="1" x14ac:dyDescent="0.25">
      <c r="AI112" s="10"/>
      <c r="AJ112" s="10"/>
      <c r="AK112" s="10"/>
      <c r="AL112" s="10"/>
      <c r="AM112" s="10"/>
    </row>
    <row r="113" spans="35:39" ht="12.75" customHeight="1" x14ac:dyDescent="0.25">
      <c r="AI113" s="10"/>
      <c r="AJ113" s="10"/>
      <c r="AK113" s="10"/>
      <c r="AL113" s="10"/>
      <c r="AM113" s="10"/>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BFFB2-CBBF-4DFE-9447-2F1CF58C040F}">
  <sheetPr codeName="Sheet4">
    <tabColor rgb="FFFFFFB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14" customWidth="1"/>
    <col min="5" max="30" width="8" style="4" customWidth="1"/>
    <col min="31" max="31" width="8.28515625" style="19" customWidth="1"/>
    <col min="32" max="54" width="8.85546875" style="4" customWidth="1"/>
    <col min="55" max="16384" width="18.7109375" style="4"/>
  </cols>
  <sheetData>
    <row r="1" spans="1:54" ht="15" x14ac:dyDescent="0.25">
      <c r="A1" s="12"/>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4"/>
      <c r="AJ1" s="14"/>
      <c r="AK1" s="14"/>
      <c r="AL1" s="14"/>
      <c r="AM1" s="14"/>
    </row>
    <row r="2" spans="1:54" s="5" customFormat="1" ht="15" x14ac:dyDescent="0.25">
      <c r="A2" s="12"/>
      <c r="B2" s="14" t="s">
        <v>0</v>
      </c>
      <c r="C2" s="14" t="s">
        <v>1</v>
      </c>
      <c r="D2" s="14" t="s">
        <v>2</v>
      </c>
      <c r="E2" s="14">
        <v>1981</v>
      </c>
      <c r="F2" s="14">
        <v>1982</v>
      </c>
      <c r="G2" s="14">
        <v>1983</v>
      </c>
      <c r="H2" s="14">
        <v>1984</v>
      </c>
      <c r="I2" s="14">
        <v>1985</v>
      </c>
      <c r="J2" s="14">
        <v>1986</v>
      </c>
      <c r="K2" s="14">
        <v>1987</v>
      </c>
      <c r="L2" s="14">
        <v>1988</v>
      </c>
      <c r="M2" s="14">
        <v>1989</v>
      </c>
      <c r="N2" s="14">
        <v>1990</v>
      </c>
      <c r="O2" s="14">
        <v>1991</v>
      </c>
      <c r="P2" s="14">
        <v>1992</v>
      </c>
      <c r="Q2" s="14">
        <v>1993</v>
      </c>
      <c r="R2" s="14">
        <v>1994</v>
      </c>
      <c r="S2" s="14">
        <v>1995</v>
      </c>
      <c r="T2" s="14">
        <v>1996</v>
      </c>
      <c r="U2" s="14">
        <v>1997</v>
      </c>
      <c r="V2" s="14">
        <v>1998</v>
      </c>
      <c r="W2" s="14">
        <v>1999</v>
      </c>
      <c r="X2" s="14">
        <v>2000</v>
      </c>
      <c r="Y2" s="14">
        <v>2001</v>
      </c>
      <c r="Z2" s="14">
        <v>2002</v>
      </c>
      <c r="AA2" s="14">
        <v>2003</v>
      </c>
      <c r="AB2" s="14">
        <v>2004</v>
      </c>
      <c r="AC2" s="14">
        <v>2005</v>
      </c>
      <c r="AD2" s="14">
        <v>2006</v>
      </c>
      <c r="AE2" s="15">
        <v>2007</v>
      </c>
      <c r="AF2" s="14">
        <v>2008</v>
      </c>
      <c r="AG2" s="14">
        <v>2009</v>
      </c>
      <c r="AH2" s="14">
        <v>2010</v>
      </c>
      <c r="AI2" s="14">
        <v>2011</v>
      </c>
      <c r="AJ2" s="14">
        <v>2012</v>
      </c>
      <c r="AK2" s="14">
        <v>2013</v>
      </c>
      <c r="AL2" s="14">
        <v>2014</v>
      </c>
      <c r="AM2" s="14">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16"/>
      <c r="B3" s="17" t="s">
        <v>3</v>
      </c>
      <c r="C3" s="17" t="s">
        <v>4</v>
      </c>
      <c r="D3" s="17" t="s">
        <v>5</v>
      </c>
      <c r="E3" s="17" t="s">
        <v>6</v>
      </c>
      <c r="F3" s="17" t="s">
        <v>7</v>
      </c>
      <c r="G3" s="17" t="s">
        <v>8</v>
      </c>
      <c r="H3" s="17" t="s">
        <v>9</v>
      </c>
      <c r="I3" s="17" t="s">
        <v>10</v>
      </c>
      <c r="J3" s="17" t="s">
        <v>11</v>
      </c>
      <c r="K3" s="17" t="s">
        <v>12</v>
      </c>
      <c r="L3" s="17" t="s">
        <v>13</v>
      </c>
      <c r="M3" s="17" t="s">
        <v>14</v>
      </c>
      <c r="N3" s="17" t="s">
        <v>15</v>
      </c>
      <c r="O3" s="17" t="s">
        <v>16</v>
      </c>
      <c r="P3" s="17" t="s">
        <v>17</v>
      </c>
      <c r="Q3" s="17" t="s">
        <v>18</v>
      </c>
      <c r="R3" s="17" t="s">
        <v>19</v>
      </c>
      <c r="S3" s="17" t="s">
        <v>20</v>
      </c>
      <c r="T3" s="17" t="s">
        <v>21</v>
      </c>
      <c r="U3" s="17" t="s">
        <v>22</v>
      </c>
      <c r="V3" s="17" t="s">
        <v>23</v>
      </c>
      <c r="W3" s="17" t="s">
        <v>24</v>
      </c>
      <c r="X3" s="17" t="s">
        <v>25</v>
      </c>
      <c r="Y3" s="17" t="s">
        <v>26</v>
      </c>
      <c r="Z3" s="17" t="s">
        <v>27</v>
      </c>
      <c r="AA3" s="17" t="s">
        <v>28</v>
      </c>
      <c r="AB3" s="17" t="s">
        <v>29</v>
      </c>
      <c r="AC3" s="17" t="s">
        <v>30</v>
      </c>
      <c r="AD3" s="17" t="s">
        <v>31</v>
      </c>
      <c r="AE3" s="17" t="s">
        <v>32</v>
      </c>
      <c r="AF3" s="17" t="s">
        <v>33</v>
      </c>
      <c r="AG3" s="17" t="s">
        <v>34</v>
      </c>
      <c r="AH3" s="17" t="s">
        <v>35</v>
      </c>
      <c r="AI3" s="17" t="s">
        <v>36</v>
      </c>
      <c r="AJ3" s="17" t="s">
        <v>37</v>
      </c>
      <c r="AK3" s="17" t="s">
        <v>38</v>
      </c>
      <c r="AL3" s="17" t="s">
        <v>39</v>
      </c>
      <c r="AM3" s="1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18">
        <v>44166</v>
      </c>
      <c r="B4"/>
      <c r="C4"/>
      <c r="D4">
        <v>23</v>
      </c>
      <c r="E4">
        <v>26.234999999999999</v>
      </c>
      <c r="F4">
        <v>24.832999999999998</v>
      </c>
      <c r="G4">
        <v>23.065000000000001</v>
      </c>
      <c r="H4">
        <v>23.841999999999999</v>
      </c>
      <c r="I4">
        <v>22.922000000000001</v>
      </c>
      <c r="J4">
        <v>22.919</v>
      </c>
      <c r="K4">
        <v>22.948</v>
      </c>
      <c r="L4">
        <v>23.974</v>
      </c>
      <c r="M4">
        <v>22.890999999999998</v>
      </c>
      <c r="N4">
        <v>23.071999999999999</v>
      </c>
      <c r="O4">
        <v>23.082999999999998</v>
      </c>
      <c r="P4">
        <v>22.896000000000001</v>
      </c>
      <c r="Q4">
        <v>22.896000000000001</v>
      </c>
      <c r="R4">
        <v>22.9</v>
      </c>
      <c r="S4">
        <v>22.902999999999999</v>
      </c>
      <c r="T4">
        <v>23.83</v>
      </c>
      <c r="U4">
        <v>23</v>
      </c>
      <c r="V4">
        <v>22.901</v>
      </c>
      <c r="W4">
        <v>24.375</v>
      </c>
      <c r="X4">
        <v>22.974</v>
      </c>
      <c r="Y4">
        <v>23.004999999999999</v>
      </c>
      <c r="Z4">
        <v>22.908000000000001</v>
      </c>
      <c r="AA4">
        <v>22.911999999999999</v>
      </c>
      <c r="AB4">
        <v>23.120999999999999</v>
      </c>
      <c r="AC4">
        <v>22.945</v>
      </c>
      <c r="AD4">
        <v>22.908000000000001</v>
      </c>
      <c r="AE4">
        <v>23.420999999999999</v>
      </c>
      <c r="AF4">
        <v>23.12</v>
      </c>
      <c r="AG4">
        <v>23.196999999999999</v>
      </c>
      <c r="AH4" s="19">
        <v>22.89</v>
      </c>
      <c r="AI4" s="4">
        <v>25.018000000000001</v>
      </c>
      <c r="AJ4" s="4">
        <v>22.898</v>
      </c>
      <c r="AK4" s="4">
        <v>23.946000000000002</v>
      </c>
      <c r="AL4" s="4">
        <v>22.934000000000001</v>
      </c>
      <c r="AM4" s="4">
        <v>23.655999999999999</v>
      </c>
    </row>
    <row r="5" spans="1:54" ht="15" x14ac:dyDescent="0.25">
      <c r="A5" s="18">
        <v>44197</v>
      </c>
      <c r="B5"/>
      <c r="C5"/>
      <c r="D5">
        <v>22</v>
      </c>
      <c r="E5">
        <v>26.18</v>
      </c>
      <c r="F5">
        <v>22.859000000000002</v>
      </c>
      <c r="G5">
        <v>21.992999999999999</v>
      </c>
      <c r="H5">
        <v>24.925999999999998</v>
      </c>
      <c r="I5">
        <v>22</v>
      </c>
      <c r="J5">
        <v>21.812999999999999</v>
      </c>
      <c r="K5">
        <v>21.741</v>
      </c>
      <c r="L5">
        <v>22.265999999999998</v>
      </c>
      <c r="M5">
        <v>21.681999999999999</v>
      </c>
      <c r="N5">
        <v>22.308</v>
      </c>
      <c r="O5">
        <v>21.876999999999999</v>
      </c>
      <c r="P5">
        <v>21.645</v>
      </c>
      <c r="Q5">
        <v>21.954999999999998</v>
      </c>
      <c r="R5">
        <v>21.667000000000002</v>
      </c>
      <c r="S5">
        <v>21.783000000000001</v>
      </c>
      <c r="T5">
        <v>22.094999999999999</v>
      </c>
      <c r="U5">
        <v>22.001999999999999</v>
      </c>
      <c r="V5">
        <v>22.003</v>
      </c>
      <c r="W5">
        <v>24.408000000000001</v>
      </c>
      <c r="X5">
        <v>25.574999999999999</v>
      </c>
      <c r="Y5">
        <v>21.776</v>
      </c>
      <c r="Z5">
        <v>21.843</v>
      </c>
      <c r="AA5">
        <v>21.818999999999999</v>
      </c>
      <c r="AB5">
        <v>22.01</v>
      </c>
      <c r="AC5">
        <v>26.52</v>
      </c>
      <c r="AD5">
        <v>21.774999999999999</v>
      </c>
      <c r="AE5">
        <v>23.616</v>
      </c>
      <c r="AF5">
        <v>21.978000000000002</v>
      </c>
      <c r="AG5">
        <v>21.945</v>
      </c>
      <c r="AH5" s="19">
        <v>21.661999999999999</v>
      </c>
      <c r="AI5" s="4">
        <v>24.201000000000001</v>
      </c>
      <c r="AJ5" s="4">
        <v>23.073</v>
      </c>
      <c r="AK5" s="4">
        <v>22.341000000000001</v>
      </c>
      <c r="AL5" s="4">
        <v>21.72</v>
      </c>
      <c r="AM5" s="4">
        <v>22.17</v>
      </c>
    </row>
    <row r="6" spans="1:54" ht="15" x14ac:dyDescent="0.25">
      <c r="A6" s="18">
        <v>44228</v>
      </c>
      <c r="B6"/>
      <c r="C6"/>
      <c r="D6">
        <v>21</v>
      </c>
      <c r="E6">
        <v>23.11</v>
      </c>
      <c r="F6">
        <v>20.582000000000001</v>
      </c>
      <c r="G6">
        <v>20.398</v>
      </c>
      <c r="H6">
        <v>20.327000000000002</v>
      </c>
      <c r="I6">
        <v>20.138999999999999</v>
      </c>
      <c r="J6">
        <v>33.414999999999999</v>
      </c>
      <c r="K6">
        <v>22.687000000000001</v>
      </c>
      <c r="L6">
        <v>19.574999999999999</v>
      </c>
      <c r="M6">
        <v>19.363</v>
      </c>
      <c r="N6">
        <v>21.92</v>
      </c>
      <c r="O6">
        <v>21.186</v>
      </c>
      <c r="P6">
        <v>19.818999999999999</v>
      </c>
      <c r="Q6">
        <v>21.669</v>
      </c>
      <c r="R6">
        <v>19.257999999999999</v>
      </c>
      <c r="S6">
        <v>24.498999999999999</v>
      </c>
      <c r="T6">
        <v>23.065000000000001</v>
      </c>
      <c r="U6">
        <v>19.315999999999999</v>
      </c>
      <c r="V6">
        <v>20.995999999999999</v>
      </c>
      <c r="W6">
        <v>26.274999999999999</v>
      </c>
      <c r="X6">
        <v>28.064</v>
      </c>
      <c r="Y6">
        <v>23.41</v>
      </c>
      <c r="Z6">
        <v>19.550999999999998</v>
      </c>
      <c r="AA6">
        <v>24.504999999999999</v>
      </c>
      <c r="AB6">
        <v>19.824000000000002</v>
      </c>
      <c r="AC6">
        <v>23.738</v>
      </c>
      <c r="AD6">
        <v>19.25</v>
      </c>
      <c r="AE6">
        <v>23.96</v>
      </c>
      <c r="AF6">
        <v>19.352</v>
      </c>
      <c r="AG6">
        <v>21.495999999999999</v>
      </c>
      <c r="AH6" s="19">
        <v>19.134</v>
      </c>
      <c r="AI6" s="4">
        <v>21</v>
      </c>
      <c r="AJ6" s="4">
        <v>20.568000000000001</v>
      </c>
      <c r="AK6" s="4">
        <v>20.37</v>
      </c>
      <c r="AL6" s="4">
        <v>23.396999999999998</v>
      </c>
      <c r="AM6" s="4">
        <v>24.62</v>
      </c>
    </row>
    <row r="7" spans="1:54" ht="15" x14ac:dyDescent="0.25">
      <c r="A7" s="18">
        <v>44256</v>
      </c>
      <c r="B7"/>
      <c r="C7"/>
      <c r="D7">
        <v>34</v>
      </c>
      <c r="E7">
        <v>25.053999999999998</v>
      </c>
      <c r="F7">
        <v>32.262999999999998</v>
      </c>
      <c r="G7">
        <v>32.779000000000003</v>
      </c>
      <c r="H7">
        <v>19.533000000000001</v>
      </c>
      <c r="I7">
        <v>31.395</v>
      </c>
      <c r="J7">
        <v>55.807000000000002</v>
      </c>
      <c r="K7">
        <v>27.459</v>
      </c>
      <c r="L7">
        <v>28.335000000000001</v>
      </c>
      <c r="M7">
        <v>50.231999999999999</v>
      </c>
      <c r="N7">
        <v>34.616999999999997</v>
      </c>
      <c r="O7">
        <v>30.035</v>
      </c>
      <c r="P7">
        <v>30.221</v>
      </c>
      <c r="Q7">
        <v>37.692</v>
      </c>
      <c r="R7">
        <v>36.462000000000003</v>
      </c>
      <c r="S7">
        <v>54.18</v>
      </c>
      <c r="T7">
        <v>34.237000000000002</v>
      </c>
      <c r="U7">
        <v>38.613999999999997</v>
      </c>
      <c r="V7">
        <v>35.869</v>
      </c>
      <c r="W7">
        <v>34.908999999999999</v>
      </c>
      <c r="X7">
        <v>32.53</v>
      </c>
      <c r="Y7">
        <v>34</v>
      </c>
      <c r="Z7">
        <v>23.356000000000002</v>
      </c>
      <c r="AA7">
        <v>34.584000000000003</v>
      </c>
      <c r="AB7">
        <v>52.4</v>
      </c>
      <c r="AC7">
        <v>25.489000000000001</v>
      </c>
      <c r="AD7">
        <v>28.939</v>
      </c>
      <c r="AE7">
        <v>51.435000000000002</v>
      </c>
      <c r="AF7">
        <v>19.277999999999999</v>
      </c>
      <c r="AG7">
        <v>47.756999999999998</v>
      </c>
      <c r="AH7" s="19">
        <v>23.248999999999999</v>
      </c>
      <c r="AI7" s="4">
        <v>37.456000000000003</v>
      </c>
      <c r="AJ7" s="4">
        <v>42.045000000000002</v>
      </c>
      <c r="AK7" s="4">
        <v>28.651</v>
      </c>
      <c r="AL7" s="4">
        <v>25.396999999999998</v>
      </c>
      <c r="AM7" s="4">
        <v>39.450000000000003</v>
      </c>
    </row>
    <row r="8" spans="1:54" ht="15" x14ac:dyDescent="0.25">
      <c r="A8" s="18">
        <v>44287</v>
      </c>
      <c r="B8"/>
      <c r="C8"/>
      <c r="D8">
        <v>70</v>
      </c>
      <c r="E8">
        <v>60.281999999999996</v>
      </c>
      <c r="F8">
        <v>58.177999999999997</v>
      </c>
      <c r="G8">
        <v>36.695999999999998</v>
      </c>
      <c r="H8">
        <v>47.314</v>
      </c>
      <c r="I8">
        <v>78.756</v>
      </c>
      <c r="J8">
        <v>87.233000000000004</v>
      </c>
      <c r="K8">
        <v>64.126999999999995</v>
      </c>
      <c r="L8">
        <v>72.290999999999997</v>
      </c>
      <c r="M8">
        <v>111.393</v>
      </c>
      <c r="N8">
        <v>76.801000000000002</v>
      </c>
      <c r="O8">
        <v>54.084000000000003</v>
      </c>
      <c r="P8">
        <v>70.466999999999999</v>
      </c>
      <c r="Q8">
        <v>102.92400000000001</v>
      </c>
      <c r="R8">
        <v>65.876000000000005</v>
      </c>
      <c r="S8">
        <v>64.727999999999994</v>
      </c>
      <c r="T8">
        <v>90.094999999999999</v>
      </c>
      <c r="U8">
        <v>80.61</v>
      </c>
      <c r="V8">
        <v>59.643000000000001</v>
      </c>
      <c r="W8">
        <v>47.77</v>
      </c>
      <c r="X8">
        <v>91.301000000000002</v>
      </c>
      <c r="Y8">
        <v>72.007999999999996</v>
      </c>
      <c r="Z8">
        <v>55.915999999999997</v>
      </c>
      <c r="AA8">
        <v>60.447000000000003</v>
      </c>
      <c r="AB8">
        <v>103.05500000000001</v>
      </c>
      <c r="AC8">
        <v>65.775000000000006</v>
      </c>
      <c r="AD8">
        <v>89.22</v>
      </c>
      <c r="AE8">
        <v>68.349999999999994</v>
      </c>
      <c r="AF8">
        <v>73.224000000000004</v>
      </c>
      <c r="AG8">
        <v>89.183999999999997</v>
      </c>
      <c r="AH8" s="19">
        <v>70</v>
      </c>
      <c r="AI8" s="4">
        <v>85.805999999999997</v>
      </c>
      <c r="AJ8" s="4">
        <v>86.566000000000003</v>
      </c>
      <c r="AK8" s="4">
        <v>65.146000000000001</v>
      </c>
      <c r="AL8" s="4">
        <v>49.72</v>
      </c>
      <c r="AM8" s="4">
        <v>57.613</v>
      </c>
    </row>
    <row r="9" spans="1:54" ht="15" x14ac:dyDescent="0.25">
      <c r="A9" s="18">
        <v>44317</v>
      </c>
      <c r="B9"/>
      <c r="C9"/>
      <c r="D9">
        <v>180</v>
      </c>
      <c r="E9">
        <v>119.449</v>
      </c>
      <c r="F9">
        <v>182.261</v>
      </c>
      <c r="G9">
        <v>120.86799999999999</v>
      </c>
      <c r="H9">
        <v>412.84899999999999</v>
      </c>
      <c r="I9">
        <v>285.05700000000002</v>
      </c>
      <c r="J9">
        <v>205.892</v>
      </c>
      <c r="K9">
        <v>187.179</v>
      </c>
      <c r="L9">
        <v>151.19800000000001</v>
      </c>
      <c r="M9">
        <v>177.09299999999999</v>
      </c>
      <c r="N9">
        <v>138.50899999999999</v>
      </c>
      <c r="O9">
        <v>128.34299999999999</v>
      </c>
      <c r="P9">
        <v>146.86099999999999</v>
      </c>
      <c r="Q9">
        <v>280.18700000000001</v>
      </c>
      <c r="R9">
        <v>167.90700000000001</v>
      </c>
      <c r="S9">
        <v>198.65299999999999</v>
      </c>
      <c r="T9">
        <v>317.02999999999997</v>
      </c>
      <c r="U9">
        <v>258.89</v>
      </c>
      <c r="V9">
        <v>146.69900000000001</v>
      </c>
      <c r="W9">
        <v>197.99700000000001</v>
      </c>
      <c r="X9">
        <v>258.99599999999998</v>
      </c>
      <c r="Y9">
        <v>254.55799999999999</v>
      </c>
      <c r="Z9">
        <v>67.290999999999997</v>
      </c>
      <c r="AA9">
        <v>137.82499999999999</v>
      </c>
      <c r="AB9">
        <v>197.14599999999999</v>
      </c>
      <c r="AC9">
        <v>219.536</v>
      </c>
      <c r="AD9">
        <v>180</v>
      </c>
      <c r="AE9">
        <v>164.91399999999999</v>
      </c>
      <c r="AF9">
        <v>296.404</v>
      </c>
      <c r="AG9">
        <v>301.47300000000001</v>
      </c>
      <c r="AH9" s="19">
        <v>126.11499999999999</v>
      </c>
      <c r="AI9" s="4">
        <v>185.977</v>
      </c>
      <c r="AJ9" s="4">
        <v>116.774</v>
      </c>
      <c r="AK9" s="4">
        <v>155.797</v>
      </c>
      <c r="AL9" s="4">
        <v>172.21700000000001</v>
      </c>
      <c r="AM9" s="4">
        <v>134.85900000000001</v>
      </c>
    </row>
    <row r="10" spans="1:54" ht="15" x14ac:dyDescent="0.25">
      <c r="A10" s="18">
        <v>44348</v>
      </c>
      <c r="B10"/>
      <c r="C10"/>
      <c r="D10">
        <v>230</v>
      </c>
      <c r="E10">
        <v>132.393</v>
      </c>
      <c r="F10">
        <v>316.90800000000002</v>
      </c>
      <c r="G10">
        <v>299.18799999999999</v>
      </c>
      <c r="H10">
        <v>603.45399999999995</v>
      </c>
      <c r="I10">
        <v>309.91899999999998</v>
      </c>
      <c r="J10">
        <v>273.41699999999997</v>
      </c>
      <c r="K10">
        <v>171.11799999999999</v>
      </c>
      <c r="L10">
        <v>181.482</v>
      </c>
      <c r="M10">
        <v>135.37</v>
      </c>
      <c r="N10">
        <v>203.827</v>
      </c>
      <c r="O10">
        <v>230</v>
      </c>
      <c r="P10">
        <v>130.92400000000001</v>
      </c>
      <c r="Q10">
        <v>380.04599999999999</v>
      </c>
      <c r="R10">
        <v>163.81700000000001</v>
      </c>
      <c r="S10">
        <v>473.13499999999999</v>
      </c>
      <c r="T10">
        <v>304.64100000000002</v>
      </c>
      <c r="U10">
        <v>403.49700000000001</v>
      </c>
      <c r="V10">
        <v>153.70699999999999</v>
      </c>
      <c r="W10">
        <v>309.87900000000002</v>
      </c>
      <c r="X10">
        <v>213.596</v>
      </c>
      <c r="Y10">
        <v>185.37299999999999</v>
      </c>
      <c r="Z10">
        <v>54.545999999999999</v>
      </c>
      <c r="AA10">
        <v>176.80600000000001</v>
      </c>
      <c r="AB10">
        <v>123.80800000000001</v>
      </c>
      <c r="AC10">
        <v>237.834</v>
      </c>
      <c r="AD10">
        <v>178.054</v>
      </c>
      <c r="AE10">
        <v>136.45500000000001</v>
      </c>
      <c r="AF10">
        <v>541.49900000000002</v>
      </c>
      <c r="AG10">
        <v>297.35399999999998</v>
      </c>
      <c r="AH10" s="19">
        <v>272.86399999999998</v>
      </c>
      <c r="AI10" s="4">
        <v>426.97899999999998</v>
      </c>
      <c r="AJ10" s="4">
        <v>47.579000000000001</v>
      </c>
      <c r="AK10" s="4">
        <v>202.53</v>
      </c>
      <c r="AL10" s="4">
        <v>276.16000000000003</v>
      </c>
      <c r="AM10" s="4">
        <v>286.20800000000003</v>
      </c>
    </row>
    <row r="11" spans="1:54" ht="15" x14ac:dyDescent="0.25">
      <c r="A11" s="18">
        <v>44378</v>
      </c>
      <c r="B11"/>
      <c r="C11"/>
      <c r="D11">
        <v>85</v>
      </c>
      <c r="E11">
        <v>52.707999999999998</v>
      </c>
      <c r="F11">
        <v>187.57599999999999</v>
      </c>
      <c r="G11">
        <v>186.012</v>
      </c>
      <c r="H11">
        <v>289.05399999999997</v>
      </c>
      <c r="I11">
        <v>98.385999999999996</v>
      </c>
      <c r="J11">
        <v>117.63</v>
      </c>
      <c r="K11">
        <v>58.790999999999997</v>
      </c>
      <c r="L11">
        <v>73.849000000000004</v>
      </c>
      <c r="M11">
        <v>56.658999999999999</v>
      </c>
      <c r="N11">
        <v>85</v>
      </c>
      <c r="O11">
        <v>115.327</v>
      </c>
      <c r="P11">
        <v>47.012</v>
      </c>
      <c r="Q11">
        <v>180.53700000000001</v>
      </c>
      <c r="R11">
        <v>52.027999999999999</v>
      </c>
      <c r="S11">
        <v>443.54199999999997</v>
      </c>
      <c r="T11">
        <v>124.378</v>
      </c>
      <c r="U11">
        <v>146.45099999999999</v>
      </c>
      <c r="V11">
        <v>74.581999999999994</v>
      </c>
      <c r="W11">
        <v>192.63900000000001</v>
      </c>
      <c r="X11">
        <v>61.972000000000001</v>
      </c>
      <c r="Y11">
        <v>56.447000000000003</v>
      </c>
      <c r="Z11">
        <v>21.771999999999998</v>
      </c>
      <c r="AA11">
        <v>51.317999999999998</v>
      </c>
      <c r="AB11">
        <v>46.201999999999998</v>
      </c>
      <c r="AC11">
        <v>98.632999999999996</v>
      </c>
      <c r="AD11">
        <v>68.23</v>
      </c>
      <c r="AE11">
        <v>49.430999999999997</v>
      </c>
      <c r="AF11">
        <v>252.845</v>
      </c>
      <c r="AG11">
        <v>155.928</v>
      </c>
      <c r="AH11" s="19">
        <v>84.284999999999997</v>
      </c>
      <c r="AI11" s="4">
        <v>210.774</v>
      </c>
      <c r="AJ11" s="4">
        <v>22.385000000000002</v>
      </c>
      <c r="AK11" s="4">
        <v>71.090999999999994</v>
      </c>
      <c r="AL11" s="4">
        <v>89.754999999999995</v>
      </c>
      <c r="AM11" s="4">
        <v>88.71</v>
      </c>
    </row>
    <row r="12" spans="1:54" ht="15" x14ac:dyDescent="0.25">
      <c r="A12" s="18">
        <v>44409</v>
      </c>
      <c r="B12"/>
      <c r="C12"/>
      <c r="D12">
        <v>50</v>
      </c>
      <c r="E12">
        <v>33.630000000000003</v>
      </c>
      <c r="F12">
        <v>102.741</v>
      </c>
      <c r="G12">
        <v>76.981999999999999</v>
      </c>
      <c r="H12">
        <v>121.842</v>
      </c>
      <c r="I12">
        <v>50</v>
      </c>
      <c r="J12">
        <v>52.472000000000001</v>
      </c>
      <c r="K12">
        <v>40.927</v>
      </c>
      <c r="L12">
        <v>43.369</v>
      </c>
      <c r="M12">
        <v>48.19</v>
      </c>
      <c r="N12">
        <v>44.110999999999997</v>
      </c>
      <c r="O12">
        <v>52.734999999999999</v>
      </c>
      <c r="P12">
        <v>46.597000000000001</v>
      </c>
      <c r="Q12">
        <v>66.915999999999997</v>
      </c>
      <c r="R12">
        <v>34.020000000000003</v>
      </c>
      <c r="S12">
        <v>127.59399999999999</v>
      </c>
      <c r="T12">
        <v>53.008000000000003</v>
      </c>
      <c r="U12">
        <v>71.369</v>
      </c>
      <c r="V12">
        <v>39.868000000000002</v>
      </c>
      <c r="W12">
        <v>85.38</v>
      </c>
      <c r="X12">
        <v>47.24</v>
      </c>
      <c r="Y12">
        <v>47.01</v>
      </c>
      <c r="Z12">
        <v>18.658000000000001</v>
      </c>
      <c r="AA12">
        <v>36.598999999999997</v>
      </c>
      <c r="AB12">
        <v>33.284999999999997</v>
      </c>
      <c r="AC12">
        <v>52.646000000000001</v>
      </c>
      <c r="AD12">
        <v>53.366</v>
      </c>
      <c r="AE12">
        <v>40.966999999999999</v>
      </c>
      <c r="AF12">
        <v>90.155000000000001</v>
      </c>
      <c r="AG12">
        <v>59.459000000000003</v>
      </c>
      <c r="AH12" s="19">
        <v>51.71</v>
      </c>
      <c r="AI12" s="4">
        <v>69.438000000000002</v>
      </c>
      <c r="AJ12" s="4">
        <v>24.207999999999998</v>
      </c>
      <c r="AK12" s="4">
        <v>48.832000000000001</v>
      </c>
      <c r="AL12" s="4">
        <v>52.326000000000001</v>
      </c>
      <c r="AM12" s="4">
        <v>40.832999999999998</v>
      </c>
    </row>
    <row r="13" spans="1:54" ht="15" x14ac:dyDescent="0.25">
      <c r="A13" s="18">
        <v>44440</v>
      </c>
      <c r="B13"/>
      <c r="C13"/>
      <c r="D13">
        <v>35</v>
      </c>
      <c r="E13">
        <v>24.29</v>
      </c>
      <c r="F13">
        <v>72.260999999999996</v>
      </c>
      <c r="G13">
        <v>34.578000000000003</v>
      </c>
      <c r="H13">
        <v>60.154000000000003</v>
      </c>
      <c r="I13">
        <v>47.792000000000002</v>
      </c>
      <c r="J13">
        <v>50.598999999999997</v>
      </c>
      <c r="K13">
        <v>29.931000000000001</v>
      </c>
      <c r="L13">
        <v>37.822000000000003</v>
      </c>
      <c r="M13">
        <v>29.221</v>
      </c>
      <c r="N13">
        <v>30.698</v>
      </c>
      <c r="O13">
        <v>29.75</v>
      </c>
      <c r="P13">
        <v>35</v>
      </c>
      <c r="Q13">
        <v>49.154000000000003</v>
      </c>
      <c r="R13">
        <v>29.254999999999999</v>
      </c>
      <c r="S13">
        <v>54.679000000000002</v>
      </c>
      <c r="T13">
        <v>35.880000000000003</v>
      </c>
      <c r="U13">
        <v>48.506999999999998</v>
      </c>
      <c r="V13">
        <v>25.001000000000001</v>
      </c>
      <c r="W13">
        <v>41.447000000000003</v>
      </c>
      <c r="X13">
        <v>33.161000000000001</v>
      </c>
      <c r="Y13">
        <v>28.597000000000001</v>
      </c>
      <c r="Z13">
        <v>18.73</v>
      </c>
      <c r="AA13">
        <v>49.896999999999998</v>
      </c>
      <c r="AB13">
        <v>32.862000000000002</v>
      </c>
      <c r="AC13">
        <v>30.742000000000001</v>
      </c>
      <c r="AD13">
        <v>34.133000000000003</v>
      </c>
      <c r="AE13">
        <v>37.58</v>
      </c>
      <c r="AF13">
        <v>45.802</v>
      </c>
      <c r="AG13">
        <v>35.271000000000001</v>
      </c>
      <c r="AH13" s="19">
        <v>27.667999999999999</v>
      </c>
      <c r="AI13" s="4">
        <v>37.277000000000001</v>
      </c>
      <c r="AJ13" s="4">
        <v>18.690000000000001</v>
      </c>
      <c r="AK13" s="4">
        <v>57.259</v>
      </c>
      <c r="AL13" s="4">
        <v>42.688000000000002</v>
      </c>
      <c r="AM13" s="4">
        <v>28.917999999999999</v>
      </c>
    </row>
    <row r="14" spans="1:54" ht="15" x14ac:dyDescent="0.25">
      <c r="A14" s="18">
        <v>44470</v>
      </c>
      <c r="B14"/>
      <c r="C14"/>
      <c r="D14">
        <v>39.29</v>
      </c>
      <c r="E14">
        <v>30.364999999999998</v>
      </c>
      <c r="F14">
        <v>55.405999999999999</v>
      </c>
      <c r="G14">
        <v>36.335999999999999</v>
      </c>
      <c r="H14">
        <v>65.971999999999994</v>
      </c>
      <c r="I14">
        <v>87.745999999999995</v>
      </c>
      <c r="J14">
        <v>68.314999999999998</v>
      </c>
      <c r="K14">
        <v>29.122</v>
      </c>
      <c r="L14">
        <v>35.277000000000001</v>
      </c>
      <c r="M14">
        <v>34.558</v>
      </c>
      <c r="N14">
        <v>57.439</v>
      </c>
      <c r="O14">
        <v>30.937999999999999</v>
      </c>
      <c r="P14">
        <v>28.475999999999999</v>
      </c>
      <c r="Q14">
        <v>51.847999999999999</v>
      </c>
      <c r="R14">
        <v>31.91</v>
      </c>
      <c r="S14">
        <v>63.119</v>
      </c>
      <c r="T14">
        <v>54.463000000000001</v>
      </c>
      <c r="U14">
        <v>66.971999999999994</v>
      </c>
      <c r="V14">
        <v>38.085000000000001</v>
      </c>
      <c r="W14">
        <v>39.878</v>
      </c>
      <c r="X14">
        <v>35.350999999999999</v>
      </c>
      <c r="Y14">
        <v>31.253</v>
      </c>
      <c r="Z14">
        <v>33.052999999999997</v>
      </c>
      <c r="AA14">
        <v>38.662999999999997</v>
      </c>
      <c r="AB14">
        <v>38.298000000000002</v>
      </c>
      <c r="AC14">
        <v>54.38</v>
      </c>
      <c r="AD14">
        <v>74.168000000000006</v>
      </c>
      <c r="AE14">
        <v>44.311999999999998</v>
      </c>
      <c r="AF14">
        <v>48.874000000000002</v>
      </c>
      <c r="AG14">
        <v>42.515000000000001</v>
      </c>
      <c r="AH14" s="19">
        <v>34.165999999999997</v>
      </c>
      <c r="AI14" s="4">
        <v>44.866999999999997</v>
      </c>
      <c r="AJ14" s="4">
        <v>21.495000000000001</v>
      </c>
      <c r="AK14" s="4">
        <v>63.680999999999997</v>
      </c>
      <c r="AL14" s="4">
        <v>66.037000000000006</v>
      </c>
      <c r="AM14" s="4">
        <v>30.614000000000001</v>
      </c>
    </row>
    <row r="15" spans="1:54" ht="15" x14ac:dyDescent="0.25">
      <c r="A15" s="18">
        <v>44501</v>
      </c>
      <c r="B15"/>
      <c r="C15"/>
      <c r="D15">
        <v>34.96</v>
      </c>
      <c r="E15">
        <v>28.571000000000002</v>
      </c>
      <c r="F15">
        <v>38.316000000000003</v>
      </c>
      <c r="G15">
        <v>31.009</v>
      </c>
      <c r="H15">
        <v>51.622999999999998</v>
      </c>
      <c r="I15">
        <v>49.951000000000001</v>
      </c>
      <c r="J15">
        <v>47.353000000000002</v>
      </c>
      <c r="K15">
        <v>28.731999999999999</v>
      </c>
      <c r="L15">
        <v>26.824999999999999</v>
      </c>
      <c r="M15">
        <v>27.613</v>
      </c>
      <c r="N15">
        <v>48.082000000000001</v>
      </c>
      <c r="O15">
        <v>28.63</v>
      </c>
      <c r="P15">
        <v>23.864999999999998</v>
      </c>
      <c r="Q15">
        <v>40.347999999999999</v>
      </c>
      <c r="R15">
        <v>29.212</v>
      </c>
      <c r="S15">
        <v>46.79</v>
      </c>
      <c r="T15">
        <v>39.692999999999998</v>
      </c>
      <c r="U15">
        <v>45.404000000000003</v>
      </c>
      <c r="V15">
        <v>32.564</v>
      </c>
      <c r="W15">
        <v>32.101999999999997</v>
      </c>
      <c r="X15">
        <v>30.443999999999999</v>
      </c>
      <c r="Y15">
        <v>30.492000000000001</v>
      </c>
      <c r="Z15">
        <v>20.068999999999999</v>
      </c>
      <c r="AA15">
        <v>27.349</v>
      </c>
      <c r="AB15">
        <v>33.06</v>
      </c>
      <c r="AC15">
        <v>40.052</v>
      </c>
      <c r="AD15">
        <v>46.500999999999998</v>
      </c>
      <c r="AE15">
        <v>32.200000000000003</v>
      </c>
      <c r="AF15">
        <v>42.473999999999997</v>
      </c>
      <c r="AG15">
        <v>39.271000000000001</v>
      </c>
      <c r="AH15" s="19">
        <v>33.79</v>
      </c>
      <c r="AI15" s="4">
        <v>37.024000000000001</v>
      </c>
      <c r="AJ15" s="4">
        <v>18.202999999999999</v>
      </c>
      <c r="AK15" s="4">
        <v>38.558999999999997</v>
      </c>
      <c r="AL15" s="4">
        <v>39.665999999999997</v>
      </c>
      <c r="AM15" s="4">
        <v>28.902000000000001</v>
      </c>
    </row>
    <row r="16" spans="1:54" ht="15" x14ac:dyDescent="0.25">
      <c r="A16" s="18">
        <v>44531</v>
      </c>
      <c r="B16"/>
      <c r="C16"/>
      <c r="D16">
        <v>32.9</v>
      </c>
      <c r="E16">
        <v>23.207000000000001</v>
      </c>
      <c r="F16">
        <v>33.929000000000002</v>
      </c>
      <c r="G16">
        <v>29.556999999999999</v>
      </c>
      <c r="H16">
        <v>43.93</v>
      </c>
      <c r="I16">
        <v>35.378</v>
      </c>
      <c r="J16">
        <v>35.57</v>
      </c>
      <c r="K16">
        <v>25.222999999999999</v>
      </c>
      <c r="L16">
        <v>24.465</v>
      </c>
      <c r="M16">
        <v>24.783000000000001</v>
      </c>
      <c r="N16">
        <v>34.012999999999998</v>
      </c>
      <c r="O16">
        <v>26.273</v>
      </c>
      <c r="P16">
        <v>22.13</v>
      </c>
      <c r="Q16">
        <v>35.164999999999999</v>
      </c>
      <c r="R16">
        <v>24.574000000000002</v>
      </c>
      <c r="S16">
        <v>42.819000000000003</v>
      </c>
      <c r="T16">
        <v>34.811999999999998</v>
      </c>
      <c r="U16">
        <v>36.445999999999998</v>
      </c>
      <c r="V16">
        <v>29.898</v>
      </c>
      <c r="W16">
        <v>29.57</v>
      </c>
      <c r="X16">
        <v>27.207999999999998</v>
      </c>
      <c r="Y16">
        <v>26.427</v>
      </c>
      <c r="Z16">
        <v>16.832999999999998</v>
      </c>
      <c r="AA16">
        <v>25.52</v>
      </c>
      <c r="AB16">
        <v>26.039000000000001</v>
      </c>
      <c r="AC16">
        <v>30.234999999999999</v>
      </c>
      <c r="AD16">
        <v>32.651000000000003</v>
      </c>
      <c r="AE16">
        <v>24.431000000000001</v>
      </c>
      <c r="AF16">
        <v>38.698999999999998</v>
      </c>
      <c r="AG16">
        <v>32.643999999999998</v>
      </c>
      <c r="AH16" s="19">
        <v>28.673999999999999</v>
      </c>
      <c r="AI16" s="4">
        <v>33.057000000000002</v>
      </c>
      <c r="AJ16" s="4">
        <v>17.010000000000002</v>
      </c>
      <c r="AK16" s="4">
        <v>30.181999999999999</v>
      </c>
      <c r="AL16" s="4">
        <v>30.446999999999999</v>
      </c>
      <c r="AM16" s="4">
        <v>27.41</v>
      </c>
    </row>
    <row r="17" spans="1:1005" ht="15" x14ac:dyDescent="0.25">
      <c r="A17" s="18">
        <v>44562</v>
      </c>
      <c r="B17"/>
      <c r="C17"/>
      <c r="D17">
        <v>31</v>
      </c>
      <c r="E17">
        <v>19.838999999999999</v>
      </c>
      <c r="F17">
        <v>30.56</v>
      </c>
      <c r="G17">
        <v>28.794</v>
      </c>
      <c r="H17">
        <v>39.228999999999999</v>
      </c>
      <c r="I17">
        <v>30.523</v>
      </c>
      <c r="J17">
        <v>29.483000000000001</v>
      </c>
      <c r="K17">
        <v>22.318999999999999</v>
      </c>
      <c r="L17">
        <v>21.994</v>
      </c>
      <c r="M17">
        <v>22.231999999999999</v>
      </c>
      <c r="N17">
        <v>27.09</v>
      </c>
      <c r="O17">
        <v>22.984999999999999</v>
      </c>
      <c r="P17">
        <v>20.196000000000002</v>
      </c>
      <c r="Q17">
        <v>31.552</v>
      </c>
      <c r="R17">
        <v>21.891999999999999</v>
      </c>
      <c r="S17">
        <v>37.320999999999998</v>
      </c>
      <c r="T17">
        <v>29.838000000000001</v>
      </c>
      <c r="U17">
        <v>32.710999999999999</v>
      </c>
      <c r="V17">
        <v>25.797999999999998</v>
      </c>
      <c r="W17">
        <v>28.690999999999999</v>
      </c>
      <c r="X17">
        <v>24.338000000000001</v>
      </c>
      <c r="Y17">
        <v>23.456</v>
      </c>
      <c r="Z17">
        <v>15.122</v>
      </c>
      <c r="AA17">
        <v>22.611999999999998</v>
      </c>
      <c r="AB17">
        <v>26.745000000000001</v>
      </c>
      <c r="AC17">
        <v>26.184000000000001</v>
      </c>
      <c r="AD17">
        <v>29.202000000000002</v>
      </c>
      <c r="AE17">
        <v>21.126999999999999</v>
      </c>
      <c r="AF17">
        <v>35.018999999999998</v>
      </c>
      <c r="AG17">
        <v>28.712</v>
      </c>
      <c r="AH17" s="19">
        <v>25.478000000000002</v>
      </c>
      <c r="AI17" s="4">
        <v>30.201000000000001</v>
      </c>
      <c r="AJ17" s="4">
        <v>15.375</v>
      </c>
      <c r="AK17" s="4">
        <v>26.396999999999998</v>
      </c>
      <c r="AL17" s="4">
        <v>26.658999999999999</v>
      </c>
      <c r="AM17" s="4">
        <v>25.495999999999999</v>
      </c>
    </row>
    <row r="18" spans="1:1005" ht="15" x14ac:dyDescent="0.25">
      <c r="A18" s="18">
        <v>44593</v>
      </c>
      <c r="B18"/>
      <c r="C18"/>
      <c r="D18">
        <v>28.7</v>
      </c>
      <c r="E18">
        <v>16.666</v>
      </c>
      <c r="F18">
        <v>25.748999999999999</v>
      </c>
      <c r="G18">
        <v>22.155999999999999</v>
      </c>
      <c r="H18">
        <v>32.643000000000001</v>
      </c>
      <c r="I18">
        <v>41.223999999999997</v>
      </c>
      <c r="J18">
        <v>27.913</v>
      </c>
      <c r="K18">
        <v>18.411000000000001</v>
      </c>
      <c r="L18">
        <v>18.103999999999999</v>
      </c>
      <c r="M18">
        <v>19.137</v>
      </c>
      <c r="N18">
        <v>23.606999999999999</v>
      </c>
      <c r="O18">
        <v>19.952000000000002</v>
      </c>
      <c r="P18">
        <v>18.713000000000001</v>
      </c>
      <c r="Q18">
        <v>25.789000000000001</v>
      </c>
      <c r="R18">
        <v>23.212</v>
      </c>
      <c r="S18">
        <v>33.753</v>
      </c>
      <c r="T18">
        <v>24.213999999999999</v>
      </c>
      <c r="U18">
        <v>28.283000000000001</v>
      </c>
      <c r="V18">
        <v>26.015999999999998</v>
      </c>
      <c r="W18">
        <v>28.917000000000002</v>
      </c>
      <c r="X18">
        <v>23.71</v>
      </c>
      <c r="Y18">
        <v>19.277000000000001</v>
      </c>
      <c r="Z18">
        <v>18.725000000000001</v>
      </c>
      <c r="AA18">
        <v>18.748000000000001</v>
      </c>
      <c r="AB18">
        <v>22.856000000000002</v>
      </c>
      <c r="AC18">
        <v>21.248000000000001</v>
      </c>
      <c r="AD18">
        <v>27.59</v>
      </c>
      <c r="AE18">
        <v>17.260000000000002</v>
      </c>
      <c r="AF18">
        <v>30.315999999999999</v>
      </c>
      <c r="AG18">
        <v>23.608000000000001</v>
      </c>
      <c r="AH18" s="19">
        <v>20.748999999999999</v>
      </c>
      <c r="AI18" s="4">
        <v>25.152999999999999</v>
      </c>
      <c r="AJ18" s="4">
        <v>12.827999999999999</v>
      </c>
      <c r="AK18" s="4">
        <v>25.943999999999999</v>
      </c>
      <c r="AL18" s="4">
        <v>27.22</v>
      </c>
      <c r="AM18" s="4">
        <v>21.323</v>
      </c>
    </row>
    <row r="19" spans="1:1005" ht="15" x14ac:dyDescent="0.25">
      <c r="A19" s="18">
        <v>44621</v>
      </c>
      <c r="B19"/>
      <c r="C19"/>
      <c r="D19">
        <v>47.1</v>
      </c>
      <c r="E19">
        <v>29.806000000000001</v>
      </c>
      <c r="F19">
        <v>41.113</v>
      </c>
      <c r="G19">
        <v>22.908999999999999</v>
      </c>
      <c r="H19">
        <v>49.624000000000002</v>
      </c>
      <c r="I19">
        <v>80.988</v>
      </c>
      <c r="J19">
        <v>34.707999999999998</v>
      </c>
      <c r="K19">
        <v>29.370999999999999</v>
      </c>
      <c r="L19">
        <v>51.704999999999998</v>
      </c>
      <c r="M19">
        <v>31.853000000000002</v>
      </c>
      <c r="N19">
        <v>34.963000000000001</v>
      </c>
      <c r="O19">
        <v>35.665999999999997</v>
      </c>
      <c r="P19">
        <v>35.649000000000001</v>
      </c>
      <c r="Q19">
        <v>48.57</v>
      </c>
      <c r="R19">
        <v>56.738</v>
      </c>
      <c r="S19">
        <v>47.212000000000003</v>
      </c>
      <c r="T19">
        <v>49.39</v>
      </c>
      <c r="U19">
        <v>47.192999999999998</v>
      </c>
      <c r="V19">
        <v>38.228999999999999</v>
      </c>
      <c r="W19">
        <v>34.933999999999997</v>
      </c>
      <c r="X19">
        <v>36.834000000000003</v>
      </c>
      <c r="Y19">
        <v>24.536999999999999</v>
      </c>
      <c r="Z19">
        <v>31.974</v>
      </c>
      <c r="AA19">
        <v>57.338000000000001</v>
      </c>
      <c r="AB19">
        <v>28.167000000000002</v>
      </c>
      <c r="AC19">
        <v>31.356000000000002</v>
      </c>
      <c r="AD19">
        <v>77.444000000000003</v>
      </c>
      <c r="AE19">
        <v>19.048999999999999</v>
      </c>
      <c r="AF19">
        <v>59.396999999999998</v>
      </c>
      <c r="AG19">
        <v>28.881</v>
      </c>
      <c r="AH19" s="19">
        <v>39.654000000000003</v>
      </c>
      <c r="AI19" s="4">
        <v>50.167000000000002</v>
      </c>
      <c r="AJ19" s="4">
        <v>20.978999999999999</v>
      </c>
      <c r="AK19" s="4">
        <v>29.872</v>
      </c>
      <c r="AL19" s="4">
        <v>50.936999999999998</v>
      </c>
      <c r="AM19" s="4">
        <v>24.945</v>
      </c>
    </row>
    <row r="20" spans="1:1005" ht="15" x14ac:dyDescent="0.25">
      <c r="A20" s="18">
        <v>44652</v>
      </c>
      <c r="B20"/>
      <c r="C20"/>
      <c r="D20">
        <v>100.3</v>
      </c>
      <c r="E20">
        <v>52.488</v>
      </c>
      <c r="F20">
        <v>49.652000000000001</v>
      </c>
      <c r="G20">
        <v>55.14</v>
      </c>
      <c r="H20">
        <v>114.863</v>
      </c>
      <c r="I20">
        <v>144.19499999999999</v>
      </c>
      <c r="J20">
        <v>111.527</v>
      </c>
      <c r="K20">
        <v>73.227999999999994</v>
      </c>
      <c r="L20">
        <v>133.70099999999999</v>
      </c>
      <c r="M20">
        <v>74.701999999999998</v>
      </c>
      <c r="N20">
        <v>67.113</v>
      </c>
      <c r="O20">
        <v>91.531999999999996</v>
      </c>
      <c r="P20">
        <v>111.669</v>
      </c>
      <c r="Q20">
        <v>95.959000000000003</v>
      </c>
      <c r="R20">
        <v>69.801000000000002</v>
      </c>
      <c r="S20">
        <v>110.517</v>
      </c>
      <c r="T20">
        <v>109.575</v>
      </c>
      <c r="U20">
        <v>77.741</v>
      </c>
      <c r="V20">
        <v>53.935000000000002</v>
      </c>
      <c r="W20">
        <v>91.555999999999997</v>
      </c>
      <c r="X20">
        <v>73.539000000000001</v>
      </c>
      <c r="Y20">
        <v>65.424000000000007</v>
      </c>
      <c r="Z20">
        <v>64.997</v>
      </c>
      <c r="AA20">
        <v>123.61499999999999</v>
      </c>
      <c r="AB20">
        <v>74.846999999999994</v>
      </c>
      <c r="AC20">
        <v>105.497</v>
      </c>
      <c r="AD20">
        <v>111.901</v>
      </c>
      <c r="AE20">
        <v>74.971000000000004</v>
      </c>
      <c r="AF20">
        <v>98.084000000000003</v>
      </c>
      <c r="AG20">
        <v>76.268000000000001</v>
      </c>
      <c r="AH20" s="19">
        <v>92.763000000000005</v>
      </c>
      <c r="AI20" s="4">
        <v>109.697</v>
      </c>
      <c r="AJ20" s="4">
        <v>51.179000000000002</v>
      </c>
      <c r="AK20" s="4">
        <v>69.210999999999999</v>
      </c>
      <c r="AL20" s="4">
        <v>92.694999999999993</v>
      </c>
      <c r="AM20" s="4">
        <v>59.445999999999998</v>
      </c>
    </row>
    <row r="21" spans="1:1005" ht="15" x14ac:dyDescent="0.25">
      <c r="A21" s="18">
        <v>44682</v>
      </c>
      <c r="B21"/>
      <c r="C21"/>
      <c r="D21">
        <v>246.5</v>
      </c>
      <c r="E21">
        <v>192.47800000000001</v>
      </c>
      <c r="F21">
        <v>180.90299999999999</v>
      </c>
      <c r="G21">
        <v>550.35299999999995</v>
      </c>
      <c r="H21">
        <v>454.577</v>
      </c>
      <c r="I21">
        <v>382.69799999999998</v>
      </c>
      <c r="J21">
        <v>369.49900000000002</v>
      </c>
      <c r="K21">
        <v>162.15100000000001</v>
      </c>
      <c r="L21">
        <v>215.76499999999999</v>
      </c>
      <c r="M21">
        <v>141.19999999999999</v>
      </c>
      <c r="N21">
        <v>209.76400000000001</v>
      </c>
      <c r="O21">
        <v>238.66300000000001</v>
      </c>
      <c r="P21">
        <v>320.22300000000001</v>
      </c>
      <c r="Q21">
        <v>254.95400000000001</v>
      </c>
      <c r="R21">
        <v>238.202</v>
      </c>
      <c r="S21">
        <v>413.18</v>
      </c>
      <c r="T21">
        <v>399.803</v>
      </c>
      <c r="U21">
        <v>248.00700000000001</v>
      </c>
      <c r="V21">
        <v>257.14800000000002</v>
      </c>
      <c r="W21">
        <v>267.89499999999998</v>
      </c>
      <c r="X21">
        <v>301.108</v>
      </c>
      <c r="Y21">
        <v>83.222999999999999</v>
      </c>
      <c r="Z21">
        <v>181.958</v>
      </c>
      <c r="AA21">
        <v>259.923</v>
      </c>
      <c r="AB21">
        <v>292.38799999999998</v>
      </c>
      <c r="AC21">
        <v>251.10599999999999</v>
      </c>
      <c r="AD21">
        <v>297.20699999999999</v>
      </c>
      <c r="AE21">
        <v>325.48500000000001</v>
      </c>
      <c r="AF21">
        <v>334.05900000000003</v>
      </c>
      <c r="AG21">
        <v>143.85400000000001</v>
      </c>
      <c r="AH21" s="19">
        <v>213.22399999999999</v>
      </c>
      <c r="AI21" s="4">
        <v>149.41900000000001</v>
      </c>
      <c r="AJ21" s="4">
        <v>120.033</v>
      </c>
      <c r="AK21" s="4">
        <v>288.18</v>
      </c>
      <c r="AL21" s="4">
        <v>226.23500000000001</v>
      </c>
      <c r="AM21" s="4">
        <v>120.34699999999999</v>
      </c>
    </row>
    <row r="22" spans="1:1005" ht="15" x14ac:dyDescent="0.25">
      <c r="A22" s="18">
        <v>44713</v>
      </c>
      <c r="B22"/>
      <c r="C22"/>
      <c r="D22">
        <v>311.39999999999998</v>
      </c>
      <c r="E22">
        <v>356.09500000000003</v>
      </c>
      <c r="F22">
        <v>465.67899999999997</v>
      </c>
      <c r="G22">
        <v>826.279</v>
      </c>
      <c r="H22">
        <v>483.25200000000001</v>
      </c>
      <c r="I22">
        <v>456.73700000000002</v>
      </c>
      <c r="J22">
        <v>333.68799999999999</v>
      </c>
      <c r="K22">
        <v>200.65700000000001</v>
      </c>
      <c r="L22">
        <v>177.28899999999999</v>
      </c>
      <c r="M22">
        <v>207.62299999999999</v>
      </c>
      <c r="N22">
        <v>333.565</v>
      </c>
      <c r="O22">
        <v>211.32400000000001</v>
      </c>
      <c r="P22">
        <v>467.38099999999997</v>
      </c>
      <c r="Q22">
        <v>257.608</v>
      </c>
      <c r="R22">
        <v>628.654</v>
      </c>
      <c r="S22">
        <v>355.22899999999998</v>
      </c>
      <c r="T22">
        <v>609.61699999999996</v>
      </c>
      <c r="U22">
        <v>245.41300000000001</v>
      </c>
      <c r="V22">
        <v>417.79300000000001</v>
      </c>
      <c r="W22">
        <v>188.191</v>
      </c>
      <c r="X22">
        <v>242.41200000000001</v>
      </c>
      <c r="Y22">
        <v>62</v>
      </c>
      <c r="Z22">
        <v>254.26</v>
      </c>
      <c r="AA22">
        <v>172.721</v>
      </c>
      <c r="AB22">
        <v>342.18400000000003</v>
      </c>
      <c r="AC22">
        <v>230.82400000000001</v>
      </c>
      <c r="AD22">
        <v>233.66</v>
      </c>
      <c r="AE22">
        <v>583.54200000000003</v>
      </c>
      <c r="AF22">
        <v>326.13600000000002</v>
      </c>
      <c r="AG22">
        <v>305.33199999999999</v>
      </c>
      <c r="AH22" s="19">
        <v>526.875</v>
      </c>
      <c r="AI22" s="4">
        <v>63.264000000000003</v>
      </c>
      <c r="AJ22" s="4">
        <v>164.93</v>
      </c>
      <c r="AK22" s="4">
        <v>401.32799999999997</v>
      </c>
      <c r="AL22" s="4">
        <v>382.334</v>
      </c>
      <c r="AM22" s="4">
        <v>133.239</v>
      </c>
    </row>
    <row r="23" spans="1:1005" ht="15" x14ac:dyDescent="0.25">
      <c r="A23" s="18">
        <v>44743</v>
      </c>
      <c r="B23"/>
      <c r="C23"/>
      <c r="D23">
        <v>110.4</v>
      </c>
      <c r="E23">
        <v>201.75899999999999</v>
      </c>
      <c r="F23">
        <v>257.05500000000001</v>
      </c>
      <c r="G23">
        <v>375.541</v>
      </c>
      <c r="H23">
        <v>147.93799999999999</v>
      </c>
      <c r="I23">
        <v>187.95599999999999</v>
      </c>
      <c r="J23">
        <v>110.78100000000001</v>
      </c>
      <c r="K23">
        <v>78.831000000000003</v>
      </c>
      <c r="L23">
        <v>72.599999999999994</v>
      </c>
      <c r="M23">
        <v>81.659000000000006</v>
      </c>
      <c r="N23">
        <v>152.32</v>
      </c>
      <c r="O23">
        <v>79.308999999999997</v>
      </c>
      <c r="P23">
        <v>224.29900000000001</v>
      </c>
      <c r="Q23">
        <v>79.840999999999994</v>
      </c>
      <c r="R23">
        <v>560.25099999999998</v>
      </c>
      <c r="S23">
        <v>139.12899999999999</v>
      </c>
      <c r="T23">
        <v>224.321</v>
      </c>
      <c r="U23">
        <v>114.628</v>
      </c>
      <c r="V23">
        <v>249.595</v>
      </c>
      <c r="W23">
        <v>56.482999999999997</v>
      </c>
      <c r="X23">
        <v>69.569999999999993</v>
      </c>
      <c r="Y23">
        <v>24.344999999999999</v>
      </c>
      <c r="Z23">
        <v>71.921000000000006</v>
      </c>
      <c r="AA23">
        <v>62.588999999999999</v>
      </c>
      <c r="AB23">
        <v>137.19499999999999</v>
      </c>
      <c r="AC23">
        <v>84.001999999999995</v>
      </c>
      <c r="AD23">
        <v>80.096999999999994</v>
      </c>
      <c r="AE23">
        <v>250.31100000000001</v>
      </c>
      <c r="AF23">
        <v>172.88499999999999</v>
      </c>
      <c r="AG23">
        <v>88.751000000000005</v>
      </c>
      <c r="AH23" s="19">
        <v>249.393</v>
      </c>
      <c r="AI23" s="4">
        <v>29.123000000000001</v>
      </c>
      <c r="AJ23" s="4">
        <v>57.548999999999999</v>
      </c>
      <c r="AK23" s="4">
        <v>122.173</v>
      </c>
      <c r="AL23" s="4">
        <v>115.59399999999999</v>
      </c>
      <c r="AM23" s="4">
        <v>51.512999999999998</v>
      </c>
    </row>
    <row r="24" spans="1:1005" ht="15" x14ac:dyDescent="0.25">
      <c r="A24" s="18">
        <v>44774</v>
      </c>
      <c r="B24"/>
      <c r="C24"/>
      <c r="D24">
        <v>68.400000000000006</v>
      </c>
      <c r="E24">
        <v>104.262</v>
      </c>
      <c r="F24">
        <v>96.046999999999997</v>
      </c>
      <c r="G24">
        <v>143.04900000000001</v>
      </c>
      <c r="H24">
        <v>67.304000000000002</v>
      </c>
      <c r="I24">
        <v>71.772000000000006</v>
      </c>
      <c r="J24">
        <v>60.649000000000001</v>
      </c>
      <c r="K24">
        <v>44.384999999999998</v>
      </c>
      <c r="L24">
        <v>54.222000000000001</v>
      </c>
      <c r="M24">
        <v>42.618000000000002</v>
      </c>
      <c r="N24">
        <v>63.625</v>
      </c>
      <c r="O24">
        <v>59.673000000000002</v>
      </c>
      <c r="P24">
        <v>75.349000000000004</v>
      </c>
      <c r="Q24">
        <v>45.518000000000001</v>
      </c>
      <c r="R24">
        <v>151.21600000000001</v>
      </c>
      <c r="S24">
        <v>58.609000000000002</v>
      </c>
      <c r="T24">
        <v>94.44</v>
      </c>
      <c r="U24">
        <v>53.784999999999997</v>
      </c>
      <c r="V24">
        <v>98.248000000000005</v>
      </c>
      <c r="W24">
        <v>44.82</v>
      </c>
      <c r="X24">
        <v>51.728000000000002</v>
      </c>
      <c r="Y24">
        <v>20.007000000000001</v>
      </c>
      <c r="Z24">
        <v>42.567999999999998</v>
      </c>
      <c r="AA24">
        <v>39.113999999999997</v>
      </c>
      <c r="AB24">
        <v>62.533000000000001</v>
      </c>
      <c r="AC24">
        <v>59.402000000000001</v>
      </c>
      <c r="AD24">
        <v>53.914000000000001</v>
      </c>
      <c r="AE24">
        <v>88.204999999999998</v>
      </c>
      <c r="AF24">
        <v>64.045000000000002</v>
      </c>
      <c r="AG24">
        <v>53.899000000000001</v>
      </c>
      <c r="AH24" s="19">
        <v>76.47</v>
      </c>
      <c r="AI24" s="4">
        <v>28.978999999999999</v>
      </c>
      <c r="AJ24" s="4">
        <v>41.863</v>
      </c>
      <c r="AK24" s="4">
        <v>64.087999999999994</v>
      </c>
      <c r="AL24" s="4">
        <v>48.628999999999998</v>
      </c>
      <c r="AM24" s="4">
        <v>32.113</v>
      </c>
    </row>
    <row r="25" spans="1:1005" ht="15" x14ac:dyDescent="0.25">
      <c r="A25" s="18">
        <v>44805</v>
      </c>
      <c r="B25"/>
      <c r="C25"/>
      <c r="D25">
        <v>45.6</v>
      </c>
      <c r="E25">
        <v>87.159000000000006</v>
      </c>
      <c r="F25">
        <v>49.744999999999997</v>
      </c>
      <c r="G25">
        <v>83.022000000000006</v>
      </c>
      <c r="H25">
        <v>69.147000000000006</v>
      </c>
      <c r="I25">
        <v>74.495999999999995</v>
      </c>
      <c r="J25">
        <v>48.012</v>
      </c>
      <c r="K25">
        <v>46.423999999999999</v>
      </c>
      <c r="L25">
        <v>38.348999999999997</v>
      </c>
      <c r="M25">
        <v>36.222000000000001</v>
      </c>
      <c r="N25">
        <v>41.722000000000001</v>
      </c>
      <c r="O25">
        <v>49.890999999999998</v>
      </c>
      <c r="P25">
        <v>64.293999999999997</v>
      </c>
      <c r="Q25">
        <v>43.881999999999998</v>
      </c>
      <c r="R25">
        <v>73.600999999999999</v>
      </c>
      <c r="S25">
        <v>47.997999999999998</v>
      </c>
      <c r="T25">
        <v>70.013999999999996</v>
      </c>
      <c r="U25">
        <v>38.905999999999999</v>
      </c>
      <c r="V25">
        <v>55.29</v>
      </c>
      <c r="W25">
        <v>38.765000000000001</v>
      </c>
      <c r="X25">
        <v>37.247999999999998</v>
      </c>
      <c r="Y25">
        <v>23.96</v>
      </c>
      <c r="Z25">
        <v>64.674999999999997</v>
      </c>
      <c r="AA25">
        <v>44.396000000000001</v>
      </c>
      <c r="AB25">
        <v>41.100999999999999</v>
      </c>
      <c r="AC25">
        <v>45.043999999999997</v>
      </c>
      <c r="AD25">
        <v>55.039000000000001</v>
      </c>
      <c r="AE25">
        <v>54.8</v>
      </c>
      <c r="AF25">
        <v>45.679000000000002</v>
      </c>
      <c r="AG25">
        <v>34.927999999999997</v>
      </c>
      <c r="AH25" s="19">
        <v>47.94</v>
      </c>
      <c r="AI25" s="4">
        <v>26.245999999999999</v>
      </c>
      <c r="AJ25" s="4">
        <v>60.582000000000001</v>
      </c>
      <c r="AK25" s="4">
        <v>59.271999999999998</v>
      </c>
      <c r="AL25" s="4">
        <v>39.979999999999997</v>
      </c>
      <c r="AM25" s="4">
        <v>28.286000000000001</v>
      </c>
    </row>
    <row r="26" spans="1:1005" ht="15" x14ac:dyDescent="0.25">
      <c r="A26" s="18">
        <v>44835</v>
      </c>
      <c r="B26"/>
      <c r="C26"/>
      <c r="D26">
        <v>46.5</v>
      </c>
      <c r="E26">
        <v>53.920999999999999</v>
      </c>
      <c r="F26">
        <v>41.923999999999999</v>
      </c>
      <c r="G26">
        <v>73.733999999999995</v>
      </c>
      <c r="H26">
        <v>100.922</v>
      </c>
      <c r="I26">
        <v>78.938000000000002</v>
      </c>
      <c r="J26">
        <v>38.494999999999997</v>
      </c>
      <c r="K26">
        <v>35.344000000000001</v>
      </c>
      <c r="L26">
        <v>37.237000000000002</v>
      </c>
      <c r="M26">
        <v>56.067999999999998</v>
      </c>
      <c r="N26">
        <v>35.234000000000002</v>
      </c>
      <c r="O26">
        <v>33.997</v>
      </c>
      <c r="P26">
        <v>55.284999999999997</v>
      </c>
      <c r="Q26">
        <v>38.948999999999998</v>
      </c>
      <c r="R26">
        <v>67.602000000000004</v>
      </c>
      <c r="S26">
        <v>58.985999999999997</v>
      </c>
      <c r="T26">
        <v>77.519000000000005</v>
      </c>
      <c r="U26">
        <v>46.085000000000001</v>
      </c>
      <c r="V26">
        <v>43.323</v>
      </c>
      <c r="W26">
        <v>34.085999999999999</v>
      </c>
      <c r="X26">
        <v>32.914000000000001</v>
      </c>
      <c r="Y26">
        <v>34.158000000000001</v>
      </c>
      <c r="Z26">
        <v>40.93</v>
      </c>
      <c r="AA26">
        <v>41.881999999999998</v>
      </c>
      <c r="AB26">
        <v>59.47</v>
      </c>
      <c r="AC26">
        <v>77.83</v>
      </c>
      <c r="AD26">
        <v>52.093000000000004</v>
      </c>
      <c r="AE26">
        <v>48.12</v>
      </c>
      <c r="AF26">
        <v>45.085000000000001</v>
      </c>
      <c r="AG26">
        <v>35.356999999999999</v>
      </c>
      <c r="AH26" s="19">
        <v>46.917999999999999</v>
      </c>
      <c r="AI26" s="4">
        <v>24.626000000000001</v>
      </c>
      <c r="AJ26" s="4">
        <v>59.439</v>
      </c>
      <c r="AK26" s="4">
        <v>73.436000000000007</v>
      </c>
      <c r="AL26" s="4">
        <v>34.484000000000002</v>
      </c>
      <c r="AM26" s="4">
        <v>29.029</v>
      </c>
    </row>
    <row r="27" spans="1:1005" ht="15" x14ac:dyDescent="0.25">
      <c r="A27" s="18">
        <v>44866</v>
      </c>
      <c r="B27"/>
      <c r="C27"/>
      <c r="D27">
        <v>37.9</v>
      </c>
      <c r="E27">
        <v>37.033999999999999</v>
      </c>
      <c r="F27">
        <v>35.581000000000003</v>
      </c>
      <c r="G27">
        <v>57.984999999999999</v>
      </c>
      <c r="H27">
        <v>59.576999999999998</v>
      </c>
      <c r="I27">
        <v>55.103000000000002</v>
      </c>
      <c r="J27">
        <v>36.911999999999999</v>
      </c>
      <c r="K27">
        <v>26.803999999999998</v>
      </c>
      <c r="L27">
        <v>29.62</v>
      </c>
      <c r="M27">
        <v>47.002000000000002</v>
      </c>
      <c r="N27">
        <v>32.301000000000002</v>
      </c>
      <c r="O27">
        <v>28.513000000000002</v>
      </c>
      <c r="P27">
        <v>43.209000000000003</v>
      </c>
      <c r="Q27">
        <v>35.186</v>
      </c>
      <c r="R27">
        <v>50.26</v>
      </c>
      <c r="S27">
        <v>43.271999999999998</v>
      </c>
      <c r="T27">
        <v>52.997999999999998</v>
      </c>
      <c r="U27">
        <v>38.889000000000003</v>
      </c>
      <c r="V27">
        <v>34.854999999999997</v>
      </c>
      <c r="W27">
        <v>29.38</v>
      </c>
      <c r="X27">
        <v>32.049999999999997</v>
      </c>
      <c r="Y27">
        <v>20.861000000000001</v>
      </c>
      <c r="Z27">
        <v>29.105</v>
      </c>
      <c r="AA27">
        <v>35.984999999999999</v>
      </c>
      <c r="AB27">
        <v>43.74</v>
      </c>
      <c r="AC27">
        <v>48.982999999999997</v>
      </c>
      <c r="AD27">
        <v>38.603999999999999</v>
      </c>
      <c r="AE27">
        <v>41.843000000000004</v>
      </c>
      <c r="AF27">
        <v>41.743000000000002</v>
      </c>
      <c r="AG27">
        <v>34.765000000000001</v>
      </c>
      <c r="AH27" s="19">
        <v>38.637999999999998</v>
      </c>
      <c r="AI27" s="4">
        <v>20.914000000000001</v>
      </c>
      <c r="AJ27" s="4">
        <v>34.713000000000001</v>
      </c>
      <c r="AK27" s="4">
        <v>44.436</v>
      </c>
      <c r="AL27" s="4">
        <v>32.408999999999999</v>
      </c>
      <c r="AM27" s="4">
        <v>27.658999999999999</v>
      </c>
    </row>
    <row r="28" spans="1:1005" ht="15" x14ac:dyDescent="0.25">
      <c r="A28" s="18">
        <v>44896</v>
      </c>
      <c r="B28"/>
      <c r="C28"/>
      <c r="D28">
        <v>32.9</v>
      </c>
      <c r="E28">
        <v>32.637999999999998</v>
      </c>
      <c r="F28">
        <v>33.923000000000002</v>
      </c>
      <c r="G28">
        <v>49.595999999999997</v>
      </c>
      <c r="H28">
        <v>42.767000000000003</v>
      </c>
      <c r="I28">
        <v>42.180999999999997</v>
      </c>
      <c r="J28">
        <v>32.787999999999997</v>
      </c>
      <c r="K28">
        <v>24.436</v>
      </c>
      <c r="L28">
        <v>26.555</v>
      </c>
      <c r="M28">
        <v>33.206000000000003</v>
      </c>
      <c r="N28">
        <v>29.69</v>
      </c>
      <c r="O28">
        <v>26.404</v>
      </c>
      <c r="P28">
        <v>37.512</v>
      </c>
      <c r="Q28">
        <v>30.196000000000002</v>
      </c>
      <c r="R28">
        <v>45.683999999999997</v>
      </c>
      <c r="S28">
        <v>38.08</v>
      </c>
      <c r="T28">
        <v>42.457000000000001</v>
      </c>
      <c r="U28">
        <v>35.786000000000001</v>
      </c>
      <c r="V28">
        <v>32.152000000000001</v>
      </c>
      <c r="W28">
        <v>26.219000000000001</v>
      </c>
      <c r="X28">
        <v>27.829000000000001</v>
      </c>
      <c r="Y28">
        <v>17.541</v>
      </c>
      <c r="Z28">
        <v>27.103000000000002</v>
      </c>
      <c r="AA28">
        <v>28.506</v>
      </c>
      <c r="AB28">
        <v>33.01</v>
      </c>
      <c r="AC28">
        <v>34.637</v>
      </c>
      <c r="AD28">
        <v>29.574000000000002</v>
      </c>
      <c r="AE28">
        <v>38.097999999999999</v>
      </c>
      <c r="AF28">
        <v>34.850999999999999</v>
      </c>
      <c r="AG28">
        <v>29.632000000000001</v>
      </c>
      <c r="AH28" s="19">
        <v>34.533999999999999</v>
      </c>
      <c r="AI28" s="4">
        <v>19.533000000000001</v>
      </c>
      <c r="AJ28" s="4">
        <v>26.611000000000001</v>
      </c>
      <c r="AK28" s="4">
        <v>34.479999999999997</v>
      </c>
      <c r="AL28" s="4">
        <v>30.67</v>
      </c>
      <c r="AM28" s="4">
        <v>22.393000000000001</v>
      </c>
      <c r="ALQ28" s="4" t="e">
        <v>#N/A</v>
      </c>
    </row>
    <row r="29" spans="1:1005" ht="15" x14ac:dyDescent="0.25">
      <c r="A29" s="18">
        <v>44927</v>
      </c>
      <c r="B29"/>
      <c r="C29"/>
      <c r="D29">
        <v>31</v>
      </c>
      <c r="E29">
        <v>29.36</v>
      </c>
      <c r="F29">
        <v>32.762999999999998</v>
      </c>
      <c r="G29">
        <v>44.276000000000003</v>
      </c>
      <c r="H29">
        <v>36.951000000000001</v>
      </c>
      <c r="I29">
        <v>35.356000000000002</v>
      </c>
      <c r="J29">
        <v>29.131</v>
      </c>
      <c r="K29">
        <v>21.966000000000001</v>
      </c>
      <c r="L29">
        <v>23.786000000000001</v>
      </c>
      <c r="M29">
        <v>26.366</v>
      </c>
      <c r="N29">
        <v>26.082999999999998</v>
      </c>
      <c r="O29">
        <v>24.03</v>
      </c>
      <c r="P29">
        <v>33.622999999999998</v>
      </c>
      <c r="Q29">
        <v>26.972000000000001</v>
      </c>
      <c r="R29">
        <v>39.811</v>
      </c>
      <c r="S29">
        <v>32.764000000000003</v>
      </c>
      <c r="T29">
        <v>38.023000000000003</v>
      </c>
      <c r="U29">
        <v>31.027999999999999</v>
      </c>
      <c r="V29">
        <v>31.071000000000002</v>
      </c>
      <c r="W29">
        <v>23.45</v>
      </c>
      <c r="X29">
        <v>24.664000000000001</v>
      </c>
      <c r="Y29">
        <v>15.755000000000001</v>
      </c>
      <c r="Z29">
        <v>24.007000000000001</v>
      </c>
      <c r="AA29">
        <v>28.995000000000001</v>
      </c>
      <c r="AB29">
        <v>28.523</v>
      </c>
      <c r="AC29">
        <v>30.895</v>
      </c>
      <c r="AD29">
        <v>25.629000000000001</v>
      </c>
      <c r="AE29">
        <v>34.475999999999999</v>
      </c>
      <c r="AF29">
        <v>30.646000000000001</v>
      </c>
      <c r="AG29">
        <v>26.34</v>
      </c>
      <c r="AH29" s="19">
        <v>31.536999999999999</v>
      </c>
      <c r="AI29" s="4">
        <v>17.654</v>
      </c>
      <c r="AJ29" s="4">
        <v>23.082000000000001</v>
      </c>
      <c r="AK29" s="4">
        <v>30.248000000000001</v>
      </c>
      <c r="AL29" s="4">
        <v>28.446000000000002</v>
      </c>
      <c r="AM29" s="4">
        <v>19.062000000000001</v>
      </c>
      <c r="ALQ29" s="4" t="e">
        <v>#N/A</v>
      </c>
    </row>
    <row r="30" spans="1:1005" ht="15" x14ac:dyDescent="0.25">
      <c r="A30" s="18">
        <v>44958</v>
      </c>
      <c r="B30"/>
      <c r="C30"/>
      <c r="D30">
        <v>28.7</v>
      </c>
      <c r="E30">
        <v>24.777000000000001</v>
      </c>
      <c r="F30">
        <v>25.36</v>
      </c>
      <c r="G30">
        <v>36.777000000000001</v>
      </c>
      <c r="H30">
        <v>45.844999999999999</v>
      </c>
      <c r="I30">
        <v>32.798999999999999</v>
      </c>
      <c r="J30">
        <v>23.981000000000002</v>
      </c>
      <c r="K30">
        <v>18.082000000000001</v>
      </c>
      <c r="L30">
        <v>20.285</v>
      </c>
      <c r="M30">
        <v>22.972999999999999</v>
      </c>
      <c r="N30">
        <v>22.501000000000001</v>
      </c>
      <c r="O30">
        <v>21.83</v>
      </c>
      <c r="P30">
        <v>27.474</v>
      </c>
      <c r="Q30">
        <v>27.334</v>
      </c>
      <c r="R30">
        <v>35.872999999999998</v>
      </c>
      <c r="S30">
        <v>26.620999999999999</v>
      </c>
      <c r="T30">
        <v>32.539000000000001</v>
      </c>
      <c r="U30">
        <v>30.324000000000002</v>
      </c>
      <c r="V30">
        <v>30.922000000000001</v>
      </c>
      <c r="W30">
        <v>22.959</v>
      </c>
      <c r="X30">
        <v>20.247</v>
      </c>
      <c r="Y30">
        <v>19.238</v>
      </c>
      <c r="Z30">
        <v>19.867999999999999</v>
      </c>
      <c r="AA30">
        <v>24.672000000000001</v>
      </c>
      <c r="AB30">
        <v>23.088000000000001</v>
      </c>
      <c r="AC30">
        <v>28.878</v>
      </c>
      <c r="AD30">
        <v>20.911000000000001</v>
      </c>
      <c r="AE30">
        <v>29.888000000000002</v>
      </c>
      <c r="AF30">
        <v>25.135999999999999</v>
      </c>
      <c r="AG30">
        <v>21.466999999999999</v>
      </c>
      <c r="AH30" s="19">
        <v>26.222000000000001</v>
      </c>
      <c r="AI30" s="4">
        <v>14.701000000000001</v>
      </c>
      <c r="AJ30" s="4">
        <v>22.998999999999999</v>
      </c>
      <c r="AK30" s="4">
        <v>30.315000000000001</v>
      </c>
      <c r="AL30" s="4">
        <v>23.741</v>
      </c>
      <c r="AM30" s="4">
        <v>15.938000000000001</v>
      </c>
      <c r="ALQ30" s="4" t="e">
        <v>#N/A</v>
      </c>
    </row>
    <row r="31" spans="1:1005" ht="15" x14ac:dyDescent="0.25">
      <c r="A31" s="18">
        <v>44986</v>
      </c>
      <c r="B31"/>
      <c r="C31"/>
      <c r="D31">
        <v>47.1</v>
      </c>
      <c r="E31">
        <v>39.847999999999999</v>
      </c>
      <c r="F31">
        <v>26.175000000000001</v>
      </c>
      <c r="G31">
        <v>54.375999999999998</v>
      </c>
      <c r="H31">
        <v>86.725999999999999</v>
      </c>
      <c r="I31">
        <v>39.798999999999999</v>
      </c>
      <c r="J31">
        <v>35.338000000000001</v>
      </c>
      <c r="K31">
        <v>51.662999999999997</v>
      </c>
      <c r="L31">
        <v>32.463000000000001</v>
      </c>
      <c r="M31">
        <v>34.281999999999996</v>
      </c>
      <c r="N31">
        <v>38.427</v>
      </c>
      <c r="O31">
        <v>39.090000000000003</v>
      </c>
      <c r="P31">
        <v>49.988</v>
      </c>
      <c r="Q31">
        <v>62.131999999999998</v>
      </c>
      <c r="R31">
        <v>49.566000000000003</v>
      </c>
      <c r="S31">
        <v>52.31</v>
      </c>
      <c r="T31">
        <v>51.43</v>
      </c>
      <c r="U31">
        <v>43.298999999999999</v>
      </c>
      <c r="V31">
        <v>37.128</v>
      </c>
      <c r="W31">
        <v>35.938000000000002</v>
      </c>
      <c r="X31">
        <v>24.974</v>
      </c>
      <c r="Y31">
        <v>32.494</v>
      </c>
      <c r="Z31">
        <v>58.911000000000001</v>
      </c>
      <c r="AA31">
        <v>30.085999999999999</v>
      </c>
      <c r="AB31">
        <v>32.905999999999999</v>
      </c>
      <c r="AC31">
        <v>79.364999999999995</v>
      </c>
      <c r="AD31">
        <v>22.847000000000001</v>
      </c>
      <c r="AE31">
        <v>59.158000000000001</v>
      </c>
      <c r="AF31">
        <v>29.965</v>
      </c>
      <c r="AG31">
        <v>40.433999999999997</v>
      </c>
      <c r="AH31" s="19">
        <v>51.573</v>
      </c>
      <c r="AI31" s="4">
        <v>22.92</v>
      </c>
      <c r="AJ31" s="4">
        <v>27.074000000000002</v>
      </c>
      <c r="AK31" s="4">
        <v>55.091000000000001</v>
      </c>
      <c r="AL31" s="4">
        <v>27.43</v>
      </c>
      <c r="AM31" s="4">
        <v>28.414000000000001</v>
      </c>
      <c r="ALQ31" s="4" t="e">
        <v>#N/A</v>
      </c>
    </row>
    <row r="32" spans="1:1005" ht="15" x14ac:dyDescent="0.25">
      <c r="A32" s="18">
        <v>45017</v>
      </c>
      <c r="B32"/>
      <c r="C32"/>
      <c r="D32">
        <v>100.3</v>
      </c>
      <c r="E32">
        <v>48.35</v>
      </c>
      <c r="F32">
        <v>58.584000000000003</v>
      </c>
      <c r="G32">
        <v>121.23</v>
      </c>
      <c r="H32">
        <v>154.065</v>
      </c>
      <c r="I32">
        <v>121.053</v>
      </c>
      <c r="J32">
        <v>81.001999999999995</v>
      </c>
      <c r="K32">
        <v>133.99700000000001</v>
      </c>
      <c r="L32">
        <v>75.018000000000001</v>
      </c>
      <c r="M32">
        <v>66.019000000000005</v>
      </c>
      <c r="N32">
        <v>96.278999999999996</v>
      </c>
      <c r="O32">
        <v>116.253</v>
      </c>
      <c r="P32">
        <v>97.361999999999995</v>
      </c>
      <c r="Q32">
        <v>75.102999999999994</v>
      </c>
      <c r="R32">
        <v>114.37</v>
      </c>
      <c r="S32">
        <v>112.95</v>
      </c>
      <c r="T32">
        <v>81.988</v>
      </c>
      <c r="U32">
        <v>58.969000000000001</v>
      </c>
      <c r="V32">
        <v>94.977999999999994</v>
      </c>
      <c r="W32">
        <v>72.349999999999994</v>
      </c>
      <c r="X32">
        <v>66.161000000000001</v>
      </c>
      <c r="Y32">
        <v>65.697000000000003</v>
      </c>
      <c r="Z32">
        <v>125.97199999999999</v>
      </c>
      <c r="AA32">
        <v>77.397000000000006</v>
      </c>
      <c r="AB32">
        <v>105.94</v>
      </c>
      <c r="AC32">
        <v>114.815</v>
      </c>
      <c r="AD32">
        <v>80.290000000000006</v>
      </c>
      <c r="AE32">
        <v>97.831999999999994</v>
      </c>
      <c r="AF32">
        <v>76.081999999999994</v>
      </c>
      <c r="AG32">
        <v>93.498000000000005</v>
      </c>
      <c r="AH32" s="19">
        <v>111.78400000000001</v>
      </c>
      <c r="AI32" s="4">
        <v>53.328000000000003</v>
      </c>
      <c r="AJ32" s="4">
        <v>63.781999999999996</v>
      </c>
      <c r="AK32" s="4">
        <v>97.724000000000004</v>
      </c>
      <c r="AL32" s="4">
        <v>63.100999999999999</v>
      </c>
      <c r="AM32" s="4">
        <v>49.616</v>
      </c>
      <c r="ALQ32" s="4" t="e">
        <v>#N/A</v>
      </c>
    </row>
    <row r="33" spans="1:1005" ht="15" x14ac:dyDescent="0.25">
      <c r="A33" s="18">
        <v>45047</v>
      </c>
      <c r="B33" s="9"/>
      <c r="C33" s="9"/>
      <c r="D33">
        <v>246.5</v>
      </c>
      <c r="E33">
        <v>178.858</v>
      </c>
      <c r="F33">
        <v>570.755</v>
      </c>
      <c r="G33">
        <v>467.34100000000001</v>
      </c>
      <c r="H33">
        <v>390.96899999999999</v>
      </c>
      <c r="I33">
        <v>388.56799999999998</v>
      </c>
      <c r="J33">
        <v>175.553</v>
      </c>
      <c r="K33">
        <v>216.21199999999999</v>
      </c>
      <c r="L33">
        <v>141.209</v>
      </c>
      <c r="M33">
        <v>206.773</v>
      </c>
      <c r="N33">
        <v>246.934</v>
      </c>
      <c r="O33">
        <v>335.56599999999997</v>
      </c>
      <c r="P33">
        <v>251.19399999999999</v>
      </c>
      <c r="Q33">
        <v>249.54400000000001</v>
      </c>
      <c r="R33">
        <v>422.755</v>
      </c>
      <c r="S33">
        <v>407.637</v>
      </c>
      <c r="T33">
        <v>253.447</v>
      </c>
      <c r="U33">
        <v>271.59300000000002</v>
      </c>
      <c r="V33">
        <v>273.65899999999999</v>
      </c>
      <c r="W33">
        <v>297.71899999999999</v>
      </c>
      <c r="X33">
        <v>82.795000000000002</v>
      </c>
      <c r="Y33">
        <v>183.8</v>
      </c>
      <c r="Z33">
        <v>265.38799999999998</v>
      </c>
      <c r="AA33">
        <v>298.96100000000001</v>
      </c>
      <c r="AB33">
        <v>253.422</v>
      </c>
      <c r="AC33">
        <v>302.61700000000002</v>
      </c>
      <c r="AD33">
        <v>337.94299999999998</v>
      </c>
      <c r="AE33">
        <v>332.58199999999999</v>
      </c>
      <c r="AF33">
        <v>137.93700000000001</v>
      </c>
      <c r="AG33">
        <v>214.13200000000001</v>
      </c>
      <c r="AH33" s="19">
        <v>151.285</v>
      </c>
      <c r="AI33" s="4">
        <v>123.679</v>
      </c>
      <c r="AJ33" s="4">
        <v>263.00900000000001</v>
      </c>
      <c r="AK33" s="4">
        <v>234.94399999999999</v>
      </c>
      <c r="AL33" s="4">
        <v>124.88200000000001</v>
      </c>
      <c r="AM33" s="4">
        <v>182.273</v>
      </c>
      <c r="ALQ33" s="4" t="e">
        <v>#N/A</v>
      </c>
    </row>
    <row r="34" spans="1:1005" ht="15" x14ac:dyDescent="0.25">
      <c r="A34" s="18">
        <v>45078</v>
      </c>
      <c r="B34"/>
      <c r="C34"/>
      <c r="D34">
        <v>311.39999999999998</v>
      </c>
      <c r="E34">
        <v>464.649</v>
      </c>
      <c r="F34">
        <v>839.81600000000003</v>
      </c>
      <c r="G34">
        <v>488.69200000000001</v>
      </c>
      <c r="H34">
        <v>466.54399999999998</v>
      </c>
      <c r="I34">
        <v>341.53699999999998</v>
      </c>
      <c r="J34">
        <v>210.21100000000001</v>
      </c>
      <c r="K34">
        <v>177.387</v>
      </c>
      <c r="L34">
        <v>212.77099999999999</v>
      </c>
      <c r="M34">
        <v>332.202</v>
      </c>
      <c r="N34">
        <v>215.976</v>
      </c>
      <c r="O34">
        <v>479.44299999999998</v>
      </c>
      <c r="P34">
        <v>266.077</v>
      </c>
      <c r="Q34">
        <v>647.01700000000005</v>
      </c>
      <c r="R34">
        <v>358.34699999999998</v>
      </c>
      <c r="S34">
        <v>615.33500000000004</v>
      </c>
      <c r="T34">
        <v>257.34100000000001</v>
      </c>
      <c r="U34">
        <v>430.23599999999999</v>
      </c>
      <c r="V34">
        <v>190.559</v>
      </c>
      <c r="W34">
        <v>241.09899999999999</v>
      </c>
      <c r="X34">
        <v>65.447000000000003</v>
      </c>
      <c r="Y34">
        <v>255.91300000000001</v>
      </c>
      <c r="Z34">
        <v>174.77600000000001</v>
      </c>
      <c r="AA34">
        <v>346.28699999999998</v>
      </c>
      <c r="AB34">
        <v>238.12200000000001</v>
      </c>
      <c r="AC34">
        <v>235.97200000000001</v>
      </c>
      <c r="AD34">
        <v>596.43600000000004</v>
      </c>
      <c r="AE34">
        <v>325.18400000000003</v>
      </c>
      <c r="AF34">
        <v>313.01799999999997</v>
      </c>
      <c r="AG34">
        <v>528.60699999999997</v>
      </c>
      <c r="AH34" s="19">
        <v>64.113</v>
      </c>
      <c r="AI34" s="4">
        <v>168.21</v>
      </c>
      <c r="AJ34" s="4">
        <v>404.697</v>
      </c>
      <c r="AK34" s="4">
        <v>388.63400000000001</v>
      </c>
      <c r="AL34" s="4">
        <v>136.29300000000001</v>
      </c>
      <c r="AM34" s="4">
        <v>352.28500000000003</v>
      </c>
      <c r="ALQ34" s="4" t="e">
        <v>#N/A</v>
      </c>
    </row>
    <row r="35" spans="1:1005" ht="15" x14ac:dyDescent="0.25">
      <c r="A35" s="18">
        <v>45108</v>
      </c>
      <c r="B35"/>
      <c r="C35"/>
      <c r="D35">
        <v>110.4</v>
      </c>
      <c r="E35">
        <v>256.33300000000003</v>
      </c>
      <c r="F35">
        <v>378.14</v>
      </c>
      <c r="G35">
        <v>150.315</v>
      </c>
      <c r="H35">
        <v>197.70500000000001</v>
      </c>
      <c r="I35">
        <v>113.8</v>
      </c>
      <c r="J35">
        <v>82.619</v>
      </c>
      <c r="K35">
        <v>72.516000000000005</v>
      </c>
      <c r="L35">
        <v>84.671000000000006</v>
      </c>
      <c r="M35">
        <v>151.81299999999999</v>
      </c>
      <c r="N35">
        <v>80.786000000000001</v>
      </c>
      <c r="O35">
        <v>227.31800000000001</v>
      </c>
      <c r="P35">
        <v>83.602999999999994</v>
      </c>
      <c r="Q35">
        <v>566.39099999999996</v>
      </c>
      <c r="R35">
        <v>140.25299999999999</v>
      </c>
      <c r="S35">
        <v>225.84</v>
      </c>
      <c r="T35">
        <v>120.91</v>
      </c>
      <c r="U35">
        <v>253.62899999999999</v>
      </c>
      <c r="V35">
        <v>57.527999999999999</v>
      </c>
      <c r="W35">
        <v>69.066999999999993</v>
      </c>
      <c r="X35">
        <v>25.193999999999999</v>
      </c>
      <c r="Y35">
        <v>72.227999999999994</v>
      </c>
      <c r="Z35">
        <v>63.215000000000003</v>
      </c>
      <c r="AA35">
        <v>138.35300000000001</v>
      </c>
      <c r="AB35">
        <v>86.606999999999999</v>
      </c>
      <c r="AC35">
        <v>80.887</v>
      </c>
      <c r="AD35">
        <v>253.25899999999999</v>
      </c>
      <c r="AE35">
        <v>172.45</v>
      </c>
      <c r="AF35">
        <v>92.95</v>
      </c>
      <c r="AG35">
        <v>249.91</v>
      </c>
      <c r="AH35" s="19">
        <v>29.739000000000001</v>
      </c>
      <c r="AI35" s="4">
        <v>58.911999999999999</v>
      </c>
      <c r="AJ35" s="4">
        <v>123.254</v>
      </c>
      <c r="AK35" s="4">
        <v>117.41</v>
      </c>
      <c r="AL35" s="4">
        <v>53.143999999999998</v>
      </c>
      <c r="AM35" s="4">
        <v>208.2</v>
      </c>
      <c r="ALQ35" s="4" t="e">
        <v>#N/A</v>
      </c>
    </row>
    <row r="36" spans="1:1005" ht="15" x14ac:dyDescent="0.25">
      <c r="A36" s="18">
        <v>45139</v>
      </c>
      <c r="B36"/>
      <c r="C36"/>
      <c r="D36" s="4">
        <v>68.400000000000006</v>
      </c>
      <c r="E36">
        <v>95.373999999999995</v>
      </c>
      <c r="F36">
        <v>144.05199999999999</v>
      </c>
      <c r="G36">
        <v>69.085999999999999</v>
      </c>
      <c r="H36">
        <v>75.153999999999996</v>
      </c>
      <c r="I36">
        <v>62.856999999999999</v>
      </c>
      <c r="J36">
        <v>47.241999999999997</v>
      </c>
      <c r="K36">
        <v>54.151000000000003</v>
      </c>
      <c r="L36">
        <v>43.655000000000001</v>
      </c>
      <c r="M36">
        <v>63.271999999999998</v>
      </c>
      <c r="N36">
        <v>60.945999999999998</v>
      </c>
      <c r="O36">
        <v>76.569000000000003</v>
      </c>
      <c r="P36">
        <v>46.737000000000002</v>
      </c>
      <c r="Q36">
        <v>152.79900000000001</v>
      </c>
      <c r="R36">
        <v>59.408000000000001</v>
      </c>
      <c r="S36">
        <v>95.304000000000002</v>
      </c>
      <c r="T36">
        <v>57.030999999999999</v>
      </c>
      <c r="U36">
        <v>100.07899999999999</v>
      </c>
      <c r="V36">
        <v>45.752000000000002</v>
      </c>
      <c r="W36">
        <v>51.323</v>
      </c>
      <c r="X36">
        <v>20.741</v>
      </c>
      <c r="Y36">
        <v>42.753</v>
      </c>
      <c r="Z36">
        <v>39.512</v>
      </c>
      <c r="AA36">
        <v>63.241</v>
      </c>
      <c r="AB36">
        <v>60.564999999999998</v>
      </c>
      <c r="AC36">
        <v>54.481999999999999</v>
      </c>
      <c r="AD36">
        <v>89.308000000000007</v>
      </c>
      <c r="AE36" s="19">
        <v>63.750999999999998</v>
      </c>
      <c r="AF36">
        <v>55.351999999999997</v>
      </c>
      <c r="AG36" s="4">
        <v>76.716999999999999</v>
      </c>
      <c r="AH36" s="4">
        <v>29.523</v>
      </c>
      <c r="AI36" s="4">
        <v>42.887</v>
      </c>
      <c r="AJ36" s="4">
        <v>64.034000000000006</v>
      </c>
      <c r="AK36" s="4">
        <v>49.820999999999998</v>
      </c>
      <c r="AL36" s="4">
        <v>33.359000000000002</v>
      </c>
      <c r="AM36" s="4">
        <v>105.294</v>
      </c>
      <c r="ALQ36" s="4" t="e">
        <v>#N/A</v>
      </c>
    </row>
    <row r="37" spans="1:1005" ht="15" x14ac:dyDescent="0.25">
      <c r="A37" s="18">
        <v>45170</v>
      </c>
      <c r="B37" s="4"/>
      <c r="C37" s="4"/>
      <c r="D37" s="4">
        <v>45.6</v>
      </c>
      <c r="E37">
        <v>49.167999999999999</v>
      </c>
      <c r="F37">
        <v>83.71</v>
      </c>
      <c r="G37">
        <v>70.697000000000003</v>
      </c>
      <c r="H37">
        <v>75.072000000000003</v>
      </c>
      <c r="I37">
        <v>49.838999999999999</v>
      </c>
      <c r="J37">
        <v>48.963999999999999</v>
      </c>
      <c r="K37">
        <v>38.301000000000002</v>
      </c>
      <c r="L37">
        <v>36.103999999999999</v>
      </c>
      <c r="M37">
        <v>41.432000000000002</v>
      </c>
      <c r="N37">
        <v>50.85</v>
      </c>
      <c r="O37">
        <v>65.311000000000007</v>
      </c>
      <c r="P37">
        <v>44.621000000000002</v>
      </c>
      <c r="Q37">
        <v>74.688999999999993</v>
      </c>
      <c r="R37">
        <v>48.707999999999998</v>
      </c>
      <c r="S37">
        <v>70.716999999999999</v>
      </c>
      <c r="T37">
        <v>40.898000000000003</v>
      </c>
      <c r="U37">
        <v>56.649000000000001</v>
      </c>
      <c r="V37">
        <v>39.543999999999997</v>
      </c>
      <c r="W37">
        <v>36.923999999999999</v>
      </c>
      <c r="X37">
        <v>24.353000000000002</v>
      </c>
      <c r="Y37">
        <v>64.863</v>
      </c>
      <c r="Z37">
        <v>44.783000000000001</v>
      </c>
      <c r="AA37">
        <v>41.658999999999999</v>
      </c>
      <c r="AB37">
        <v>45.268999999999998</v>
      </c>
      <c r="AC37">
        <v>55.508000000000003</v>
      </c>
      <c r="AD37">
        <v>55.575000000000003</v>
      </c>
      <c r="AE37" s="19">
        <v>45.436</v>
      </c>
      <c r="AF37">
        <v>35.871000000000002</v>
      </c>
      <c r="AG37" s="4">
        <v>48.131999999999998</v>
      </c>
      <c r="AH37" s="4">
        <v>26.713999999999999</v>
      </c>
      <c r="AI37" s="4">
        <v>61.582000000000001</v>
      </c>
      <c r="AJ37" s="4">
        <v>57.651000000000003</v>
      </c>
      <c r="AK37" s="4">
        <v>40.988</v>
      </c>
      <c r="AL37" s="4">
        <v>29.35</v>
      </c>
      <c r="AM37" s="4">
        <v>88.575999999999993</v>
      </c>
      <c r="ALQ37" s="4" t="e">
        <v>#N/A</v>
      </c>
    </row>
    <row r="38" spans="1:1005" ht="15" x14ac:dyDescent="0.25">
      <c r="A38" s="18">
        <v>45200</v>
      </c>
      <c r="B38" s="4"/>
      <c r="C38" s="4"/>
      <c r="D38" s="4">
        <v>46.5</v>
      </c>
      <c r="E38">
        <v>41.396000000000001</v>
      </c>
      <c r="F38">
        <v>74.361999999999995</v>
      </c>
      <c r="G38">
        <v>102.517</v>
      </c>
      <c r="H38">
        <v>82.116</v>
      </c>
      <c r="I38">
        <v>40.1</v>
      </c>
      <c r="J38">
        <v>37.433</v>
      </c>
      <c r="K38">
        <v>37.216999999999999</v>
      </c>
      <c r="L38">
        <v>56.598999999999997</v>
      </c>
      <c r="M38">
        <v>34.963000000000001</v>
      </c>
      <c r="N38">
        <v>34.792999999999999</v>
      </c>
      <c r="O38">
        <v>56.186999999999998</v>
      </c>
      <c r="P38">
        <v>39.734999999999999</v>
      </c>
      <c r="Q38">
        <v>68.611999999999995</v>
      </c>
      <c r="R38">
        <v>59.768999999999998</v>
      </c>
      <c r="S38">
        <v>78.197999999999993</v>
      </c>
      <c r="T38">
        <v>47.613</v>
      </c>
      <c r="U38">
        <v>44.561</v>
      </c>
      <c r="V38">
        <v>34.787999999999997</v>
      </c>
      <c r="W38">
        <v>32.609000000000002</v>
      </c>
      <c r="X38">
        <v>35.070999999999998</v>
      </c>
      <c r="Y38">
        <v>41.067</v>
      </c>
      <c r="Z38">
        <v>42.183</v>
      </c>
      <c r="AA38">
        <v>60.06</v>
      </c>
      <c r="AB38">
        <v>79.603999999999999</v>
      </c>
      <c r="AC38">
        <v>52.499000000000002</v>
      </c>
      <c r="AD38">
        <v>48.820999999999998</v>
      </c>
      <c r="AE38" s="19">
        <v>44.851999999999997</v>
      </c>
      <c r="AF38">
        <v>35.978000000000002</v>
      </c>
      <c r="AG38" s="4">
        <v>47.088000000000001</v>
      </c>
      <c r="AH38" s="4">
        <v>25.056000000000001</v>
      </c>
      <c r="AI38" s="4">
        <v>60.307000000000002</v>
      </c>
      <c r="AJ38" s="4">
        <v>73.292000000000002</v>
      </c>
      <c r="AK38" s="4">
        <v>35.380000000000003</v>
      </c>
      <c r="AL38" s="4">
        <v>30.068999999999999</v>
      </c>
      <c r="AM38" s="4">
        <v>54.936999999999998</v>
      </c>
      <c r="ALQ38" s="4" t="e">
        <v>#N/A</v>
      </c>
    </row>
    <row r="39" spans="1:1005" ht="15" x14ac:dyDescent="0.25">
      <c r="A39" s="18">
        <v>45231</v>
      </c>
      <c r="B39" s="4"/>
      <c r="C39" s="4"/>
      <c r="D39" s="4">
        <v>37.9</v>
      </c>
      <c r="E39">
        <v>35.152999999999999</v>
      </c>
      <c r="F39">
        <v>58.533000000000001</v>
      </c>
      <c r="G39">
        <v>60.777000000000001</v>
      </c>
      <c r="H39">
        <v>57.655999999999999</v>
      </c>
      <c r="I39">
        <v>38.284999999999997</v>
      </c>
      <c r="J39">
        <v>28.614999999999998</v>
      </c>
      <c r="K39">
        <v>29.591999999999999</v>
      </c>
      <c r="L39">
        <v>48.401000000000003</v>
      </c>
      <c r="M39">
        <v>32.055999999999997</v>
      </c>
      <c r="N39">
        <v>29.210999999999999</v>
      </c>
      <c r="O39">
        <v>43.956000000000003</v>
      </c>
      <c r="P39">
        <v>36.118000000000002</v>
      </c>
      <c r="Q39">
        <v>51.070999999999998</v>
      </c>
      <c r="R39">
        <v>43.877000000000002</v>
      </c>
      <c r="S39">
        <v>53.555999999999997</v>
      </c>
      <c r="T39">
        <v>40.649000000000001</v>
      </c>
      <c r="U39">
        <v>35.838000000000001</v>
      </c>
      <c r="V39">
        <v>30.001000000000001</v>
      </c>
      <c r="W39">
        <v>31.798999999999999</v>
      </c>
      <c r="X39">
        <v>21.573</v>
      </c>
      <c r="Y39">
        <v>29.219000000000001</v>
      </c>
      <c r="Z39">
        <v>36.229999999999997</v>
      </c>
      <c r="AA39">
        <v>44.21</v>
      </c>
      <c r="AB39">
        <v>50.637999999999998</v>
      </c>
      <c r="AC39">
        <v>38.941000000000003</v>
      </c>
      <c r="AD39">
        <v>42.456000000000003</v>
      </c>
      <c r="AE39" s="19">
        <v>41.54</v>
      </c>
      <c r="AF39">
        <v>35.57</v>
      </c>
      <c r="AG39" s="4">
        <v>38.780999999999999</v>
      </c>
      <c r="AH39" s="4">
        <v>21.286999999999999</v>
      </c>
      <c r="AI39" s="4">
        <v>35.313000000000002</v>
      </c>
      <c r="AJ39" s="4">
        <v>44.555999999999997</v>
      </c>
      <c r="AK39" s="4">
        <v>33.152999999999999</v>
      </c>
      <c r="AL39" s="4">
        <v>28.603000000000002</v>
      </c>
      <c r="AM39" s="4">
        <v>37.012999999999998</v>
      </c>
      <c r="ALQ39" s="4" t="e">
        <v>#N/A</v>
      </c>
    </row>
    <row r="40" spans="1:1005" ht="15" x14ac:dyDescent="0.25">
      <c r="A40" s="18">
        <v>45261</v>
      </c>
      <c r="B40" s="4"/>
      <c r="C40" s="4"/>
      <c r="D40" s="4">
        <v>32.9</v>
      </c>
      <c r="E40">
        <v>33.468000000000004</v>
      </c>
      <c r="F40">
        <v>50.088000000000001</v>
      </c>
      <c r="G40">
        <v>43.844999999999999</v>
      </c>
      <c r="H40">
        <v>44.057000000000002</v>
      </c>
      <c r="I40">
        <v>34.137</v>
      </c>
      <c r="J40">
        <v>26.131</v>
      </c>
      <c r="K40">
        <v>26.509</v>
      </c>
      <c r="L40">
        <v>34.066000000000003</v>
      </c>
      <c r="M40">
        <v>29.457000000000001</v>
      </c>
      <c r="N40">
        <v>27.06</v>
      </c>
      <c r="O40">
        <v>38.194000000000003</v>
      </c>
      <c r="P40">
        <v>30.92</v>
      </c>
      <c r="Q40">
        <v>46.45</v>
      </c>
      <c r="R40">
        <v>38.616999999999997</v>
      </c>
      <c r="S40">
        <v>42.969000000000001</v>
      </c>
      <c r="T40">
        <v>37.561</v>
      </c>
      <c r="U40">
        <v>33.155000000000001</v>
      </c>
      <c r="V40">
        <v>26.806000000000001</v>
      </c>
      <c r="W40">
        <v>27.574000000000002</v>
      </c>
      <c r="X40">
        <v>18.058</v>
      </c>
      <c r="Y40">
        <v>27.207000000000001</v>
      </c>
      <c r="Z40">
        <v>28.722000000000001</v>
      </c>
      <c r="AA40">
        <v>33.429000000000002</v>
      </c>
      <c r="AB40">
        <v>35.49</v>
      </c>
      <c r="AC40">
        <v>29.902000000000001</v>
      </c>
      <c r="AD40">
        <v>38.670999999999999</v>
      </c>
      <c r="AE40" s="19">
        <v>34.654000000000003</v>
      </c>
      <c r="AF40">
        <v>30.294</v>
      </c>
      <c r="AG40" s="4">
        <v>34.686999999999998</v>
      </c>
      <c r="AH40" s="4">
        <v>19.881</v>
      </c>
      <c r="AI40" s="4">
        <v>27.152000000000001</v>
      </c>
      <c r="AJ40" s="4">
        <v>33.979999999999997</v>
      </c>
      <c r="AK40" s="4">
        <v>31.437999999999999</v>
      </c>
      <c r="AL40" s="4">
        <v>23.222999999999999</v>
      </c>
      <c r="AM40" s="4">
        <v>32.478000000000002</v>
      </c>
      <c r="ALQ40" s="4" t="e">
        <v>#N/A</v>
      </c>
    </row>
    <row r="41" spans="1:1005" ht="15" x14ac:dyDescent="0.25">
      <c r="A41" s="18">
        <v>45292</v>
      </c>
      <c r="B41" s="4"/>
      <c r="C41" s="4"/>
      <c r="D41" s="4">
        <v>31</v>
      </c>
      <c r="E41">
        <v>32.325000000000003</v>
      </c>
      <c r="F41">
        <v>44.720999999999997</v>
      </c>
      <c r="G41">
        <v>37.917000000000002</v>
      </c>
      <c r="H41">
        <v>36.698999999999998</v>
      </c>
      <c r="I41">
        <v>30.358000000000001</v>
      </c>
      <c r="J41">
        <v>23.51</v>
      </c>
      <c r="K41">
        <v>23.744</v>
      </c>
      <c r="L41">
        <v>26.832000000000001</v>
      </c>
      <c r="M41">
        <v>25.869</v>
      </c>
      <c r="N41">
        <v>24.63</v>
      </c>
      <c r="O41">
        <v>34.241999999999997</v>
      </c>
      <c r="P41">
        <v>27.550999999999998</v>
      </c>
      <c r="Q41">
        <v>40.502000000000002</v>
      </c>
      <c r="R41">
        <v>33.243000000000002</v>
      </c>
      <c r="S41">
        <v>38.491999999999997</v>
      </c>
      <c r="T41">
        <v>32.387</v>
      </c>
      <c r="U41">
        <v>32.012999999999998</v>
      </c>
      <c r="V41">
        <v>23.984999999999999</v>
      </c>
      <c r="W41">
        <v>24.43</v>
      </c>
      <c r="X41">
        <v>16.122</v>
      </c>
      <c r="Y41">
        <v>24.100999999999999</v>
      </c>
      <c r="Z41">
        <v>29.178999999999998</v>
      </c>
      <c r="AA41">
        <v>28.901</v>
      </c>
      <c r="AB41">
        <v>31.501000000000001</v>
      </c>
      <c r="AC41">
        <v>25.925000000000001</v>
      </c>
      <c r="AD41">
        <v>35.002000000000002</v>
      </c>
      <c r="AE41" s="19">
        <v>30.463999999999999</v>
      </c>
      <c r="AF41">
        <v>27.065999999999999</v>
      </c>
      <c r="AG41" s="4">
        <v>31.681000000000001</v>
      </c>
      <c r="AH41" s="4">
        <v>17.968</v>
      </c>
      <c r="AI41" s="4">
        <v>23.581</v>
      </c>
      <c r="AJ41" s="4">
        <v>29.652999999999999</v>
      </c>
      <c r="AK41" s="4">
        <v>29.158999999999999</v>
      </c>
      <c r="AL41" s="4">
        <v>19.794</v>
      </c>
      <c r="AM41" s="4">
        <v>29.172999999999998</v>
      </c>
      <c r="ALQ41" s="4" t="e">
        <v>#N/A</v>
      </c>
    </row>
    <row r="42" spans="1:1005" ht="15" x14ac:dyDescent="0.25">
      <c r="A42" s="18">
        <v>45323</v>
      </c>
      <c r="B42" s="4"/>
      <c r="C42" s="4"/>
      <c r="D42" s="4">
        <v>28.7</v>
      </c>
      <c r="E42">
        <v>25.888000000000002</v>
      </c>
      <c r="F42" s="4">
        <v>38.503</v>
      </c>
      <c r="G42" s="4">
        <v>49.545999999999999</v>
      </c>
      <c r="H42" s="4">
        <v>35.033000000000001</v>
      </c>
      <c r="I42" s="4">
        <v>25.818999999999999</v>
      </c>
      <c r="J42" s="4">
        <v>20.116</v>
      </c>
      <c r="K42" s="4">
        <v>21.068000000000001</v>
      </c>
      <c r="L42" s="4">
        <v>24.114999999999998</v>
      </c>
      <c r="M42" s="4">
        <v>23.175999999999998</v>
      </c>
      <c r="N42" s="4">
        <v>23.215</v>
      </c>
      <c r="O42" s="4">
        <v>28.949000000000002</v>
      </c>
      <c r="P42" s="4">
        <v>28.719000000000001</v>
      </c>
      <c r="Q42" s="4">
        <v>37.965000000000003</v>
      </c>
      <c r="R42" s="4">
        <v>27.923999999999999</v>
      </c>
      <c r="S42" s="4">
        <v>34.161000000000001</v>
      </c>
      <c r="T42" s="4">
        <v>32.506</v>
      </c>
      <c r="U42" s="4">
        <v>32.908999999999999</v>
      </c>
      <c r="V42" s="4">
        <v>24.335999999999999</v>
      </c>
      <c r="W42" s="4">
        <v>20.748999999999999</v>
      </c>
      <c r="X42" s="4">
        <v>20.181999999999999</v>
      </c>
      <c r="Y42" s="4">
        <v>20.779</v>
      </c>
      <c r="Z42" s="4">
        <v>25.754999999999999</v>
      </c>
      <c r="AA42" s="4">
        <v>24.187999999999999</v>
      </c>
      <c r="AB42" s="4">
        <v>30.295999999999999</v>
      </c>
      <c r="AC42" s="4">
        <v>21.876000000000001</v>
      </c>
      <c r="AD42" s="4">
        <v>31.718</v>
      </c>
      <c r="AE42" s="19">
        <v>25.837</v>
      </c>
      <c r="AF42" s="4">
        <v>22.713000000000001</v>
      </c>
      <c r="AG42" s="4">
        <v>27.324000000000002</v>
      </c>
      <c r="AH42" s="4">
        <v>15.468</v>
      </c>
      <c r="AI42" s="4">
        <v>24.349</v>
      </c>
      <c r="AJ42" s="4">
        <v>30.867000000000001</v>
      </c>
      <c r="AK42" s="4">
        <v>25.334</v>
      </c>
      <c r="AL42" s="4">
        <v>17.167999999999999</v>
      </c>
      <c r="AM42" s="4">
        <v>25.47</v>
      </c>
      <c r="ALQ42" s="4" t="e">
        <v>#N/A</v>
      </c>
    </row>
    <row r="43" spans="1:1005" ht="15" x14ac:dyDescent="0.25">
      <c r="A43" s="18">
        <v>45352</v>
      </c>
      <c r="B43" s="4"/>
      <c r="C43" s="4"/>
      <c r="D43" s="4">
        <v>47.1</v>
      </c>
      <c r="E43">
        <v>25.798999999999999</v>
      </c>
      <c r="F43" s="4">
        <v>55.526000000000003</v>
      </c>
      <c r="G43" s="4">
        <v>90.45</v>
      </c>
      <c r="H43" s="4">
        <v>40.929000000000002</v>
      </c>
      <c r="I43" s="4">
        <v>37.305999999999997</v>
      </c>
      <c r="J43" s="4">
        <v>54.872999999999998</v>
      </c>
      <c r="K43" s="4">
        <v>33.109000000000002</v>
      </c>
      <c r="L43" s="4">
        <v>34.640999999999998</v>
      </c>
      <c r="M43" s="4">
        <v>38.896000000000001</v>
      </c>
      <c r="N43" s="4">
        <v>41.811999999999998</v>
      </c>
      <c r="O43" s="4">
        <v>51.343000000000004</v>
      </c>
      <c r="P43" s="4">
        <v>62.945999999999998</v>
      </c>
      <c r="Q43" s="4">
        <v>50.750999999999998</v>
      </c>
      <c r="R43" s="4">
        <v>54.832000000000001</v>
      </c>
      <c r="S43" s="4">
        <v>53.091000000000001</v>
      </c>
      <c r="T43" s="4">
        <v>44.512</v>
      </c>
      <c r="U43" s="4">
        <v>38.561</v>
      </c>
      <c r="V43" s="4">
        <v>37.116</v>
      </c>
      <c r="W43" s="4">
        <v>25.271000000000001</v>
      </c>
      <c r="X43" s="4">
        <v>32.865000000000002</v>
      </c>
      <c r="Y43" s="4">
        <v>60.921999999999997</v>
      </c>
      <c r="Z43" s="4">
        <v>30.274000000000001</v>
      </c>
      <c r="AA43" s="4">
        <v>33.732999999999997</v>
      </c>
      <c r="AB43" s="4">
        <v>80.516999999999996</v>
      </c>
      <c r="AC43" s="4">
        <v>23.815999999999999</v>
      </c>
      <c r="AD43" s="4">
        <v>60.457000000000001</v>
      </c>
      <c r="AE43" s="19">
        <v>30.324999999999999</v>
      </c>
      <c r="AF43" s="4">
        <v>41.024999999999999</v>
      </c>
      <c r="AG43" s="4">
        <v>53.7</v>
      </c>
      <c r="AH43" s="4">
        <v>24.109000000000002</v>
      </c>
      <c r="AI43" s="4">
        <v>27.376000000000001</v>
      </c>
      <c r="AJ43" s="4">
        <v>54.613999999999997</v>
      </c>
      <c r="AK43" s="4">
        <v>28.010999999999999</v>
      </c>
      <c r="AL43" s="4">
        <v>29.561</v>
      </c>
      <c r="AM43" s="4">
        <v>39.582999999999998</v>
      </c>
      <c r="ALQ43" s="4" t="e">
        <v>#N/A</v>
      </c>
    </row>
    <row r="44" spans="1:1005" ht="15" x14ac:dyDescent="0.25">
      <c r="A44" s="18">
        <v>45383</v>
      </c>
      <c r="B44" s="4"/>
      <c r="C44" s="4"/>
      <c r="D44" s="4">
        <v>100.3</v>
      </c>
      <c r="E44">
        <v>59.606000000000002</v>
      </c>
      <c r="F44" s="4">
        <v>126.343</v>
      </c>
      <c r="G44" s="4">
        <v>156.577</v>
      </c>
      <c r="H44" s="4">
        <v>123.661</v>
      </c>
      <c r="I44" s="4">
        <v>84.399000000000001</v>
      </c>
      <c r="J44" s="4">
        <v>138.29400000000001</v>
      </c>
      <c r="K44" s="4">
        <v>76.781000000000006</v>
      </c>
      <c r="L44" s="4">
        <v>66.447999999999993</v>
      </c>
      <c r="M44" s="4">
        <v>100.979</v>
      </c>
      <c r="N44" s="4">
        <v>120.601</v>
      </c>
      <c r="O44" s="4">
        <v>99.709000000000003</v>
      </c>
      <c r="P44" s="4">
        <v>75.542000000000002</v>
      </c>
      <c r="Q44" s="4">
        <v>117.664</v>
      </c>
      <c r="R44" s="4">
        <v>116.075</v>
      </c>
      <c r="S44" s="4">
        <v>84.563999999999993</v>
      </c>
      <c r="T44" s="4">
        <v>60.145000000000003</v>
      </c>
      <c r="U44" s="4">
        <v>101.372</v>
      </c>
      <c r="V44" s="4">
        <v>76.81</v>
      </c>
      <c r="W44" s="4">
        <v>66.600999999999999</v>
      </c>
      <c r="X44" s="4">
        <v>66.325000000000003</v>
      </c>
      <c r="Y44" s="4">
        <v>129.01</v>
      </c>
      <c r="Z44" s="4">
        <v>80.027000000000001</v>
      </c>
      <c r="AA44" s="4">
        <v>110.158</v>
      </c>
      <c r="AB44" s="4">
        <v>116.065</v>
      </c>
      <c r="AC44" s="4">
        <v>83.721999999999994</v>
      </c>
      <c r="AD44" s="4">
        <v>101.786</v>
      </c>
      <c r="AE44" s="19">
        <v>78.349999999999994</v>
      </c>
      <c r="AF44" s="4">
        <v>94.239000000000004</v>
      </c>
      <c r="AG44" s="4">
        <v>112.61799999999999</v>
      </c>
      <c r="AH44" s="4">
        <v>54.811</v>
      </c>
      <c r="AI44" s="4">
        <v>65.95</v>
      </c>
      <c r="AJ44" s="4">
        <v>97.256</v>
      </c>
      <c r="AK44" s="4">
        <v>67.045000000000002</v>
      </c>
      <c r="AL44" s="4">
        <v>52.009</v>
      </c>
      <c r="AM44" s="4">
        <v>47.994999999999997</v>
      </c>
      <c r="ALQ44" s="4" t="e">
        <v>#N/A</v>
      </c>
    </row>
    <row r="45" spans="1:1005" ht="15" x14ac:dyDescent="0.25">
      <c r="A45" s="18">
        <v>45413</v>
      </c>
      <c r="B45" s="4"/>
      <c r="C45" s="4"/>
      <c r="D45" s="4">
        <v>246.5</v>
      </c>
      <c r="E45">
        <v>602.19100000000003</v>
      </c>
      <c r="F45">
        <v>483.17200000000003</v>
      </c>
      <c r="G45" s="4">
        <v>401.24400000000003</v>
      </c>
      <c r="H45" s="4">
        <v>392.48</v>
      </c>
      <c r="I45" s="4">
        <v>183.42</v>
      </c>
      <c r="J45" s="4">
        <v>223.881</v>
      </c>
      <c r="K45" s="4">
        <v>145.172</v>
      </c>
      <c r="L45" s="4">
        <v>208.12299999999999</v>
      </c>
      <c r="M45" s="4">
        <v>251.13399999999999</v>
      </c>
      <c r="N45" s="4">
        <v>350.39</v>
      </c>
      <c r="O45" s="4">
        <v>261.85399999999998</v>
      </c>
      <c r="P45" s="4">
        <v>251.02600000000001</v>
      </c>
      <c r="Q45" s="4">
        <v>433.01400000000001</v>
      </c>
      <c r="R45" s="4">
        <v>420.76799999999997</v>
      </c>
      <c r="S45" s="4">
        <v>263.62200000000001</v>
      </c>
      <c r="T45" s="4">
        <v>274.95999999999998</v>
      </c>
      <c r="U45" s="4">
        <v>280.245</v>
      </c>
      <c r="V45" s="4">
        <v>305.69400000000002</v>
      </c>
      <c r="W45" s="4">
        <v>85.162000000000006</v>
      </c>
      <c r="X45" s="4">
        <v>185.155</v>
      </c>
      <c r="Y45" s="4">
        <v>268.81900000000002</v>
      </c>
      <c r="Z45" s="4">
        <v>313.09899999999999</v>
      </c>
      <c r="AA45" s="4">
        <v>258.96100000000001</v>
      </c>
      <c r="AB45" s="4">
        <v>304.20299999999997</v>
      </c>
      <c r="AC45" s="4">
        <v>354.49799999999999</v>
      </c>
      <c r="AD45" s="4">
        <v>341.94900000000001</v>
      </c>
      <c r="AE45" s="19">
        <v>146.25700000000001</v>
      </c>
      <c r="AF45" s="4">
        <v>215.49</v>
      </c>
      <c r="AG45" s="4">
        <v>152.08600000000001</v>
      </c>
      <c r="AH45" s="4">
        <v>127.491</v>
      </c>
      <c r="AI45" s="4">
        <v>281.029</v>
      </c>
      <c r="AJ45" s="4">
        <v>234.559</v>
      </c>
      <c r="AK45" s="4">
        <v>128.38399999999999</v>
      </c>
      <c r="AL45" s="4">
        <v>192.33600000000001</v>
      </c>
      <c r="AM45" s="4">
        <v>179.142</v>
      </c>
      <c r="ALQ45" s="4" t="e">
        <v>#N/A</v>
      </c>
    </row>
    <row r="46" spans="1:1005" ht="15" x14ac:dyDescent="0.25">
      <c r="A46" s="18">
        <v>45444</v>
      </c>
      <c r="B46" s="4"/>
      <c r="C46" s="4"/>
      <c r="D46" s="4">
        <v>311.39999999999998</v>
      </c>
      <c r="E46">
        <v>829.55100000000004</v>
      </c>
      <c r="F46">
        <v>479.71600000000001</v>
      </c>
      <c r="G46" s="4">
        <v>466.58600000000001</v>
      </c>
      <c r="H46" s="4">
        <v>343.69900000000001</v>
      </c>
      <c r="I46" s="4">
        <v>210.113</v>
      </c>
      <c r="J46" s="4">
        <v>174.886</v>
      </c>
      <c r="K46" s="4">
        <v>211.49</v>
      </c>
      <c r="L46" s="4">
        <v>334.03699999999998</v>
      </c>
      <c r="M46" s="4">
        <v>211.75899999999999</v>
      </c>
      <c r="N46" s="4">
        <v>477.76299999999998</v>
      </c>
      <c r="O46" s="4">
        <v>261.34899999999999</v>
      </c>
      <c r="P46" s="4">
        <v>649.49699999999996</v>
      </c>
      <c r="Q46" s="4">
        <v>357.99</v>
      </c>
      <c r="R46" s="4">
        <v>617.18799999999999</v>
      </c>
      <c r="S46" s="4">
        <v>253.12700000000001</v>
      </c>
      <c r="T46" s="4">
        <v>432.95499999999998</v>
      </c>
      <c r="U46" s="4">
        <v>184.39</v>
      </c>
      <c r="V46" s="4">
        <v>235.792</v>
      </c>
      <c r="W46" s="4">
        <v>63.356000000000002</v>
      </c>
      <c r="X46" s="4">
        <v>257.13600000000002</v>
      </c>
      <c r="Y46" s="4">
        <v>171.911</v>
      </c>
      <c r="Z46" s="4">
        <v>341.38799999999998</v>
      </c>
      <c r="AA46" s="4">
        <v>234.887</v>
      </c>
      <c r="AB46" s="4">
        <v>237.09399999999999</v>
      </c>
      <c r="AC46" s="4">
        <v>596.49</v>
      </c>
      <c r="AD46" s="4">
        <v>326.68200000000002</v>
      </c>
      <c r="AE46" s="19">
        <v>307.93</v>
      </c>
      <c r="AF46" s="4">
        <v>530.60500000000002</v>
      </c>
      <c r="AG46" s="4">
        <v>62.707000000000001</v>
      </c>
      <c r="AH46" s="4">
        <v>167.279</v>
      </c>
      <c r="AI46" s="4">
        <v>395.86700000000002</v>
      </c>
      <c r="AJ46" s="4">
        <v>388.642</v>
      </c>
      <c r="AK46" s="4">
        <v>134</v>
      </c>
      <c r="AL46" s="4">
        <v>357.327</v>
      </c>
      <c r="AM46" s="4">
        <v>466.077</v>
      </c>
      <c r="ALQ46" s="4" t="e">
        <v>#N/A</v>
      </c>
    </row>
    <row r="47" spans="1:1005" ht="15" x14ac:dyDescent="0.25">
      <c r="A47" s="18">
        <v>45474</v>
      </c>
      <c r="B47" s="4"/>
      <c r="C47" s="4"/>
      <c r="D47" s="4">
        <v>110.4</v>
      </c>
      <c r="E47">
        <v>365.22699999999998</v>
      </c>
      <c r="F47">
        <v>146.93</v>
      </c>
      <c r="G47" s="4">
        <v>192.30199999999999</v>
      </c>
      <c r="H47" s="4">
        <v>115.143</v>
      </c>
      <c r="I47" s="4">
        <v>79.399000000000001</v>
      </c>
      <c r="J47" s="4">
        <v>72.531000000000006</v>
      </c>
      <c r="K47" s="4">
        <v>83.122</v>
      </c>
      <c r="L47" s="4">
        <v>152.99700000000001</v>
      </c>
      <c r="M47" s="4">
        <v>79.436000000000007</v>
      </c>
      <c r="N47" s="4">
        <v>219.51900000000001</v>
      </c>
      <c r="O47" s="4">
        <v>81.602000000000004</v>
      </c>
      <c r="P47" s="4">
        <v>567.52700000000004</v>
      </c>
      <c r="Q47" s="4">
        <v>135.684</v>
      </c>
      <c r="R47" s="4">
        <v>218.232</v>
      </c>
      <c r="S47" s="4">
        <v>118.386</v>
      </c>
      <c r="T47" s="4">
        <v>255.24100000000001</v>
      </c>
      <c r="U47" s="4">
        <v>57.042999999999999</v>
      </c>
      <c r="V47" s="4">
        <v>67.775000000000006</v>
      </c>
      <c r="W47" s="4">
        <v>25.096</v>
      </c>
      <c r="X47" s="4">
        <v>72.86</v>
      </c>
      <c r="Y47" s="4">
        <v>62.598999999999997</v>
      </c>
      <c r="Z47" s="4">
        <v>133.161</v>
      </c>
      <c r="AA47" s="4">
        <v>85.974000000000004</v>
      </c>
      <c r="AB47" s="4">
        <v>81.668000000000006</v>
      </c>
      <c r="AC47" s="4">
        <v>243.12</v>
      </c>
      <c r="AD47" s="4">
        <v>165.56</v>
      </c>
      <c r="AE47" s="19">
        <v>90.174000000000007</v>
      </c>
      <c r="AF47" s="4">
        <v>250.88300000000001</v>
      </c>
      <c r="AG47" s="4">
        <v>29.783999999999999</v>
      </c>
      <c r="AH47" s="4">
        <v>58.938000000000002</v>
      </c>
      <c r="AI47" s="4">
        <v>120.85</v>
      </c>
      <c r="AJ47" s="4">
        <v>117.661</v>
      </c>
      <c r="AK47" s="4">
        <v>53.149000000000001</v>
      </c>
      <c r="AL47" s="4">
        <v>202.51900000000001</v>
      </c>
      <c r="AM47" s="4">
        <v>256.93700000000001</v>
      </c>
      <c r="ALQ47" s="4" t="e">
        <v>#N/A</v>
      </c>
    </row>
    <row r="48" spans="1:1005" ht="15" x14ac:dyDescent="0.25">
      <c r="A48" s="18">
        <v>45505</v>
      </c>
      <c r="B48" s="4"/>
      <c r="C48" s="4"/>
      <c r="D48" s="4">
        <v>68.400000000000006</v>
      </c>
      <c r="E48">
        <v>141.334</v>
      </c>
      <c r="F48">
        <v>68.259</v>
      </c>
      <c r="G48" s="4">
        <v>74.539000000000001</v>
      </c>
      <c r="H48" s="4">
        <v>63.718000000000004</v>
      </c>
      <c r="I48" s="4">
        <v>47.954000000000001</v>
      </c>
      <c r="J48" s="4">
        <v>54.304000000000002</v>
      </c>
      <c r="K48" s="4">
        <v>43.417000000000002</v>
      </c>
      <c r="L48" s="4">
        <v>63.786000000000001</v>
      </c>
      <c r="M48" s="4">
        <v>61.518000000000001</v>
      </c>
      <c r="N48" s="4">
        <v>76.222999999999999</v>
      </c>
      <c r="O48" s="4">
        <v>46.829000000000001</v>
      </c>
      <c r="P48" s="4">
        <v>153.25899999999999</v>
      </c>
      <c r="Q48" s="4">
        <v>59.094999999999999</v>
      </c>
      <c r="R48" s="4">
        <v>93.588999999999999</v>
      </c>
      <c r="S48" s="4">
        <v>56.386000000000003</v>
      </c>
      <c r="T48" s="4">
        <v>100.873</v>
      </c>
      <c r="U48" s="4">
        <v>46.503</v>
      </c>
      <c r="V48" s="4">
        <v>51.603000000000002</v>
      </c>
      <c r="W48" s="4">
        <v>20.637</v>
      </c>
      <c r="X48" s="4">
        <v>43.170999999999999</v>
      </c>
      <c r="Y48" s="4">
        <v>39.42</v>
      </c>
      <c r="Z48" s="4">
        <v>62.655000000000001</v>
      </c>
      <c r="AA48" s="4">
        <v>60.79</v>
      </c>
      <c r="AB48" s="4">
        <v>54.984999999999999</v>
      </c>
      <c r="AC48" s="4">
        <v>87.518000000000001</v>
      </c>
      <c r="AD48" s="4">
        <v>63.064</v>
      </c>
      <c r="AE48" s="19">
        <v>54.966999999999999</v>
      </c>
      <c r="AF48" s="4">
        <v>77.245999999999995</v>
      </c>
      <c r="AG48" s="4">
        <v>29.771000000000001</v>
      </c>
      <c r="AH48" s="4">
        <v>42.061</v>
      </c>
      <c r="AI48" s="4">
        <v>63.246000000000002</v>
      </c>
      <c r="AJ48" s="4">
        <v>49.816000000000003</v>
      </c>
      <c r="AK48" s="4">
        <v>33.481999999999999</v>
      </c>
      <c r="AL48" s="4">
        <v>104.41800000000001</v>
      </c>
      <c r="AM48" s="4">
        <v>95.555000000000007</v>
      </c>
      <c r="ALQ48" s="4" t="e">
        <v>#N/A</v>
      </c>
    </row>
    <row r="49" spans="1:1005" ht="15" x14ac:dyDescent="0.25">
      <c r="A49" s="18">
        <v>45536</v>
      </c>
      <c r="B49" s="4"/>
      <c r="C49" s="4"/>
      <c r="D49" s="4">
        <v>45.6</v>
      </c>
      <c r="E49">
        <v>82.506</v>
      </c>
      <c r="F49">
        <v>72.093999999999994</v>
      </c>
      <c r="G49" s="4">
        <v>76.959000000000003</v>
      </c>
      <c r="H49" s="4">
        <v>50.441000000000003</v>
      </c>
      <c r="I49" s="4">
        <v>49.579000000000001</v>
      </c>
      <c r="J49" s="4">
        <v>39.067</v>
      </c>
      <c r="K49" s="4">
        <v>36.771000000000001</v>
      </c>
      <c r="L49" s="4">
        <v>41.698999999999998</v>
      </c>
      <c r="M49" s="4">
        <v>49.651000000000003</v>
      </c>
      <c r="N49" s="4">
        <v>65.111000000000004</v>
      </c>
      <c r="O49" s="4">
        <v>44.917000000000002</v>
      </c>
      <c r="P49" s="4">
        <v>74.938999999999993</v>
      </c>
      <c r="Q49" s="4">
        <v>49.095999999999997</v>
      </c>
      <c r="R49" s="4">
        <v>70.941000000000003</v>
      </c>
      <c r="S49" s="4">
        <v>40.975000000000001</v>
      </c>
      <c r="T49" s="4">
        <v>57.164000000000001</v>
      </c>
      <c r="U49" s="4">
        <v>39.54</v>
      </c>
      <c r="V49" s="4">
        <v>36.893000000000001</v>
      </c>
      <c r="W49" s="4">
        <v>24.504999999999999</v>
      </c>
      <c r="X49" s="4">
        <v>65.156999999999996</v>
      </c>
      <c r="Y49" s="4">
        <v>45.67</v>
      </c>
      <c r="Z49" s="4">
        <v>42.316000000000003</v>
      </c>
      <c r="AA49" s="4">
        <v>46.017000000000003</v>
      </c>
      <c r="AB49" s="4">
        <v>55.838000000000001</v>
      </c>
      <c r="AC49" s="4">
        <v>55.372</v>
      </c>
      <c r="AD49" s="4">
        <v>45.552999999999997</v>
      </c>
      <c r="AE49" s="19">
        <v>35.670999999999999</v>
      </c>
      <c r="AF49" s="4">
        <v>48.448</v>
      </c>
      <c r="AG49" s="4">
        <v>26.881</v>
      </c>
      <c r="AH49" s="4">
        <v>63.177</v>
      </c>
      <c r="AI49" s="4">
        <v>58.417000000000002</v>
      </c>
      <c r="AJ49" s="4">
        <v>40.857999999999997</v>
      </c>
      <c r="AK49" s="4">
        <v>29.631</v>
      </c>
      <c r="AL49" s="4">
        <v>87.117999999999995</v>
      </c>
      <c r="AM49" s="4">
        <v>49.171999999999997</v>
      </c>
      <c r="ALQ49" s="4" t="e">
        <v>#N/A</v>
      </c>
    </row>
    <row r="50" spans="1:1005" ht="15" x14ac:dyDescent="0.25">
      <c r="A50" s="18">
        <v>45566</v>
      </c>
      <c r="B50" s="4"/>
      <c r="C50" s="4"/>
      <c r="D50" s="4">
        <v>46.5</v>
      </c>
      <c r="E50">
        <v>73.703000000000003</v>
      </c>
      <c r="F50">
        <v>102.03</v>
      </c>
      <c r="G50" s="4">
        <v>81.158000000000001</v>
      </c>
      <c r="H50" s="4">
        <v>40.569000000000003</v>
      </c>
      <c r="I50" s="4">
        <v>37.466000000000001</v>
      </c>
      <c r="J50" s="4">
        <v>37.423999999999999</v>
      </c>
      <c r="K50" s="4">
        <v>56.594999999999999</v>
      </c>
      <c r="L50" s="4">
        <v>35.122999999999998</v>
      </c>
      <c r="M50" s="4">
        <v>34.543999999999997</v>
      </c>
      <c r="N50" s="4">
        <v>55.984000000000002</v>
      </c>
      <c r="O50" s="4">
        <v>39.823999999999998</v>
      </c>
      <c r="P50" s="4">
        <v>68.772000000000006</v>
      </c>
      <c r="Q50" s="4">
        <v>59.749000000000002</v>
      </c>
      <c r="R50" s="4">
        <v>77.566999999999993</v>
      </c>
      <c r="S50" s="4">
        <v>48.082000000000001</v>
      </c>
      <c r="T50" s="4">
        <v>44.962000000000003</v>
      </c>
      <c r="U50" s="4">
        <v>34.970999999999997</v>
      </c>
      <c r="V50" s="4">
        <v>32.847999999999999</v>
      </c>
      <c r="W50" s="4">
        <v>34.646000000000001</v>
      </c>
      <c r="X50" s="4">
        <v>41.228000000000002</v>
      </c>
      <c r="Y50" s="4">
        <v>41.509</v>
      </c>
      <c r="Z50" s="4">
        <v>59.396000000000001</v>
      </c>
      <c r="AA50" s="4">
        <v>78.965999999999994</v>
      </c>
      <c r="AB50" s="4">
        <v>52.716000000000001</v>
      </c>
      <c r="AC50" s="4">
        <v>48.832999999999998</v>
      </c>
      <c r="AD50" s="4">
        <v>44.957999999999998</v>
      </c>
      <c r="AE50" s="19">
        <v>35.942</v>
      </c>
      <c r="AF50" s="4">
        <v>47.302</v>
      </c>
      <c r="AG50" s="4">
        <v>25.013999999999999</v>
      </c>
      <c r="AH50" s="4">
        <v>58.540999999999997</v>
      </c>
      <c r="AI50" s="4">
        <v>72.53</v>
      </c>
      <c r="AJ50" s="4">
        <v>35.186</v>
      </c>
      <c r="AK50" s="4">
        <v>30.472000000000001</v>
      </c>
      <c r="AL50" s="4">
        <v>53.771999999999998</v>
      </c>
      <c r="AM50" s="4">
        <v>41.320999999999998</v>
      </c>
      <c r="ALQ50" s="4" t="e">
        <v>#N/A</v>
      </c>
    </row>
    <row r="51" spans="1:1005" ht="15" x14ac:dyDescent="0.25">
      <c r="A51" s="18">
        <v>45597</v>
      </c>
      <c r="B51" s="4"/>
      <c r="C51" s="4"/>
      <c r="D51" s="4">
        <v>37.9</v>
      </c>
      <c r="E51">
        <v>58.033000000000001</v>
      </c>
      <c r="F51">
        <v>59.536999999999999</v>
      </c>
      <c r="G51" s="4">
        <v>56.959000000000003</v>
      </c>
      <c r="H51" s="4">
        <v>38.700000000000003</v>
      </c>
      <c r="I51" s="4">
        <v>28.948</v>
      </c>
      <c r="J51" s="4">
        <v>29.901</v>
      </c>
      <c r="K51" s="4">
        <v>47.39</v>
      </c>
      <c r="L51" s="4">
        <v>32.19</v>
      </c>
      <c r="M51" s="4">
        <v>29.120999999999999</v>
      </c>
      <c r="N51" s="4">
        <v>43.718000000000004</v>
      </c>
      <c r="O51" s="4">
        <v>35.960999999999999</v>
      </c>
      <c r="P51" s="4">
        <v>51.197000000000003</v>
      </c>
      <c r="Q51" s="4">
        <v>43.970999999999997</v>
      </c>
      <c r="R51" s="4">
        <v>52.917000000000002</v>
      </c>
      <c r="S51" s="4">
        <v>40.518999999999998</v>
      </c>
      <c r="T51" s="4">
        <v>36.156999999999996</v>
      </c>
      <c r="U51" s="4">
        <v>30.088999999999999</v>
      </c>
      <c r="V51" s="4">
        <v>31.812000000000001</v>
      </c>
      <c r="W51" s="4">
        <v>21.183</v>
      </c>
      <c r="X51" s="4">
        <v>29.341000000000001</v>
      </c>
      <c r="Y51" s="4">
        <v>36.113</v>
      </c>
      <c r="Z51" s="4">
        <v>43.57</v>
      </c>
      <c r="AA51" s="4">
        <v>49.720999999999997</v>
      </c>
      <c r="AB51" s="4">
        <v>39.104999999999997</v>
      </c>
      <c r="AC51" s="4">
        <v>42.304000000000002</v>
      </c>
      <c r="AD51" s="4">
        <v>41.484000000000002</v>
      </c>
      <c r="AE51" s="19">
        <v>35.286999999999999</v>
      </c>
      <c r="AF51" s="4">
        <v>38.954999999999998</v>
      </c>
      <c r="AG51" s="4">
        <v>21.312000000000001</v>
      </c>
      <c r="AH51" s="4">
        <v>34.716999999999999</v>
      </c>
      <c r="AI51" s="4">
        <v>43.728999999999999</v>
      </c>
      <c r="AJ51" s="4">
        <v>32.984999999999999</v>
      </c>
      <c r="AK51" s="4">
        <v>28.690999999999999</v>
      </c>
      <c r="AL51" s="4">
        <v>36.9</v>
      </c>
      <c r="AM51" s="4">
        <v>35.085000000000001</v>
      </c>
      <c r="ALQ51" s="4" t="e">
        <v>#N/A</v>
      </c>
    </row>
    <row r="52" spans="1:1005" ht="15" x14ac:dyDescent="0.25">
      <c r="A52" s="18">
        <v>45627</v>
      </c>
      <c r="B52" s="4"/>
      <c r="C52" s="4"/>
      <c r="D52" s="4">
        <v>32.9</v>
      </c>
      <c r="E52">
        <v>49.814999999999998</v>
      </c>
      <c r="F52">
        <v>43.637999999999998</v>
      </c>
      <c r="G52" s="4">
        <v>43.813000000000002</v>
      </c>
      <c r="H52" s="4">
        <v>34.536999999999999</v>
      </c>
      <c r="I52" s="4">
        <v>26.501999999999999</v>
      </c>
      <c r="J52" s="4">
        <v>26.885000000000002</v>
      </c>
      <c r="K52" s="4">
        <v>33.527000000000001</v>
      </c>
      <c r="L52" s="4">
        <v>29.585999999999999</v>
      </c>
      <c r="M52" s="4">
        <v>26.977</v>
      </c>
      <c r="N52" s="4">
        <v>38.226999999999997</v>
      </c>
      <c r="O52" s="4">
        <v>30.914000000000001</v>
      </c>
      <c r="P52" s="4">
        <v>46.575000000000003</v>
      </c>
      <c r="Q52" s="4">
        <v>38.564999999999998</v>
      </c>
      <c r="R52" s="4">
        <v>42.841999999999999</v>
      </c>
      <c r="S52" s="4">
        <v>37.402000000000001</v>
      </c>
      <c r="T52" s="4">
        <v>33.484000000000002</v>
      </c>
      <c r="U52" s="4">
        <v>27.021999999999998</v>
      </c>
      <c r="V52" s="4">
        <v>27.625</v>
      </c>
      <c r="W52" s="4">
        <v>17.827999999999999</v>
      </c>
      <c r="X52" s="4">
        <v>27.323</v>
      </c>
      <c r="Y52" s="4">
        <v>28.59</v>
      </c>
      <c r="Z52" s="4">
        <v>33.216999999999999</v>
      </c>
      <c r="AA52" s="4">
        <v>35.25</v>
      </c>
      <c r="AB52" s="4">
        <v>30.053999999999998</v>
      </c>
      <c r="AC52" s="4">
        <v>38.646999999999998</v>
      </c>
      <c r="AD52" s="4">
        <v>34.651000000000003</v>
      </c>
      <c r="AE52" s="19">
        <v>30.16</v>
      </c>
      <c r="AF52" s="4">
        <v>34.869999999999997</v>
      </c>
      <c r="AG52" s="4">
        <v>19.925999999999998</v>
      </c>
      <c r="AH52" s="4">
        <v>26.963999999999999</v>
      </c>
      <c r="AI52" s="4">
        <v>33.838000000000001</v>
      </c>
      <c r="AJ52" s="4">
        <v>31.265000000000001</v>
      </c>
      <c r="AK52" s="4">
        <v>23.303999999999998</v>
      </c>
      <c r="AL52" s="4">
        <v>32.509</v>
      </c>
      <c r="AM52" s="4">
        <v>33.393000000000001</v>
      </c>
      <c r="ALQ52" s="4" t="e">
        <v>#N/A</v>
      </c>
    </row>
    <row r="53" spans="1:1005" ht="15" x14ac:dyDescent="0.25">
      <c r="A53" s="18">
        <v>45658</v>
      </c>
      <c r="B53" s="4"/>
      <c r="C53" s="4"/>
      <c r="D53" s="4">
        <v>31</v>
      </c>
      <c r="E53">
        <v>44.503</v>
      </c>
      <c r="F53">
        <v>37.893999999999998</v>
      </c>
      <c r="G53" s="4">
        <v>36.808999999999997</v>
      </c>
      <c r="H53" s="4">
        <v>30.715</v>
      </c>
      <c r="I53" s="4">
        <v>23.863</v>
      </c>
      <c r="J53" s="4">
        <v>24.122</v>
      </c>
      <c r="K53" s="4">
        <v>26.646999999999998</v>
      </c>
      <c r="L53" s="4">
        <v>25.986000000000001</v>
      </c>
      <c r="M53" s="4">
        <v>24.576000000000001</v>
      </c>
      <c r="N53" s="4">
        <v>34.305999999999997</v>
      </c>
      <c r="O53" s="4">
        <v>27.619</v>
      </c>
      <c r="P53" s="4">
        <v>40.607999999999997</v>
      </c>
      <c r="Q53" s="4">
        <v>33.335000000000001</v>
      </c>
      <c r="R53" s="4">
        <v>38.454000000000001</v>
      </c>
      <c r="S53" s="4">
        <v>32.457999999999998</v>
      </c>
      <c r="T53" s="4">
        <v>32.317</v>
      </c>
      <c r="U53" s="4">
        <v>24.196000000000002</v>
      </c>
      <c r="V53" s="4">
        <v>24.533000000000001</v>
      </c>
      <c r="W53" s="4">
        <v>16.013999999999999</v>
      </c>
      <c r="X53" s="4">
        <v>24.207000000000001</v>
      </c>
      <c r="Y53" s="4">
        <v>29.170999999999999</v>
      </c>
      <c r="Z53" s="4">
        <v>28.827000000000002</v>
      </c>
      <c r="AA53" s="4">
        <v>31.448</v>
      </c>
      <c r="AB53" s="4">
        <v>26.062999999999999</v>
      </c>
      <c r="AC53" s="4">
        <v>34.99</v>
      </c>
      <c r="AD53" s="4">
        <v>30.527999999999999</v>
      </c>
      <c r="AE53" s="19">
        <v>26.82</v>
      </c>
      <c r="AF53" s="4">
        <v>31.847000000000001</v>
      </c>
      <c r="AG53" s="4">
        <v>18.02</v>
      </c>
      <c r="AH53" s="4">
        <v>23.532</v>
      </c>
      <c r="AI53" s="4">
        <v>29.652999999999999</v>
      </c>
      <c r="AJ53" s="4">
        <v>28.989000000000001</v>
      </c>
      <c r="AK53" s="4">
        <v>19.933</v>
      </c>
      <c r="AL53" s="4">
        <v>29.238</v>
      </c>
      <c r="AM53" s="4">
        <v>32.244</v>
      </c>
      <c r="ALQ53" s="4" t="e">
        <v>#N/A</v>
      </c>
    </row>
    <row r="54" spans="1:1005" ht="15" x14ac:dyDescent="0.25">
      <c r="A54" s="18">
        <v>45689</v>
      </c>
      <c r="B54" s="4"/>
      <c r="C54" s="4"/>
      <c r="D54" s="4">
        <v>28.7</v>
      </c>
      <c r="E54">
        <v>37.085000000000001</v>
      </c>
      <c r="F54" s="4">
        <v>48.155999999999999</v>
      </c>
      <c r="G54" s="4">
        <v>34.037999999999997</v>
      </c>
      <c r="H54" s="4">
        <v>25.225999999999999</v>
      </c>
      <c r="I54" s="4">
        <v>19.75</v>
      </c>
      <c r="J54" s="4">
        <v>20.681999999999999</v>
      </c>
      <c r="K54" s="4">
        <v>23.207999999999998</v>
      </c>
      <c r="L54" s="4">
        <v>22.417999999999999</v>
      </c>
      <c r="M54" s="4">
        <v>22.43</v>
      </c>
      <c r="N54" s="4">
        <v>28.050999999999998</v>
      </c>
      <c r="O54" s="4">
        <v>27.917999999999999</v>
      </c>
      <c r="P54" s="4">
        <v>36.569000000000003</v>
      </c>
      <c r="Q54" s="4">
        <v>27.088000000000001</v>
      </c>
      <c r="R54" s="4">
        <v>33.030999999999999</v>
      </c>
      <c r="S54" s="4">
        <v>31.547000000000001</v>
      </c>
      <c r="T54" s="4">
        <v>31.991</v>
      </c>
      <c r="U54" s="4">
        <v>23.78</v>
      </c>
      <c r="V54" s="4">
        <v>20.158999999999999</v>
      </c>
      <c r="W54" s="4">
        <v>19.446000000000002</v>
      </c>
      <c r="X54" s="4">
        <v>20.033999999999999</v>
      </c>
      <c r="Y54" s="4">
        <v>24.902999999999999</v>
      </c>
      <c r="Z54" s="4">
        <v>23.353000000000002</v>
      </c>
      <c r="AA54" s="4">
        <v>29.359000000000002</v>
      </c>
      <c r="AB54" s="4">
        <v>21.268000000000001</v>
      </c>
      <c r="AC54" s="4">
        <v>30.684999999999999</v>
      </c>
      <c r="AD54" s="4">
        <v>25.036999999999999</v>
      </c>
      <c r="AE54" s="19">
        <v>21.863</v>
      </c>
      <c r="AF54" s="4">
        <v>26.456</v>
      </c>
      <c r="AG54" s="4">
        <v>14.987</v>
      </c>
      <c r="AH54" s="4">
        <v>23.611999999999998</v>
      </c>
      <c r="AI54" s="4">
        <v>29.797999999999998</v>
      </c>
      <c r="AJ54" s="4">
        <v>24.186</v>
      </c>
      <c r="AK54" s="4">
        <v>16.760000000000002</v>
      </c>
      <c r="AL54" s="4">
        <v>24.675000000000001</v>
      </c>
      <c r="AM54" s="4">
        <v>24.986999999999998</v>
      </c>
      <c r="ALQ54" s="4" t="e">
        <v>#N/A</v>
      </c>
    </row>
    <row r="55" spans="1:1005" ht="15" x14ac:dyDescent="0.25">
      <c r="A55" s="18">
        <v>45717</v>
      </c>
      <c r="B55" s="4"/>
      <c r="C55" s="4"/>
      <c r="D55" s="4">
        <v>47.1</v>
      </c>
      <c r="E55">
        <v>55.398000000000003</v>
      </c>
      <c r="F55" s="4">
        <v>90.147000000000006</v>
      </c>
      <c r="G55" s="4">
        <v>41.136000000000003</v>
      </c>
      <c r="H55" s="4">
        <v>36.773000000000003</v>
      </c>
      <c r="I55" s="4">
        <v>55.231000000000002</v>
      </c>
      <c r="J55" s="4">
        <v>33.636000000000003</v>
      </c>
      <c r="K55" s="4">
        <v>34.546999999999997</v>
      </c>
      <c r="L55" s="4">
        <v>38.319000000000003</v>
      </c>
      <c r="M55" s="4">
        <v>41.765000000000001</v>
      </c>
      <c r="N55" s="4">
        <v>51.459000000000003</v>
      </c>
      <c r="O55" s="4">
        <v>62.959000000000003</v>
      </c>
      <c r="P55" s="4">
        <v>50.378999999999998</v>
      </c>
      <c r="Q55" s="4">
        <v>54.89</v>
      </c>
      <c r="R55" s="4">
        <v>53.186</v>
      </c>
      <c r="S55" s="4">
        <v>44.732999999999997</v>
      </c>
      <c r="T55" s="4">
        <v>38.313000000000002</v>
      </c>
      <c r="U55" s="4">
        <v>37.412999999999997</v>
      </c>
      <c r="V55" s="4">
        <v>25.463999999999999</v>
      </c>
      <c r="W55" s="4">
        <v>32.709000000000003</v>
      </c>
      <c r="X55" s="4">
        <v>59.162999999999997</v>
      </c>
      <c r="Y55" s="4">
        <v>30.388999999999999</v>
      </c>
      <c r="Z55" s="4">
        <v>33.692</v>
      </c>
      <c r="AA55" s="4">
        <v>80.150000000000006</v>
      </c>
      <c r="AB55" s="4">
        <v>23.207999999999998</v>
      </c>
      <c r="AC55" s="4">
        <v>60.512999999999998</v>
      </c>
      <c r="AD55" s="4">
        <v>30.481999999999999</v>
      </c>
      <c r="AE55" s="19">
        <v>40.984000000000002</v>
      </c>
      <c r="AF55" s="4">
        <v>51.905000000000001</v>
      </c>
      <c r="AG55" s="4">
        <v>24.202999999999999</v>
      </c>
      <c r="AH55" s="4">
        <v>27.425000000000001</v>
      </c>
      <c r="AI55" s="4">
        <v>54.45</v>
      </c>
      <c r="AJ55" s="4">
        <v>27.882000000000001</v>
      </c>
      <c r="AK55" s="4">
        <v>29.734000000000002</v>
      </c>
      <c r="AL55" s="4">
        <v>39.71</v>
      </c>
      <c r="AM55" s="4">
        <v>25.745999999999999</v>
      </c>
      <c r="ALQ55" s="4" t="e">
        <v>#N/A</v>
      </c>
    </row>
    <row r="56" spans="1:1005" ht="15" x14ac:dyDescent="0.25">
      <c r="A56" s="18">
        <v>45748</v>
      </c>
      <c r="B56" s="4"/>
      <c r="C56" s="4"/>
      <c r="D56" s="4">
        <v>100.3</v>
      </c>
      <c r="E56">
        <v>126.06699999999999</v>
      </c>
      <c r="F56" s="4">
        <v>156.07900000000001</v>
      </c>
      <c r="G56" s="4">
        <v>123.173</v>
      </c>
      <c r="H56" s="4">
        <v>82.911000000000001</v>
      </c>
      <c r="I56" s="4">
        <v>138.512</v>
      </c>
      <c r="J56" s="4">
        <v>77.391000000000005</v>
      </c>
      <c r="K56" s="4">
        <v>66.325000000000003</v>
      </c>
      <c r="L56" s="4">
        <v>96.063999999999993</v>
      </c>
      <c r="M56" s="4">
        <v>120.58</v>
      </c>
      <c r="N56" s="4">
        <v>99.834000000000003</v>
      </c>
      <c r="O56" s="4">
        <v>75.766999999999996</v>
      </c>
      <c r="P56" s="4">
        <v>115.577</v>
      </c>
      <c r="Q56" s="4">
        <v>116.20099999999999</v>
      </c>
      <c r="R56" s="4">
        <v>84.646000000000001</v>
      </c>
      <c r="S56" s="4">
        <v>60.415999999999997</v>
      </c>
      <c r="T56" s="4">
        <v>96.665999999999997</v>
      </c>
      <c r="U56" s="4">
        <v>77.254999999999995</v>
      </c>
      <c r="V56" s="4">
        <v>66.894999999999996</v>
      </c>
      <c r="W56" s="4">
        <v>66.007000000000005</v>
      </c>
      <c r="X56" s="4">
        <v>126.301</v>
      </c>
      <c r="Y56" s="4">
        <v>80.141000000000005</v>
      </c>
      <c r="Z56" s="4">
        <v>109.96</v>
      </c>
      <c r="AA56" s="4">
        <v>115.61199999999999</v>
      </c>
      <c r="AB56" s="4">
        <v>80.635999999999996</v>
      </c>
      <c r="AC56" s="4">
        <v>102.071</v>
      </c>
      <c r="AD56" s="4">
        <v>78.605000000000004</v>
      </c>
      <c r="AE56" s="19">
        <v>94.212999999999994</v>
      </c>
      <c r="AF56" s="4">
        <v>112.137</v>
      </c>
      <c r="AG56" s="4">
        <v>55.103000000000002</v>
      </c>
      <c r="AH56" s="4">
        <v>65.625</v>
      </c>
      <c r="AI56" s="4">
        <v>97.043999999999997</v>
      </c>
      <c r="AJ56" s="4">
        <v>63.741</v>
      </c>
      <c r="AK56" s="4">
        <v>52.331000000000003</v>
      </c>
      <c r="AL56" s="4">
        <v>48.213000000000001</v>
      </c>
      <c r="AM56" s="4">
        <v>57.941000000000003</v>
      </c>
      <c r="ALQ56" s="4" t="e">
        <v>#N/A</v>
      </c>
    </row>
    <row r="57" spans="1:1005" ht="15" x14ac:dyDescent="0.25">
      <c r="A57" s="18">
        <v>45778</v>
      </c>
      <c r="B57" s="4"/>
      <c r="C57" s="4"/>
      <c r="D57" s="4">
        <v>246.5</v>
      </c>
      <c r="E57">
        <v>481.07299999999998</v>
      </c>
      <c r="F57">
        <v>400.36599999999999</v>
      </c>
      <c r="G57" s="4">
        <v>391.41800000000001</v>
      </c>
      <c r="H57" s="4">
        <v>177.62799999999999</v>
      </c>
      <c r="I57" s="4">
        <v>223.99799999999999</v>
      </c>
      <c r="J57" s="4">
        <v>145.511</v>
      </c>
      <c r="K57" s="4">
        <v>207.52600000000001</v>
      </c>
      <c r="L57" s="4">
        <v>246.774</v>
      </c>
      <c r="M57" s="4">
        <v>349.79700000000003</v>
      </c>
      <c r="N57" s="4">
        <v>261.50200000000001</v>
      </c>
      <c r="O57" s="4">
        <v>250.917</v>
      </c>
      <c r="P57" s="4">
        <v>424.29500000000002</v>
      </c>
      <c r="Q57" s="4">
        <v>420.27</v>
      </c>
      <c r="R57" s="4">
        <v>262.762</v>
      </c>
      <c r="S57" s="4">
        <v>274.50400000000002</v>
      </c>
      <c r="T57" s="4">
        <v>275.66699999999997</v>
      </c>
      <c r="U57" s="4">
        <v>305.61799999999999</v>
      </c>
      <c r="V57" s="4">
        <v>84.977999999999994</v>
      </c>
      <c r="W57" s="4">
        <v>184.54900000000001</v>
      </c>
      <c r="X57" s="4">
        <v>265.97199999999998</v>
      </c>
      <c r="Y57" s="4">
        <v>312.654</v>
      </c>
      <c r="Z57" s="4">
        <v>258.26400000000001</v>
      </c>
      <c r="AA57" s="4">
        <v>303.83999999999997</v>
      </c>
      <c r="AB57" s="4">
        <v>339.19900000000001</v>
      </c>
      <c r="AC57" s="4">
        <v>341.37200000000001</v>
      </c>
      <c r="AD57" s="4">
        <v>146.167</v>
      </c>
      <c r="AE57" s="19">
        <v>214.97</v>
      </c>
      <c r="AF57" s="4">
        <v>151.58199999999999</v>
      </c>
      <c r="AG57" s="4">
        <v>127.60899999999999</v>
      </c>
      <c r="AH57" s="4">
        <v>279.72699999999998</v>
      </c>
      <c r="AI57" s="4">
        <v>234.023</v>
      </c>
      <c r="AJ57" s="4">
        <v>125.48699999999999</v>
      </c>
      <c r="AK57" s="4">
        <v>192.434</v>
      </c>
      <c r="AL57" s="4">
        <v>178.86799999999999</v>
      </c>
      <c r="AM57" s="4">
        <v>569.19299999999998</v>
      </c>
      <c r="ALQ57" s="4" t="e">
        <v>#N/A</v>
      </c>
    </row>
    <row r="58" spans="1:1005" ht="15" x14ac:dyDescent="0.25">
      <c r="A58" s="18">
        <v>45809</v>
      </c>
      <c r="B58" s="4"/>
      <c r="C58" s="4"/>
      <c r="D58" s="4">
        <v>311.39999999999998</v>
      </c>
      <c r="E58">
        <v>478.61900000000003</v>
      </c>
      <c r="F58">
        <v>465.57299999999998</v>
      </c>
      <c r="G58" s="4">
        <v>342.68299999999999</v>
      </c>
      <c r="H58" s="4">
        <v>211.46</v>
      </c>
      <c r="I58" s="4">
        <v>174.93299999999999</v>
      </c>
      <c r="J58" s="4">
        <v>211.33199999999999</v>
      </c>
      <c r="K58" s="4">
        <v>332.81</v>
      </c>
      <c r="L58" s="4">
        <v>215.88399999999999</v>
      </c>
      <c r="M58" s="4">
        <v>476.98200000000003</v>
      </c>
      <c r="N58" s="4">
        <v>260.84699999999998</v>
      </c>
      <c r="O58" s="4">
        <v>648.55700000000002</v>
      </c>
      <c r="P58" s="4">
        <v>358.98</v>
      </c>
      <c r="Q58" s="4">
        <v>616.35599999999999</v>
      </c>
      <c r="R58" s="4">
        <v>252.38399999999999</v>
      </c>
      <c r="S58" s="4">
        <v>431.88</v>
      </c>
      <c r="T58" s="4">
        <v>191.52199999999999</v>
      </c>
      <c r="U58" s="4">
        <v>235.517</v>
      </c>
      <c r="V58" s="4">
        <v>63.03</v>
      </c>
      <c r="W58" s="4">
        <v>256.452</v>
      </c>
      <c r="X58" s="4">
        <v>175.01400000000001</v>
      </c>
      <c r="Y58" s="4">
        <v>340.738</v>
      </c>
      <c r="Z58" s="4">
        <v>234.13900000000001</v>
      </c>
      <c r="AA58" s="4">
        <v>236.41</v>
      </c>
      <c r="AB58" s="4">
        <v>597.59900000000005</v>
      </c>
      <c r="AC58" s="4">
        <v>326.053</v>
      </c>
      <c r="AD58" s="4">
        <v>307.07400000000001</v>
      </c>
      <c r="AE58" s="19">
        <v>529.21600000000001</v>
      </c>
      <c r="AF58" s="4">
        <v>64.212000000000003</v>
      </c>
      <c r="AG58" s="4">
        <v>166.97800000000001</v>
      </c>
      <c r="AH58" s="4">
        <v>395.15600000000001</v>
      </c>
      <c r="AI58" s="4">
        <v>387.98899999999998</v>
      </c>
      <c r="AJ58" s="4">
        <v>136.68299999999999</v>
      </c>
      <c r="AK58" s="4">
        <v>356.59100000000001</v>
      </c>
      <c r="AL58" s="4">
        <v>464.88</v>
      </c>
      <c r="AM58" s="4">
        <v>839.06</v>
      </c>
      <c r="ALQ58" s="4" t="e">
        <v>#N/A</v>
      </c>
    </row>
    <row r="59" spans="1:1005" ht="15" x14ac:dyDescent="0.25">
      <c r="A59" s="18">
        <v>45839</v>
      </c>
      <c r="B59" s="4"/>
      <c r="C59" s="4"/>
      <c r="D59" s="4">
        <v>110.4</v>
      </c>
      <c r="E59">
        <v>146.26599999999999</v>
      </c>
      <c r="F59">
        <v>191.58199999999999</v>
      </c>
      <c r="G59" s="4">
        <v>114.473</v>
      </c>
      <c r="H59" s="4">
        <v>83.506</v>
      </c>
      <c r="I59" s="4">
        <v>72.358999999999995</v>
      </c>
      <c r="J59" s="4">
        <v>82.83</v>
      </c>
      <c r="K59" s="4">
        <v>151.99700000000001</v>
      </c>
      <c r="L59" s="4">
        <v>80.733000000000004</v>
      </c>
      <c r="M59" s="4">
        <v>218.96100000000001</v>
      </c>
      <c r="N59" s="4">
        <v>81.209000000000003</v>
      </c>
      <c r="O59" s="4">
        <v>566.91300000000001</v>
      </c>
      <c r="P59" s="4">
        <v>140.63</v>
      </c>
      <c r="Q59" s="4">
        <v>217.67099999999999</v>
      </c>
      <c r="R59" s="4">
        <v>117.797</v>
      </c>
      <c r="S59" s="4">
        <v>254.423</v>
      </c>
      <c r="T59" s="4">
        <v>58.161999999999999</v>
      </c>
      <c r="U59" s="4">
        <v>67.427999999999997</v>
      </c>
      <c r="V59" s="4">
        <v>24.876000000000001</v>
      </c>
      <c r="W59" s="4">
        <v>72.332999999999998</v>
      </c>
      <c r="X59" s="4">
        <v>63.305</v>
      </c>
      <c r="Y59" s="4">
        <v>132.678</v>
      </c>
      <c r="Z59" s="4">
        <v>85.355999999999995</v>
      </c>
      <c r="AA59" s="4">
        <v>81.114000000000004</v>
      </c>
      <c r="AB59" s="4">
        <v>253.56299999999999</v>
      </c>
      <c r="AC59" s="4">
        <v>164.964</v>
      </c>
      <c r="AD59" s="4">
        <v>89.691000000000003</v>
      </c>
      <c r="AE59" s="19">
        <v>250.16200000000001</v>
      </c>
      <c r="AF59" s="4">
        <v>29.887</v>
      </c>
      <c r="AG59" s="4">
        <v>58.595999999999997</v>
      </c>
      <c r="AH59" s="4">
        <v>120.46899999999999</v>
      </c>
      <c r="AI59" s="4">
        <v>117.093</v>
      </c>
      <c r="AJ59" s="4">
        <v>53.447000000000003</v>
      </c>
      <c r="AK59" s="4">
        <v>201.869</v>
      </c>
      <c r="AL59" s="4">
        <v>256.26799999999997</v>
      </c>
      <c r="AM59" s="4">
        <v>377.88299999999998</v>
      </c>
      <c r="ALQ59" s="4" t="e">
        <v>#N/A</v>
      </c>
    </row>
    <row r="60" spans="1:1005" ht="15" x14ac:dyDescent="0.25">
      <c r="A60" s="18">
        <v>45870</v>
      </c>
      <c r="B60" s="4"/>
      <c r="C60" s="4"/>
      <c r="D60" s="4">
        <v>68.400000000000006</v>
      </c>
      <c r="E60">
        <v>67.936000000000007</v>
      </c>
      <c r="F60">
        <v>74.253</v>
      </c>
      <c r="G60" s="4">
        <v>63.429000000000002</v>
      </c>
      <c r="H60" s="4">
        <v>48.027999999999999</v>
      </c>
      <c r="I60" s="4">
        <v>54.246000000000002</v>
      </c>
      <c r="J60" s="4">
        <v>43.368000000000002</v>
      </c>
      <c r="K60" s="4">
        <v>63.375999999999998</v>
      </c>
      <c r="L60" s="4">
        <v>60.896000000000001</v>
      </c>
      <c r="M60" s="4">
        <v>75.947999999999993</v>
      </c>
      <c r="N60" s="4">
        <v>46.622999999999998</v>
      </c>
      <c r="O60" s="4">
        <v>153.012</v>
      </c>
      <c r="P60" s="4">
        <v>59.726999999999997</v>
      </c>
      <c r="Q60" s="4">
        <v>93.358999999999995</v>
      </c>
      <c r="R60" s="4">
        <v>56.106999999999999</v>
      </c>
      <c r="S60" s="4">
        <v>100.608</v>
      </c>
      <c r="T60" s="4">
        <v>46.337000000000003</v>
      </c>
      <c r="U60" s="4">
        <v>51.468000000000004</v>
      </c>
      <c r="V60" s="4">
        <v>20.504999999999999</v>
      </c>
      <c r="W60" s="4">
        <v>42.83</v>
      </c>
      <c r="X60" s="4">
        <v>39.584000000000003</v>
      </c>
      <c r="Y60" s="4">
        <v>62.404000000000003</v>
      </c>
      <c r="Z60" s="4">
        <v>60.473999999999997</v>
      </c>
      <c r="AA60" s="4">
        <v>54.677999999999997</v>
      </c>
      <c r="AB60" s="4">
        <v>89.435000000000002</v>
      </c>
      <c r="AC60" s="4">
        <v>62.826999999999998</v>
      </c>
      <c r="AD60" s="4">
        <v>54.746000000000002</v>
      </c>
      <c r="AE60" s="19">
        <v>76.891999999999996</v>
      </c>
      <c r="AF60" s="4">
        <v>29.693000000000001</v>
      </c>
      <c r="AG60" s="4">
        <v>41.869</v>
      </c>
      <c r="AH60" s="4">
        <v>62.960999999999999</v>
      </c>
      <c r="AI60" s="4">
        <v>49.567</v>
      </c>
      <c r="AJ60" s="4">
        <v>33.619</v>
      </c>
      <c r="AK60" s="4">
        <v>104.166</v>
      </c>
      <c r="AL60" s="4">
        <v>95.284000000000006</v>
      </c>
      <c r="AM60" s="4">
        <v>143.87299999999999</v>
      </c>
      <c r="ALQ60" s="4" t="e">
        <v>#N/A</v>
      </c>
    </row>
    <row r="61" spans="1:1005" ht="15" x14ac:dyDescent="0.25">
      <c r="A61" s="18">
        <v>45901</v>
      </c>
      <c r="B61" s="4"/>
      <c r="C61" s="4"/>
      <c r="D61" s="4">
        <v>45.6</v>
      </c>
      <c r="E61">
        <v>71.930000000000007</v>
      </c>
      <c r="F61">
        <v>76.843000000000004</v>
      </c>
      <c r="G61" s="4">
        <v>50.335999999999999</v>
      </c>
      <c r="H61" s="4">
        <v>49.670999999999999</v>
      </c>
      <c r="I61" s="4">
        <v>39.125</v>
      </c>
      <c r="J61" s="4">
        <v>36.845999999999997</v>
      </c>
      <c r="K61" s="4">
        <v>41.514000000000003</v>
      </c>
      <c r="L61" s="4">
        <v>50.805</v>
      </c>
      <c r="M61" s="4">
        <v>64.986999999999995</v>
      </c>
      <c r="N61" s="4">
        <v>44.86</v>
      </c>
      <c r="O61" s="4">
        <v>74.855999999999995</v>
      </c>
      <c r="P61" s="4">
        <v>48.997999999999998</v>
      </c>
      <c r="Q61" s="4">
        <v>70.861999999999995</v>
      </c>
      <c r="R61" s="4">
        <v>40.863</v>
      </c>
      <c r="S61" s="4">
        <v>57.088000000000001</v>
      </c>
      <c r="T61" s="4">
        <v>40.043999999999997</v>
      </c>
      <c r="U61" s="4">
        <v>36.892000000000003</v>
      </c>
      <c r="V61" s="4">
        <v>24.459</v>
      </c>
      <c r="W61" s="4">
        <v>64.951999999999998</v>
      </c>
      <c r="X61" s="4">
        <v>44.853000000000002</v>
      </c>
      <c r="Y61" s="4">
        <v>42.216000000000001</v>
      </c>
      <c r="Z61" s="4">
        <v>45.886000000000003</v>
      </c>
      <c r="AA61" s="4">
        <v>55.704000000000001</v>
      </c>
      <c r="AB61" s="4">
        <v>55.668999999999997</v>
      </c>
      <c r="AC61" s="4">
        <v>45.470999999999997</v>
      </c>
      <c r="AD61" s="4">
        <v>35.621000000000002</v>
      </c>
      <c r="AE61" s="19">
        <v>48.280999999999999</v>
      </c>
      <c r="AF61" s="4">
        <v>26.867999999999999</v>
      </c>
      <c r="AG61" s="4">
        <v>63.103000000000002</v>
      </c>
      <c r="AH61" s="4">
        <v>58.268999999999998</v>
      </c>
      <c r="AI61" s="4">
        <v>40.764000000000003</v>
      </c>
      <c r="AJ61" s="4">
        <v>29.58</v>
      </c>
      <c r="AK61" s="4">
        <v>87.06</v>
      </c>
      <c r="AL61" s="4">
        <v>49.082999999999998</v>
      </c>
      <c r="AM61" s="4">
        <v>83.56</v>
      </c>
      <c r="ALQ61" s="4" t="e">
        <v>#N/A</v>
      </c>
    </row>
    <row r="62" spans="1:1005" ht="15" x14ac:dyDescent="0.25">
      <c r="A62" s="18">
        <v>45931</v>
      </c>
      <c r="B62" s="4"/>
      <c r="C62" s="4"/>
      <c r="D62" s="4">
        <v>46.5</v>
      </c>
      <c r="E62">
        <v>101.941</v>
      </c>
      <c r="F62">
        <v>81.13</v>
      </c>
      <c r="G62" s="4">
        <v>40.548000000000002</v>
      </c>
      <c r="H62" s="4">
        <v>38.026000000000003</v>
      </c>
      <c r="I62" s="4">
        <v>37.533999999999999</v>
      </c>
      <c r="J62" s="4">
        <v>56.761000000000003</v>
      </c>
      <c r="K62" s="4">
        <v>35.036000000000001</v>
      </c>
      <c r="L62" s="4">
        <v>34.753</v>
      </c>
      <c r="M62" s="4">
        <v>55.941000000000003</v>
      </c>
      <c r="N62" s="4">
        <v>39.85</v>
      </c>
      <c r="O62" s="4">
        <v>68.777000000000001</v>
      </c>
      <c r="P62" s="4">
        <v>60.054000000000002</v>
      </c>
      <c r="Q62" s="4">
        <v>77.572000000000003</v>
      </c>
      <c r="R62" s="4">
        <v>48.057000000000002</v>
      </c>
      <c r="S62" s="4">
        <v>44.972999999999999</v>
      </c>
      <c r="T62" s="4">
        <v>35.220999999999997</v>
      </c>
      <c r="U62" s="4">
        <v>32.918999999999997</v>
      </c>
      <c r="V62" s="4">
        <v>34.677999999999997</v>
      </c>
      <c r="W62" s="4">
        <v>41.125999999999998</v>
      </c>
      <c r="X62" s="4">
        <v>42.246000000000002</v>
      </c>
      <c r="Y62" s="4">
        <v>59.38</v>
      </c>
      <c r="Z62" s="4">
        <v>78.905000000000001</v>
      </c>
      <c r="AA62" s="4">
        <v>52.67</v>
      </c>
      <c r="AB62" s="4">
        <v>48.906999999999996</v>
      </c>
      <c r="AC62" s="4">
        <v>44.962000000000003</v>
      </c>
      <c r="AD62" s="4">
        <v>35.957000000000001</v>
      </c>
      <c r="AE62" s="19">
        <v>47.226999999999997</v>
      </c>
      <c r="AF62" s="4">
        <v>25.202999999999999</v>
      </c>
      <c r="AG62" s="4">
        <v>58.561</v>
      </c>
      <c r="AH62" s="4">
        <v>72.465999999999994</v>
      </c>
      <c r="AI62" s="4">
        <v>35.173000000000002</v>
      </c>
      <c r="AJ62" s="4">
        <v>30.295999999999999</v>
      </c>
      <c r="AK62" s="4">
        <v>53.814</v>
      </c>
      <c r="AL62" s="4">
        <v>41.316000000000003</v>
      </c>
      <c r="AM62" s="4">
        <v>74.22</v>
      </c>
      <c r="ALQ62" s="4" t="e">
        <v>#N/A</v>
      </c>
    </row>
    <row r="63" spans="1:1005" ht="15" x14ac:dyDescent="0.25">
      <c r="A63" s="18">
        <v>45962</v>
      </c>
      <c r="B63" s="4"/>
      <c r="C63" s="4"/>
      <c r="D63" s="4">
        <v>37.9</v>
      </c>
      <c r="E63">
        <v>59.478999999999999</v>
      </c>
      <c r="F63">
        <v>56.941000000000003</v>
      </c>
      <c r="G63" s="4">
        <v>38.683999999999997</v>
      </c>
      <c r="H63" s="4">
        <v>29.152999999999999</v>
      </c>
      <c r="I63" s="4">
        <v>29.998000000000001</v>
      </c>
      <c r="J63" s="4">
        <v>47.53</v>
      </c>
      <c r="K63" s="4">
        <v>32.122</v>
      </c>
      <c r="L63" s="4">
        <v>29.178000000000001</v>
      </c>
      <c r="M63" s="4">
        <v>43.688000000000002</v>
      </c>
      <c r="N63" s="4">
        <v>35.991</v>
      </c>
      <c r="O63" s="4">
        <v>51.204999999999998</v>
      </c>
      <c r="P63" s="4">
        <v>44.128999999999998</v>
      </c>
      <c r="Q63" s="4">
        <v>52.936999999999998</v>
      </c>
      <c r="R63" s="4">
        <v>40.503999999999998</v>
      </c>
      <c r="S63" s="4">
        <v>36.170999999999999</v>
      </c>
      <c r="T63" s="4">
        <v>30.375</v>
      </c>
      <c r="U63" s="4">
        <v>31.876000000000001</v>
      </c>
      <c r="V63" s="4">
        <v>21.227</v>
      </c>
      <c r="W63" s="4">
        <v>29.265999999999998</v>
      </c>
      <c r="X63" s="4">
        <v>36.286999999999999</v>
      </c>
      <c r="Y63" s="4">
        <v>43.564999999999998</v>
      </c>
      <c r="Z63" s="4">
        <v>49.683999999999997</v>
      </c>
      <c r="AA63" s="4">
        <v>39.073999999999998</v>
      </c>
      <c r="AB63" s="4">
        <v>42.531999999999996</v>
      </c>
      <c r="AC63" s="4">
        <v>41.491999999999997</v>
      </c>
      <c r="AD63" s="4">
        <v>35.320999999999998</v>
      </c>
      <c r="AE63" s="19">
        <v>38.896999999999998</v>
      </c>
      <c r="AF63" s="4">
        <v>21.419</v>
      </c>
      <c r="AG63" s="4">
        <v>34.741</v>
      </c>
      <c r="AH63" s="4">
        <v>43.686</v>
      </c>
      <c r="AI63" s="4">
        <v>32.981999999999999</v>
      </c>
      <c r="AJ63" s="4">
        <v>28.81</v>
      </c>
      <c r="AK63" s="4">
        <v>36.930999999999997</v>
      </c>
      <c r="AL63" s="4">
        <v>35.085000000000001</v>
      </c>
      <c r="AM63" s="4">
        <v>58.402000000000001</v>
      </c>
      <c r="ALQ63" s="4" t="e">
        <v>#N/A</v>
      </c>
    </row>
    <row r="64" spans="1:1005" ht="15" x14ac:dyDescent="0.25">
      <c r="A64" s="18"/>
      <c r="B64" s="4"/>
      <c r="C64" s="4"/>
      <c r="D64" s="4"/>
      <c r="E64"/>
      <c r="F64"/>
      <c r="ALQ64" s="4" t="e">
        <v>#N/A</v>
      </c>
    </row>
    <row r="65" spans="1:1005" ht="15" x14ac:dyDescent="0.25">
      <c r="A65" s="18"/>
      <c r="B65" s="4"/>
      <c r="C65" s="4"/>
      <c r="D65" s="4"/>
      <c r="E65"/>
      <c r="F65"/>
      <c r="ALQ65" s="4" t="e">
        <v>#N/A</v>
      </c>
    </row>
    <row r="66" spans="1:1005" ht="15" x14ac:dyDescent="0.25">
      <c r="A66" s="18"/>
      <c r="B66" s="4"/>
      <c r="C66" s="4"/>
      <c r="D66" s="4"/>
      <c r="E66"/>
      <c r="ALQ66" s="4" t="e">
        <v>#N/A</v>
      </c>
    </row>
    <row r="67" spans="1:1005" ht="15" x14ac:dyDescent="0.25">
      <c r="A67" s="18"/>
      <c r="B67" s="4"/>
      <c r="C67" s="4"/>
      <c r="D67" s="4"/>
      <c r="E67"/>
      <c r="ALQ67" s="4" t="e">
        <v>#N/A</v>
      </c>
    </row>
    <row r="68" spans="1:1005" ht="15" x14ac:dyDescent="0.25">
      <c r="A68" s="18"/>
      <c r="B68" s="4"/>
      <c r="C68" s="4"/>
      <c r="D68" s="4"/>
      <c r="E68"/>
      <c r="ALQ68" s="4" t="e">
        <v>#N/A</v>
      </c>
    </row>
    <row r="69" spans="1:1005" ht="15" x14ac:dyDescent="0.25">
      <c r="A69" s="18"/>
      <c r="B69" s="4"/>
      <c r="C69" s="4"/>
      <c r="D69" s="4"/>
      <c r="E69"/>
      <c r="F69"/>
      <c r="ALQ69" s="4" t="e">
        <v>#N/A</v>
      </c>
    </row>
    <row r="70" spans="1:1005" ht="15" x14ac:dyDescent="0.25">
      <c r="A70" s="18"/>
      <c r="B70" s="4"/>
      <c r="C70" s="4"/>
      <c r="D70" s="4"/>
      <c r="E70"/>
      <c r="F70"/>
      <c r="ALQ70" s="4" t="e">
        <v>#N/A</v>
      </c>
    </row>
    <row r="71" spans="1:1005" ht="15" x14ac:dyDescent="0.25">
      <c r="A71" s="18"/>
      <c r="B71" s="4"/>
      <c r="C71" s="4"/>
      <c r="D71" s="4"/>
      <c r="E71"/>
      <c r="F71" s="10"/>
      <c r="ALQ71" s="4" t="e">
        <v>#N/A</v>
      </c>
    </row>
    <row r="72" spans="1:1005" ht="15" x14ac:dyDescent="0.25">
      <c r="A72" s="18"/>
      <c r="B72" s="4"/>
      <c r="C72" s="4"/>
      <c r="D72" s="4"/>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LQ72" s="4" t="e">
        <v>#N/A</v>
      </c>
    </row>
    <row r="73" spans="1:1005" ht="15" x14ac:dyDescent="0.25">
      <c r="A73" s="18"/>
      <c r="B73" s="4"/>
      <c r="C73" s="4"/>
      <c r="D73" s="4"/>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1005" ht="15" x14ac:dyDescent="0.25">
      <c r="A74" s="18"/>
      <c r="B74" s="4"/>
      <c r="C74" s="4"/>
      <c r="D74" s="4"/>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1005" ht="15" x14ac:dyDescent="0.25">
      <c r="A75" s="18"/>
      <c r="B75" s="4"/>
      <c r="C75" s="4"/>
      <c r="D75" s="4"/>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1005" ht="15" x14ac:dyDescent="0.25">
      <c r="A76" s="18"/>
      <c r="B76" s="4"/>
      <c r="C76" s="4"/>
      <c r="D76" s="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1005" ht="15" x14ac:dyDescent="0.25">
      <c r="A77" s="18"/>
      <c r="B77" s="4"/>
      <c r="C77" s="4"/>
      <c r="D77" s="4"/>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1005" ht="15" x14ac:dyDescent="0.25">
      <c r="A78" s="18"/>
      <c r="B78" s="4"/>
      <c r="C78" s="4"/>
      <c r="D78" s="4"/>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1005" ht="15" x14ac:dyDescent="0.25">
      <c r="A79" s="18"/>
      <c r="B79" s="4"/>
      <c r="C79" s="4"/>
      <c r="D79" s="4"/>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1005" ht="15" x14ac:dyDescent="0.25">
      <c r="A80" s="18"/>
      <c r="B80" s="4"/>
      <c r="C80" s="4"/>
      <c r="D80" s="4"/>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sheetData>
  <mergeCells count="1">
    <mergeCell ref="B1:A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75FB3-9F3B-44FC-B905-E1D25FFC64D0}">
  <sheetPr codeName="Sheet20">
    <tabColor rgb="FF8DD3C7"/>
  </sheetPr>
  <dimension ref="A1:BG194"/>
  <sheetViews>
    <sheetView zoomScaleNormal="100" workbookViewId="0">
      <selection activeCell="A4" sqref="A4"/>
    </sheetView>
  </sheetViews>
  <sheetFormatPr defaultColWidth="18.7109375" defaultRowHeight="12.75" customHeight="1" x14ac:dyDescent="0.25"/>
  <cols>
    <col min="1" max="4" width="7.5703125" style="5" customWidth="1"/>
    <col min="5" max="5" width="9.140625" style="4" customWidth="1"/>
    <col min="6" max="30" width="8" style="4" customWidth="1"/>
    <col min="31" max="31" width="8" style="4" bestFit="1" customWidth="1"/>
    <col min="32" max="32" width="6.5703125" style="4" bestFit="1" customWidth="1"/>
    <col min="33" max="59" width="8.85546875" style="4" customWidth="1"/>
    <col min="60" max="16384" width="18.7109375" style="4"/>
  </cols>
  <sheetData>
    <row r="1" spans="1:59" ht="15" x14ac:dyDescent="0.25">
      <c r="A1" s="109"/>
      <c r="B1" s="110" t="s">
        <v>62</v>
      </c>
      <c r="C1" s="110"/>
      <c r="D1" s="110"/>
      <c r="E1" s="110"/>
      <c r="F1" s="110"/>
      <c r="G1" s="110"/>
      <c r="H1" s="110"/>
      <c r="I1" s="110"/>
      <c r="J1" s="110"/>
      <c r="K1" s="110"/>
      <c r="L1" s="110"/>
      <c r="M1" s="110"/>
      <c r="N1" s="110"/>
      <c r="O1" s="110"/>
      <c r="P1" s="110"/>
      <c r="Q1" s="110"/>
      <c r="R1" s="110"/>
      <c r="S1" s="110"/>
      <c r="T1" s="110"/>
      <c r="U1" s="110"/>
      <c r="V1" s="110"/>
      <c r="W1" s="110"/>
      <c r="X1" s="110"/>
      <c r="Y1" s="110"/>
      <c r="Z1" s="110"/>
      <c r="AA1" s="110"/>
      <c r="AB1" s="110"/>
      <c r="AC1" s="110"/>
      <c r="AD1" s="110"/>
      <c r="AE1" s="110"/>
      <c r="AF1" s="110"/>
      <c r="AG1" s="110"/>
      <c r="AH1" s="110"/>
    </row>
    <row r="2" spans="1:59" s="5" customFormat="1" ht="15" x14ac:dyDescent="0.25">
      <c r="A2" s="109"/>
      <c r="B2" s="111" t="s">
        <v>0</v>
      </c>
      <c r="C2" s="111" t="s">
        <v>1</v>
      </c>
      <c r="D2" s="111" t="s">
        <v>2</v>
      </c>
      <c r="E2" s="111">
        <v>1981</v>
      </c>
      <c r="F2" s="111">
        <v>1982</v>
      </c>
      <c r="G2" s="111">
        <v>1983</v>
      </c>
      <c r="H2" s="111">
        <v>1984</v>
      </c>
      <c r="I2" s="111">
        <v>1985</v>
      </c>
      <c r="J2" s="111">
        <v>1986</v>
      </c>
      <c r="K2" s="111">
        <v>1987</v>
      </c>
      <c r="L2" s="111">
        <v>1988</v>
      </c>
      <c r="M2" s="111">
        <v>1989</v>
      </c>
      <c r="N2" s="111">
        <v>1990</v>
      </c>
      <c r="O2" s="111">
        <v>1991</v>
      </c>
      <c r="P2" s="111">
        <v>1992</v>
      </c>
      <c r="Q2" s="111">
        <v>1993</v>
      </c>
      <c r="R2" s="111">
        <v>1994</v>
      </c>
      <c r="S2" s="111">
        <v>1995</v>
      </c>
      <c r="T2" s="111">
        <v>1996</v>
      </c>
      <c r="U2" s="111">
        <v>1997</v>
      </c>
      <c r="V2" s="111">
        <v>1998</v>
      </c>
      <c r="W2" s="111">
        <v>1999</v>
      </c>
      <c r="X2" s="111">
        <v>2000</v>
      </c>
      <c r="Y2" s="111">
        <v>2001</v>
      </c>
      <c r="Z2" s="111">
        <v>2002</v>
      </c>
      <c r="AA2" s="111">
        <v>2003</v>
      </c>
      <c r="AB2" s="111">
        <v>2004</v>
      </c>
      <c r="AC2" s="111">
        <v>2005</v>
      </c>
      <c r="AD2" s="111">
        <v>2006</v>
      </c>
      <c r="AE2" s="111">
        <v>2007</v>
      </c>
      <c r="AF2" s="111">
        <v>2008</v>
      </c>
      <c r="AG2" s="111">
        <v>2009</v>
      </c>
      <c r="AH2" s="111">
        <v>2010</v>
      </c>
      <c r="AI2" s="5">
        <v>2011</v>
      </c>
      <c r="AJ2" s="5">
        <v>2012</v>
      </c>
      <c r="AK2" s="5">
        <v>2013</v>
      </c>
      <c r="AL2" s="5">
        <v>2014</v>
      </c>
      <c r="AM2" s="5">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c r="BC2" s="5">
        <v>2031</v>
      </c>
      <c r="BD2" s="5">
        <v>2032</v>
      </c>
      <c r="BE2" s="5">
        <v>2033</v>
      </c>
      <c r="BF2" s="5">
        <v>2034</v>
      </c>
      <c r="BG2" s="5">
        <v>2035</v>
      </c>
    </row>
    <row r="3" spans="1:59" s="5" customFormat="1" ht="15" x14ac:dyDescent="0.25">
      <c r="A3" s="112"/>
      <c r="B3" s="113" t="s">
        <v>3</v>
      </c>
      <c r="C3" s="113" t="s">
        <v>4</v>
      </c>
      <c r="D3" s="113" t="s">
        <v>5</v>
      </c>
      <c r="E3" s="113" t="s">
        <v>6</v>
      </c>
      <c r="F3" s="113" t="s">
        <v>7</v>
      </c>
      <c r="G3" s="113" t="s">
        <v>8</v>
      </c>
      <c r="H3" s="113" t="s">
        <v>9</v>
      </c>
      <c r="I3" s="113" t="s">
        <v>10</v>
      </c>
      <c r="J3" s="113" t="s">
        <v>11</v>
      </c>
      <c r="K3" s="113" t="s">
        <v>12</v>
      </c>
      <c r="L3" s="113" t="s">
        <v>13</v>
      </c>
      <c r="M3" s="113" t="s">
        <v>14</v>
      </c>
      <c r="N3" s="113" t="s">
        <v>15</v>
      </c>
      <c r="O3" s="113" t="s">
        <v>16</v>
      </c>
      <c r="P3" s="113" t="s">
        <v>17</v>
      </c>
      <c r="Q3" s="113" t="s">
        <v>18</v>
      </c>
      <c r="R3" s="113" t="s">
        <v>19</v>
      </c>
      <c r="S3" s="113" t="s">
        <v>20</v>
      </c>
      <c r="T3" s="113" t="s">
        <v>21</v>
      </c>
      <c r="U3" s="113" t="s">
        <v>22</v>
      </c>
      <c r="V3" s="113" t="s">
        <v>23</v>
      </c>
      <c r="W3" s="113" t="s">
        <v>24</v>
      </c>
      <c r="X3" s="113" t="s">
        <v>25</v>
      </c>
      <c r="Y3" s="113" t="s">
        <v>26</v>
      </c>
      <c r="Z3" s="113" t="s">
        <v>27</v>
      </c>
      <c r="AA3" s="113" t="s">
        <v>28</v>
      </c>
      <c r="AB3" s="113" t="s">
        <v>29</v>
      </c>
      <c r="AC3" s="113" t="s">
        <v>30</v>
      </c>
      <c r="AD3" s="113" t="s">
        <v>31</v>
      </c>
      <c r="AE3" s="113" t="s">
        <v>32</v>
      </c>
      <c r="AF3" s="113" t="s">
        <v>33</v>
      </c>
      <c r="AG3" s="113" t="s">
        <v>34</v>
      </c>
      <c r="AH3" s="113" t="s">
        <v>35</v>
      </c>
      <c r="AI3" s="5" t="s">
        <v>36</v>
      </c>
      <c r="AJ3" s="5" t="s">
        <v>37</v>
      </c>
      <c r="AK3" s="5" t="s">
        <v>38</v>
      </c>
      <c r="AL3" s="5" t="s">
        <v>39</v>
      </c>
      <c r="AM3" s="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c r="BC3" s="5" t="s">
        <v>63</v>
      </c>
      <c r="BD3" s="5" t="s">
        <v>64</v>
      </c>
      <c r="BE3" s="5" t="s">
        <v>65</v>
      </c>
      <c r="BF3" s="5" t="s">
        <v>66</v>
      </c>
      <c r="BG3" s="5" t="s">
        <v>67</v>
      </c>
    </row>
    <row r="4" spans="1:59" ht="15" x14ac:dyDescent="0.25">
      <c r="A4" s="114">
        <f>PowellInflow.Unregulated!A4</f>
        <v>44166</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5" x14ac:dyDescent="0.25">
      <c r="A5" s="114">
        <f>PowellInflow.Unregulated!A5</f>
        <v>44197</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5" x14ac:dyDescent="0.25">
      <c r="A6" s="114">
        <f>PowellInflow.Unregulated!A6</f>
        <v>44228</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5" x14ac:dyDescent="0.25">
      <c r="A7" s="114">
        <f>PowellInflow.Unregulated!A7</f>
        <v>44256</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5" x14ac:dyDescent="0.25">
      <c r="A8" s="114">
        <f>PowellInflow.Unregulated!A8</f>
        <v>44287</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5" x14ac:dyDescent="0.25">
      <c r="A9" s="114">
        <f>PowellInflow.Unregulated!A9</f>
        <v>44317</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5" x14ac:dyDescent="0.25">
      <c r="A10" s="114">
        <f>PowellInflow.Unregulated!A10</f>
        <v>44348</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5" x14ac:dyDescent="0.25">
      <c r="A11" s="114">
        <f>PowellInflow.Unregulated!A11</f>
        <v>44378</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5" x14ac:dyDescent="0.25">
      <c r="A12" s="114">
        <f>PowellInflow.Unregulated!A12</f>
        <v>44409</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5" x14ac:dyDescent="0.25">
      <c r="A13" s="114">
        <f>PowellInflow.Unregulated!A13</f>
        <v>44440</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5" x14ac:dyDescent="0.25">
      <c r="A14" s="114">
        <f>PowellInflow.Unregulated!A14</f>
        <v>44470</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5" x14ac:dyDescent="0.25">
      <c r="A15" s="114">
        <f>PowellInflow.Unregulated!A15</f>
        <v>44501</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5" x14ac:dyDescent="0.25">
      <c r="A16" s="114">
        <f>PowellInflow.Unregulated!A16</f>
        <v>44531</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5" x14ac:dyDescent="0.25">
      <c r="A17" s="114">
        <f>PowellInflow.Unregulated!A17</f>
        <v>44562</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5" x14ac:dyDescent="0.25">
      <c r="A18" s="114">
        <f>PowellInflow.Unregulated!A18</f>
        <v>44593</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5" x14ac:dyDescent="0.25">
      <c r="A19" s="114">
        <f>PowellInflow.Unregulated!A19</f>
        <v>44621</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5" x14ac:dyDescent="0.25">
      <c r="A20" s="114">
        <f>PowellInflow.Unregulated!A20</f>
        <v>44652</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5" x14ac:dyDescent="0.25">
      <c r="A21" s="114">
        <f>PowellInflow.Unregulated!A21</f>
        <v>44682</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5" x14ac:dyDescent="0.25">
      <c r="A22" s="114">
        <f>PowellInflow.Unregulated!A22</f>
        <v>44713</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5" x14ac:dyDescent="0.25">
      <c r="A23" s="114">
        <f>PowellInflow.Unregulated!A23</f>
        <v>44743</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5" x14ac:dyDescent="0.25">
      <c r="A24" s="114">
        <f>PowellInflow.Unregulated!A24</f>
        <v>44774</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5" x14ac:dyDescent="0.25">
      <c r="A25" s="114">
        <f>PowellInflow.Unregulated!A25</f>
        <v>44805</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5" x14ac:dyDescent="0.25">
      <c r="A26" s="114">
        <f>PowellInflow.Unregulated!A26</f>
        <v>44835</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5" x14ac:dyDescent="0.25">
      <c r="A27" s="114">
        <f>PowellInflow.Unregulated!A27</f>
        <v>44866</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5" x14ac:dyDescent="0.25">
      <c r="A28" s="114">
        <f>PowellInflow.Unregulated!A28</f>
        <v>44896</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5" x14ac:dyDescent="0.25">
      <c r="A29" s="114">
        <f>PowellInflow.Unregulated!A29</f>
        <v>44927</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5" x14ac:dyDescent="0.25">
      <c r="A30" s="114">
        <f>PowellInflow.Unregulated!A30</f>
        <v>44958</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5" x14ac:dyDescent="0.25">
      <c r="A31" s="114">
        <f>PowellInflow.Unregulated!A31</f>
        <v>44986</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5" x14ac:dyDescent="0.25">
      <c r="A32" s="114">
        <f>PowellInflow.Unregulated!A32</f>
        <v>45017</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5" x14ac:dyDescent="0.25">
      <c r="A33" s="114">
        <f>PowellInflow.Unregulated!A33</f>
        <v>45047</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5" x14ac:dyDescent="0.25">
      <c r="A34" s="114">
        <f>PowellInflow.Unregulated!A34</f>
        <v>45078</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5" x14ac:dyDescent="0.25">
      <c r="A35" s="114">
        <f>PowellInflow.Unregulated!A35</f>
        <v>45108</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5" x14ac:dyDescent="0.25">
      <c r="A36" s="114">
        <f>PowellInflow.Unregulated!A36</f>
        <v>45139</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5" x14ac:dyDescent="0.25">
      <c r="A37" s="114">
        <f>PowellInflow.Unregulated!A37</f>
        <v>45170</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5" x14ac:dyDescent="0.25">
      <c r="A38" s="114">
        <f>PowellInflow.Unregulated!A38</f>
        <v>45200</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5" x14ac:dyDescent="0.25">
      <c r="A39" s="114">
        <f>PowellInflow.Unregulated!A39</f>
        <v>45231</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5" x14ac:dyDescent="0.25">
      <c r="A40" s="114">
        <f>PowellInflow.Unregulated!A40</f>
        <v>45261</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5" x14ac:dyDescent="0.25">
      <c r="A41" s="114">
        <f>PowellInflow.Unregulated!A41</f>
        <v>45292</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5" x14ac:dyDescent="0.25">
      <c r="A42" s="114">
        <f>PowellInflow.Unregulated!A42</f>
        <v>45323</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5" x14ac:dyDescent="0.25">
      <c r="A43" s="114">
        <f>PowellInflow.Unregulated!A43</f>
        <v>45352</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5" x14ac:dyDescent="0.25">
      <c r="A44" s="114">
        <f>PowellInflow.Unregulated!A44</f>
        <v>45383</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5" x14ac:dyDescent="0.25">
      <c r="A45" s="114">
        <f>PowellInflow.Unregulated!A45</f>
        <v>45413</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5" x14ac:dyDescent="0.25">
      <c r="A46" s="114">
        <f>PowellInflow.Unregulated!A46</f>
        <v>45444</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5" x14ac:dyDescent="0.25">
      <c r="A47" s="114">
        <f>PowellInflow.Unregulated!A47</f>
        <v>45474</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5" x14ac:dyDescent="0.25">
      <c r="A48" s="114">
        <f>PowellInflow.Unregulated!A48</f>
        <v>45505</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5" x14ac:dyDescent="0.25">
      <c r="A49" s="114">
        <f>PowellInflow.Unregulated!A49</f>
        <v>45536</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5" x14ac:dyDescent="0.25">
      <c r="A50" s="114">
        <f>PowellInflow.Unregulated!A50</f>
        <v>45566</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5" x14ac:dyDescent="0.25">
      <c r="A51" s="114">
        <f>PowellInflow.Unregulated!A51</f>
        <v>45597</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5" x14ac:dyDescent="0.25">
      <c r="A52" s="114">
        <f>PowellInflow.Unregulated!A52</f>
        <v>45627</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5" x14ac:dyDescent="0.25">
      <c r="A53" s="114">
        <f>PowellInflow.Unregulated!A53</f>
        <v>45658</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5" x14ac:dyDescent="0.25">
      <c r="A54" s="114">
        <f>PowellInflow.Unregulated!A54</f>
        <v>45689</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5" x14ac:dyDescent="0.25">
      <c r="A55" s="114">
        <f>PowellInflow.Unregulated!A55</f>
        <v>45717</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5" x14ac:dyDescent="0.25">
      <c r="A56" s="114">
        <f>PowellInflow.Unregulated!A56</f>
        <v>45748</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5" x14ac:dyDescent="0.25">
      <c r="A57" s="114">
        <f>PowellInflow.Unregulated!A57</f>
        <v>45778</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5" x14ac:dyDescent="0.25">
      <c r="A58" s="114">
        <f>PowellInflow.Unregulated!A58</f>
        <v>45809</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5" x14ac:dyDescent="0.25">
      <c r="A59" s="114">
        <f>PowellInflow.Unregulated!A59</f>
        <v>45839</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5" x14ac:dyDescent="0.25">
      <c r="A60" s="114">
        <f>PowellInflow.Unregulated!A60</f>
        <v>45870</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5" x14ac:dyDescent="0.25">
      <c r="A61" s="114">
        <f>PowellInflow.Unregulated!A61</f>
        <v>45901</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5" x14ac:dyDescent="0.25">
      <c r="A62" s="114">
        <f>PowellInflow.Unregulated!A62</f>
        <v>45931</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5" x14ac:dyDescent="0.25">
      <c r="A63" s="114">
        <f>PowellInflow.Unregulated!A63</f>
        <v>45962</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5" x14ac:dyDescent="0.25">
      <c r="A64" s="114">
        <f>PowellInflow.Unregulated!A64</f>
        <v>0</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5" x14ac:dyDescent="0.25">
      <c r="A65" s="114">
        <f>PowellInflow.Unregulated!A65</f>
        <v>0</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5" x14ac:dyDescent="0.25">
      <c r="A66" s="114">
        <f>PowellInflow.Unregulated!A66</f>
        <v>0</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5" x14ac:dyDescent="0.25">
      <c r="A67" s="114">
        <f>PowellInflow.Unregulated!A67</f>
        <v>0</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5" x14ac:dyDescent="0.25">
      <c r="A68" s="114">
        <f>PowellInflow.Unregulated!A68</f>
        <v>0</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5" x14ac:dyDescent="0.25">
      <c r="A69" s="114">
        <f>PowellInflow.Unregulated!A69</f>
        <v>0</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5" x14ac:dyDescent="0.25">
      <c r="A70" s="114">
        <f>PowellInflow.Unregulated!A70</f>
        <v>0</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5" x14ac:dyDescent="0.25">
      <c r="A71" s="114">
        <f>PowellInflow.Unregulated!A71</f>
        <v>0</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5" x14ac:dyDescent="0.25">
      <c r="A72" s="114">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5" x14ac:dyDescent="0.25">
      <c r="A73" s="114">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5" x14ac:dyDescent="0.25">
      <c r="A74" s="114">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5" x14ac:dyDescent="0.25">
      <c r="A75" s="114">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5" x14ac:dyDescent="0.25">
      <c r="A76" s="114">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5" x14ac:dyDescent="0.25">
      <c r="A77" s="114">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5" x14ac:dyDescent="0.25">
      <c r="A78" s="114">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5" x14ac:dyDescent="0.25">
      <c r="A79" s="114">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5" x14ac:dyDescent="0.25">
      <c r="A80" s="114">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5" x14ac:dyDescent="0.25">
      <c r="A81" s="11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5" x14ac:dyDescent="0.25">
      <c r="A82" s="11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5" x14ac:dyDescent="0.25">
      <c r="A83" s="11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5" x14ac:dyDescent="0.25">
      <c r="A84" s="11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5" x14ac:dyDescent="0.25">
      <c r="A85" s="11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5" x14ac:dyDescent="0.25">
      <c r="A86" s="11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5" x14ac:dyDescent="0.25">
      <c r="A87" s="11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5" x14ac:dyDescent="0.25">
      <c r="A88" s="11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5" x14ac:dyDescent="0.25">
      <c r="A89" s="11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5" x14ac:dyDescent="0.25">
      <c r="A90" s="11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5" x14ac:dyDescent="0.25">
      <c r="A91" s="11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5" x14ac:dyDescent="0.25">
      <c r="A92" s="11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5" x14ac:dyDescent="0.25">
      <c r="A93" s="11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5" x14ac:dyDescent="0.25">
      <c r="A94" s="11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5" x14ac:dyDescent="0.25">
      <c r="A95" s="11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5" x14ac:dyDescent="0.25">
      <c r="A96" s="11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5" x14ac:dyDescent="0.25">
      <c r="A97" s="11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5" x14ac:dyDescent="0.25">
      <c r="A98" s="11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5" x14ac:dyDescent="0.25">
      <c r="A99" s="11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5" x14ac:dyDescent="0.25">
      <c r="A100" s="11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5" x14ac:dyDescent="0.25">
      <c r="A101" s="11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5" x14ac:dyDescent="0.25">
      <c r="A102" s="11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5" x14ac:dyDescent="0.25">
      <c r="A103" s="11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5" x14ac:dyDescent="0.25">
      <c r="A104" s="11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5" x14ac:dyDescent="0.25">
      <c r="A105" s="11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5" x14ac:dyDescent="0.25">
      <c r="A106" s="11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5" x14ac:dyDescent="0.25">
      <c r="A107" s="11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5" x14ac:dyDescent="0.25">
      <c r="A108" s="11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5" x14ac:dyDescent="0.25">
      <c r="A109" s="11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5" x14ac:dyDescent="0.25">
      <c r="A110" s="11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5" x14ac:dyDescent="0.25">
      <c r="A111" s="11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5" x14ac:dyDescent="0.25">
      <c r="A112" s="11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5" x14ac:dyDescent="0.25">
      <c r="A113" s="11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5" x14ac:dyDescent="0.25">
      <c r="A114" s="11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5" x14ac:dyDescent="0.25">
      <c r="A115" s="11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5" x14ac:dyDescent="0.25">
      <c r="A116" s="11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5" x14ac:dyDescent="0.25">
      <c r="A117" s="11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5" x14ac:dyDescent="0.25">
      <c r="A118" s="11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5" x14ac:dyDescent="0.25">
      <c r="A119" s="11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5" x14ac:dyDescent="0.25">
      <c r="A120" s="11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5" x14ac:dyDescent="0.25">
      <c r="A121" s="11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5" x14ac:dyDescent="0.25">
      <c r="A122" s="11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5" x14ac:dyDescent="0.25">
      <c r="A123" s="11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5" x14ac:dyDescent="0.25">
      <c r="A124" s="11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5" x14ac:dyDescent="0.25">
      <c r="A125" s="11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5" x14ac:dyDescent="0.25">
      <c r="A126" s="11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5" x14ac:dyDescent="0.25">
      <c r="A127" s="11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5" x14ac:dyDescent="0.25">
      <c r="A128" s="11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5" x14ac:dyDescent="0.25">
      <c r="A129" s="11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5" x14ac:dyDescent="0.25">
      <c r="A130" s="11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5" x14ac:dyDescent="0.25">
      <c r="A131" s="11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5" x14ac:dyDescent="0.25">
      <c r="A132" s="11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5" x14ac:dyDescent="0.25">
      <c r="A133" s="11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5" x14ac:dyDescent="0.25">
      <c r="A134" s="11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5" x14ac:dyDescent="0.25">
      <c r="A135" s="11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5" x14ac:dyDescent="0.25">
      <c r="A136" s="11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5" x14ac:dyDescent="0.25">
      <c r="A137" s="11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5" x14ac:dyDescent="0.25">
      <c r="A138" s="11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5" x14ac:dyDescent="0.25">
      <c r="A139" s="11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5" x14ac:dyDescent="0.25">
      <c r="A140" s="11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5" x14ac:dyDescent="0.25">
      <c r="A141" s="11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5" x14ac:dyDescent="0.25">
      <c r="A142" s="11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5" x14ac:dyDescent="0.25">
      <c r="A143" s="11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5" x14ac:dyDescent="0.25">
      <c r="A144" s="11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5" x14ac:dyDescent="0.25">
      <c r="A145" s="11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5" x14ac:dyDescent="0.25">
      <c r="A146" s="11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5" x14ac:dyDescent="0.25">
      <c r="A147" s="11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5" x14ac:dyDescent="0.25">
      <c r="A148" s="11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5" x14ac:dyDescent="0.25">
      <c r="A149" s="11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5" x14ac:dyDescent="0.25">
      <c r="A150" s="11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5" x14ac:dyDescent="0.25">
      <c r="A151" s="11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5" x14ac:dyDescent="0.25">
      <c r="A152" s="11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5" x14ac:dyDescent="0.25">
      <c r="A153" s="11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5" x14ac:dyDescent="0.25">
      <c r="A154" s="11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5" x14ac:dyDescent="0.25">
      <c r="A155" s="11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5" x14ac:dyDescent="0.25">
      <c r="A156" s="11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5" x14ac:dyDescent="0.25">
      <c r="A157" s="11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5" x14ac:dyDescent="0.25">
      <c r="A158" s="11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5" x14ac:dyDescent="0.25">
      <c r="A159" s="11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5" x14ac:dyDescent="0.25">
      <c r="A160" s="11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5" x14ac:dyDescent="0.25">
      <c r="A161" s="11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5" x14ac:dyDescent="0.25">
      <c r="A162" s="11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5" x14ac:dyDescent="0.25">
      <c r="A163" s="11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5" x14ac:dyDescent="0.25">
      <c r="A164" s="11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5" x14ac:dyDescent="0.25">
      <c r="A165" s="11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5" x14ac:dyDescent="0.25">
      <c r="A166" s="11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5" x14ac:dyDescent="0.25">
      <c r="A167" s="11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5" x14ac:dyDescent="0.25">
      <c r="A168" s="11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5" x14ac:dyDescent="0.25">
      <c r="A169" s="11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5" x14ac:dyDescent="0.25">
      <c r="A170" s="11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5" x14ac:dyDescent="0.25">
      <c r="A171" s="11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5" x14ac:dyDescent="0.25">
      <c r="A172" s="11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5" x14ac:dyDescent="0.25">
      <c r="A173" s="11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5" x14ac:dyDescent="0.25">
      <c r="A174" s="11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5" x14ac:dyDescent="0.25">
      <c r="A175" s="11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5" x14ac:dyDescent="0.25">
      <c r="A176" s="11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5" x14ac:dyDescent="0.25">
      <c r="A177" s="11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5" x14ac:dyDescent="0.25">
      <c r="A178" s="11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5" x14ac:dyDescent="0.25">
      <c r="A179" s="11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5" x14ac:dyDescent="0.25">
      <c r="A180" s="11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5" x14ac:dyDescent="0.25">
      <c r="A181" s="11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5" x14ac:dyDescent="0.25">
      <c r="A182" s="11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5" x14ac:dyDescent="0.25">
      <c r="A183" s="11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5" x14ac:dyDescent="0.25">
      <c r="A184" s="11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5" x14ac:dyDescent="0.25">
      <c r="A185" s="11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5" x14ac:dyDescent="0.25">
      <c r="A186" s="11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5" x14ac:dyDescent="0.25">
      <c r="A187" s="11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5" x14ac:dyDescent="0.25">
      <c r="A188" s="11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5" x14ac:dyDescent="0.25">
      <c r="A189" s="11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5" x14ac:dyDescent="0.25">
      <c r="A190" s="11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5" x14ac:dyDescent="0.25">
      <c r="A191" s="11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5" x14ac:dyDescent="0.25">
      <c r="A192" s="11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5" x14ac:dyDescent="0.25">
      <c r="A193" s="11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5" x14ac:dyDescent="0.25">
      <c r="A194" s="11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D7F13-230B-4A30-996D-AC809EE69B62}">
  <sheetPr codeName="Sheet35">
    <tabColor theme="5" tint="0.59999389629810485"/>
  </sheetPr>
  <dimension ref="A2:AM9"/>
  <sheetViews>
    <sheetView workbookViewId="0">
      <selection activeCell="C5" sqref="C5"/>
    </sheetView>
  </sheetViews>
  <sheetFormatPr defaultRowHeight="15" x14ac:dyDescent="0.25"/>
  <cols>
    <col min="1" max="1" width="10.5703125" bestFit="1" customWidth="1"/>
  </cols>
  <sheetData>
    <row r="2" spans="1:39" x14ac:dyDescent="0.25">
      <c r="A2" s="116" t="s">
        <v>68</v>
      </c>
      <c r="B2" t="s">
        <v>0</v>
      </c>
      <c r="C2" t="s">
        <v>1</v>
      </c>
      <c r="D2" t="s">
        <v>2</v>
      </c>
      <c r="E2">
        <v>1981</v>
      </c>
      <c r="F2">
        <v>1982</v>
      </c>
      <c r="G2">
        <v>1983</v>
      </c>
      <c r="H2">
        <v>1984</v>
      </c>
      <c r="I2">
        <v>1985</v>
      </c>
      <c r="J2">
        <v>1986</v>
      </c>
      <c r="K2">
        <v>1987</v>
      </c>
      <c r="L2">
        <v>1988</v>
      </c>
      <c r="M2">
        <v>1989</v>
      </c>
      <c r="N2">
        <v>1990</v>
      </c>
      <c r="O2">
        <v>1991</v>
      </c>
      <c r="P2">
        <v>1992</v>
      </c>
      <c r="Q2">
        <v>1993</v>
      </c>
      <c r="R2">
        <v>1994</v>
      </c>
      <c r="S2">
        <v>1995</v>
      </c>
      <c r="T2">
        <v>1996</v>
      </c>
      <c r="U2">
        <v>1997</v>
      </c>
      <c r="V2">
        <v>1998</v>
      </c>
      <c r="W2">
        <v>1999</v>
      </c>
      <c r="X2">
        <v>2000</v>
      </c>
      <c r="Y2">
        <v>2001</v>
      </c>
      <c r="Z2">
        <v>2002</v>
      </c>
      <c r="AA2">
        <v>2003</v>
      </c>
      <c r="AB2">
        <v>2004</v>
      </c>
      <c r="AC2">
        <v>2005</v>
      </c>
      <c r="AD2">
        <v>2006</v>
      </c>
      <c r="AE2">
        <v>2007</v>
      </c>
      <c r="AF2">
        <v>2008</v>
      </c>
      <c r="AG2">
        <v>2009</v>
      </c>
      <c r="AH2">
        <v>2010</v>
      </c>
      <c r="AI2">
        <v>2011</v>
      </c>
      <c r="AJ2">
        <v>2012</v>
      </c>
      <c r="AK2">
        <v>2013</v>
      </c>
      <c r="AL2">
        <v>2014</v>
      </c>
      <c r="AM2">
        <v>2015</v>
      </c>
    </row>
    <row r="3" spans="1:39" x14ac:dyDescent="0.2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c r="AI3" t="s">
        <v>36</v>
      </c>
      <c r="AJ3" t="s">
        <v>37</v>
      </c>
      <c r="AK3" t="s">
        <v>38</v>
      </c>
      <c r="AL3" t="s">
        <v>39</v>
      </c>
      <c r="AM3" t="s">
        <v>40</v>
      </c>
    </row>
    <row r="4" spans="1:39" x14ac:dyDescent="0.25">
      <c r="A4" s="117">
        <f>DATE(YEAR(DONOTCHANGE!A4),1,1)</f>
        <v>43831</v>
      </c>
      <c r="B4">
        <v>3</v>
      </c>
      <c r="C4">
        <v>3</v>
      </c>
      <c r="D4">
        <v>3</v>
      </c>
      <c r="E4">
        <v>2</v>
      </c>
      <c r="F4">
        <v>5</v>
      </c>
      <c r="G4">
        <v>5</v>
      </c>
      <c r="H4">
        <v>5</v>
      </c>
      <c r="I4">
        <v>2</v>
      </c>
      <c r="J4">
        <v>5</v>
      </c>
      <c r="K4">
        <v>2</v>
      </c>
      <c r="L4">
        <v>1</v>
      </c>
      <c r="M4">
        <v>2</v>
      </c>
      <c r="N4">
        <v>1</v>
      </c>
      <c r="O4">
        <v>1</v>
      </c>
      <c r="P4">
        <v>1</v>
      </c>
      <c r="Q4">
        <v>4</v>
      </c>
      <c r="R4">
        <v>1</v>
      </c>
      <c r="S4">
        <v>5</v>
      </c>
      <c r="T4">
        <v>5</v>
      </c>
      <c r="U4">
        <v>5</v>
      </c>
      <c r="V4">
        <v>5</v>
      </c>
      <c r="W4">
        <v>5</v>
      </c>
      <c r="X4">
        <v>4</v>
      </c>
      <c r="Y4">
        <v>2</v>
      </c>
      <c r="Z4">
        <v>2</v>
      </c>
      <c r="AA4">
        <v>4</v>
      </c>
      <c r="AB4">
        <v>3</v>
      </c>
      <c r="AC4">
        <v>4</v>
      </c>
      <c r="AD4">
        <v>5</v>
      </c>
      <c r="AE4">
        <v>2</v>
      </c>
      <c r="AF4">
        <v>1</v>
      </c>
      <c r="AG4">
        <v>2</v>
      </c>
      <c r="AH4">
        <v>3</v>
      </c>
      <c r="AI4">
        <v>5</v>
      </c>
      <c r="AJ4">
        <v>3</v>
      </c>
      <c r="AK4">
        <v>2</v>
      </c>
      <c r="AL4">
        <v>1</v>
      </c>
      <c r="AM4">
        <v>1</v>
      </c>
    </row>
    <row r="5" spans="1:39" x14ac:dyDescent="0.25">
      <c r="A5" s="117">
        <f>DATE(YEAR(A4)+1,1,1)</f>
        <v>44197</v>
      </c>
      <c r="B5">
        <v>3</v>
      </c>
      <c r="C5">
        <v>3</v>
      </c>
      <c r="D5">
        <v>3</v>
      </c>
      <c r="E5">
        <v>5</v>
      </c>
      <c r="F5">
        <v>5</v>
      </c>
      <c r="G5">
        <v>5</v>
      </c>
      <c r="H5">
        <v>2</v>
      </c>
      <c r="I5">
        <v>5</v>
      </c>
      <c r="J5">
        <v>2</v>
      </c>
      <c r="K5">
        <v>1</v>
      </c>
      <c r="L5">
        <v>2</v>
      </c>
      <c r="M5">
        <v>1</v>
      </c>
      <c r="N5">
        <v>1</v>
      </c>
      <c r="O5">
        <v>1</v>
      </c>
      <c r="P5">
        <v>4</v>
      </c>
      <c r="Q5">
        <v>1</v>
      </c>
      <c r="R5">
        <v>5</v>
      </c>
      <c r="S5">
        <v>5</v>
      </c>
      <c r="T5">
        <v>5</v>
      </c>
      <c r="U5">
        <v>5</v>
      </c>
      <c r="V5">
        <v>5</v>
      </c>
      <c r="W5">
        <v>4</v>
      </c>
      <c r="X5">
        <v>2</v>
      </c>
      <c r="Y5">
        <v>2</v>
      </c>
      <c r="Z5">
        <v>4</v>
      </c>
      <c r="AA5">
        <v>3</v>
      </c>
      <c r="AB5">
        <v>4</v>
      </c>
      <c r="AC5">
        <v>5</v>
      </c>
      <c r="AD5">
        <v>2</v>
      </c>
      <c r="AE5">
        <v>1</v>
      </c>
      <c r="AF5">
        <v>2</v>
      </c>
      <c r="AG5">
        <v>3</v>
      </c>
      <c r="AH5">
        <v>5</v>
      </c>
      <c r="AI5">
        <v>3</v>
      </c>
      <c r="AJ5">
        <v>2</v>
      </c>
      <c r="AK5">
        <v>1</v>
      </c>
      <c r="AL5">
        <v>1</v>
      </c>
      <c r="AM5">
        <v>2</v>
      </c>
    </row>
    <row r="6" spans="1:39" x14ac:dyDescent="0.25">
      <c r="A6" s="117">
        <f t="shared" ref="A6:A9" si="0">DATE(YEAR(A5)+1,1,1)</f>
        <v>44562</v>
      </c>
      <c r="B6">
        <v>3</v>
      </c>
      <c r="C6">
        <v>3</v>
      </c>
      <c r="D6">
        <v>3</v>
      </c>
      <c r="E6">
        <v>5</v>
      </c>
      <c r="F6">
        <v>5</v>
      </c>
      <c r="G6">
        <v>2</v>
      </c>
      <c r="H6">
        <v>5</v>
      </c>
      <c r="I6">
        <v>2</v>
      </c>
      <c r="J6">
        <v>1</v>
      </c>
      <c r="K6">
        <v>2</v>
      </c>
      <c r="L6">
        <v>1</v>
      </c>
      <c r="M6">
        <v>1</v>
      </c>
      <c r="N6">
        <v>1</v>
      </c>
      <c r="O6">
        <v>4</v>
      </c>
      <c r="P6">
        <v>1</v>
      </c>
      <c r="Q6">
        <v>5</v>
      </c>
      <c r="R6">
        <v>5</v>
      </c>
      <c r="S6">
        <v>5</v>
      </c>
      <c r="T6">
        <v>5</v>
      </c>
      <c r="U6">
        <v>5</v>
      </c>
      <c r="V6">
        <v>4</v>
      </c>
      <c r="W6">
        <v>2</v>
      </c>
      <c r="X6">
        <v>2</v>
      </c>
      <c r="Y6">
        <v>4</v>
      </c>
      <c r="Z6">
        <v>3</v>
      </c>
      <c r="AA6">
        <v>4</v>
      </c>
      <c r="AB6">
        <v>5</v>
      </c>
      <c r="AC6">
        <v>2</v>
      </c>
      <c r="AD6">
        <v>1</v>
      </c>
      <c r="AE6">
        <v>2</v>
      </c>
      <c r="AF6">
        <v>3</v>
      </c>
      <c r="AG6">
        <v>5</v>
      </c>
      <c r="AH6">
        <v>3</v>
      </c>
      <c r="AI6">
        <v>2</v>
      </c>
      <c r="AJ6">
        <v>1</v>
      </c>
      <c r="AK6">
        <v>1</v>
      </c>
      <c r="AL6">
        <v>2</v>
      </c>
      <c r="AM6">
        <v>5</v>
      </c>
    </row>
    <row r="7" spans="1:39" x14ac:dyDescent="0.25">
      <c r="A7" s="117">
        <f t="shared" si="0"/>
        <v>44927</v>
      </c>
      <c r="B7">
        <v>3</v>
      </c>
      <c r="C7">
        <v>3</v>
      </c>
      <c r="D7">
        <v>3</v>
      </c>
      <c r="E7">
        <v>5</v>
      </c>
      <c r="F7">
        <v>2</v>
      </c>
      <c r="G7">
        <v>5</v>
      </c>
      <c r="H7">
        <v>2</v>
      </c>
      <c r="I7">
        <v>1</v>
      </c>
      <c r="J7">
        <v>2</v>
      </c>
      <c r="K7">
        <v>1</v>
      </c>
      <c r="L7">
        <v>1</v>
      </c>
      <c r="M7">
        <v>1</v>
      </c>
      <c r="N7">
        <v>4</v>
      </c>
      <c r="O7">
        <v>1</v>
      </c>
      <c r="P7">
        <v>5</v>
      </c>
      <c r="Q7">
        <v>5</v>
      </c>
      <c r="R7">
        <v>5</v>
      </c>
      <c r="S7">
        <v>5</v>
      </c>
      <c r="T7">
        <v>5</v>
      </c>
      <c r="U7">
        <v>4</v>
      </c>
      <c r="V7">
        <v>2</v>
      </c>
      <c r="W7">
        <v>2</v>
      </c>
      <c r="X7">
        <v>4</v>
      </c>
      <c r="Y7">
        <v>3</v>
      </c>
      <c r="Z7">
        <v>4</v>
      </c>
      <c r="AA7">
        <v>5</v>
      </c>
      <c r="AB7">
        <v>2</v>
      </c>
      <c r="AC7">
        <v>1</v>
      </c>
      <c r="AD7">
        <v>2</v>
      </c>
      <c r="AE7">
        <v>3</v>
      </c>
      <c r="AF7">
        <v>5</v>
      </c>
      <c r="AG7">
        <v>3</v>
      </c>
      <c r="AH7">
        <v>2</v>
      </c>
      <c r="AI7">
        <v>1</v>
      </c>
      <c r="AJ7">
        <v>1</v>
      </c>
      <c r="AK7">
        <v>2</v>
      </c>
      <c r="AL7">
        <v>5</v>
      </c>
      <c r="AM7">
        <v>5</v>
      </c>
    </row>
    <row r="8" spans="1:39" x14ac:dyDescent="0.25">
      <c r="A8" s="117">
        <f t="shared" si="0"/>
        <v>45292</v>
      </c>
      <c r="B8">
        <v>3</v>
      </c>
      <c r="C8">
        <v>3</v>
      </c>
      <c r="D8">
        <v>3</v>
      </c>
      <c r="E8">
        <v>2</v>
      </c>
      <c r="F8">
        <v>5</v>
      </c>
      <c r="G8">
        <v>2</v>
      </c>
      <c r="H8">
        <v>1</v>
      </c>
      <c r="I8">
        <v>2</v>
      </c>
      <c r="J8">
        <v>1</v>
      </c>
      <c r="K8">
        <v>1</v>
      </c>
      <c r="L8">
        <v>1</v>
      </c>
      <c r="M8">
        <v>4</v>
      </c>
      <c r="N8">
        <v>1</v>
      </c>
      <c r="O8">
        <v>5</v>
      </c>
      <c r="P8">
        <v>5</v>
      </c>
      <c r="Q8">
        <v>5</v>
      </c>
      <c r="R8">
        <v>5</v>
      </c>
      <c r="S8">
        <v>5</v>
      </c>
      <c r="T8">
        <v>4</v>
      </c>
      <c r="U8">
        <v>2</v>
      </c>
      <c r="V8">
        <v>2</v>
      </c>
      <c r="W8">
        <v>4</v>
      </c>
      <c r="X8">
        <v>3</v>
      </c>
      <c r="Y8">
        <v>4</v>
      </c>
      <c r="Z8">
        <v>5</v>
      </c>
      <c r="AA8">
        <v>2</v>
      </c>
      <c r="AB8">
        <v>1</v>
      </c>
      <c r="AC8">
        <v>2</v>
      </c>
      <c r="AD8">
        <v>3</v>
      </c>
      <c r="AE8">
        <v>5</v>
      </c>
      <c r="AF8">
        <v>3</v>
      </c>
      <c r="AG8">
        <v>2</v>
      </c>
      <c r="AH8">
        <v>1</v>
      </c>
      <c r="AI8">
        <v>1</v>
      </c>
      <c r="AJ8">
        <v>2</v>
      </c>
      <c r="AK8">
        <v>5</v>
      </c>
      <c r="AL8">
        <v>5</v>
      </c>
      <c r="AM8">
        <v>5</v>
      </c>
    </row>
    <row r="9" spans="1:39" x14ac:dyDescent="0.25">
      <c r="A9" s="117">
        <f t="shared" si="0"/>
        <v>45658</v>
      </c>
      <c r="B9">
        <v>3</v>
      </c>
      <c r="C9">
        <v>3</v>
      </c>
      <c r="D9">
        <v>3</v>
      </c>
      <c r="E9">
        <v>5</v>
      </c>
      <c r="F9">
        <v>2</v>
      </c>
      <c r="G9">
        <v>1</v>
      </c>
      <c r="H9">
        <v>2</v>
      </c>
      <c r="I9">
        <v>1</v>
      </c>
      <c r="J9">
        <v>1</v>
      </c>
      <c r="K9">
        <v>1</v>
      </c>
      <c r="L9">
        <v>4</v>
      </c>
      <c r="M9">
        <v>1</v>
      </c>
      <c r="N9">
        <v>5</v>
      </c>
      <c r="O9">
        <v>5</v>
      </c>
      <c r="P9">
        <v>5</v>
      </c>
      <c r="Q9">
        <v>5</v>
      </c>
      <c r="R9">
        <v>5</v>
      </c>
      <c r="S9">
        <v>4</v>
      </c>
      <c r="T9">
        <v>2</v>
      </c>
      <c r="U9">
        <v>2</v>
      </c>
      <c r="V9">
        <v>4</v>
      </c>
      <c r="W9">
        <v>3</v>
      </c>
      <c r="X9">
        <v>4</v>
      </c>
      <c r="Y9">
        <v>5</v>
      </c>
      <c r="Z9">
        <v>2</v>
      </c>
      <c r="AA9">
        <v>1</v>
      </c>
      <c r="AB9">
        <v>2</v>
      </c>
      <c r="AC9">
        <v>3</v>
      </c>
      <c r="AD9">
        <v>5</v>
      </c>
      <c r="AE9">
        <v>3</v>
      </c>
      <c r="AF9">
        <v>2</v>
      </c>
      <c r="AG9">
        <v>1</v>
      </c>
      <c r="AH9">
        <v>1</v>
      </c>
      <c r="AI9">
        <v>2</v>
      </c>
      <c r="AJ9">
        <v>5</v>
      </c>
      <c r="AK9">
        <v>5</v>
      </c>
      <c r="AL9">
        <v>5</v>
      </c>
      <c r="AM9">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9DDA2-9CDD-4DC3-9FBF-85A1D36B2897}">
  <sheetPr codeName="Sheet5">
    <tabColor rgb="FFBEBADA"/>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22" customWidth="1"/>
    <col min="5" max="30" width="8" style="4" customWidth="1"/>
    <col min="31" max="31" width="9" style="4" customWidth="1"/>
    <col min="32" max="54" width="8.85546875" style="4" customWidth="1"/>
    <col min="55" max="16384" width="18.7109375" style="4"/>
  </cols>
  <sheetData>
    <row r="1" spans="1:54" ht="15" x14ac:dyDescent="0.25">
      <c r="A1" s="20"/>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2"/>
      <c r="AJ1" s="22"/>
      <c r="AK1" s="22"/>
      <c r="AL1" s="22"/>
      <c r="AM1" s="22"/>
    </row>
    <row r="2" spans="1:54" s="5" customFormat="1" ht="15" x14ac:dyDescent="0.25">
      <c r="A2" s="20"/>
      <c r="B2" s="22" t="s">
        <v>0</v>
      </c>
      <c r="C2" s="22" t="s">
        <v>1</v>
      </c>
      <c r="D2" s="22" t="s">
        <v>2</v>
      </c>
      <c r="E2" s="22">
        <v>1981</v>
      </c>
      <c r="F2" s="22">
        <v>1982</v>
      </c>
      <c r="G2" s="22">
        <v>1983</v>
      </c>
      <c r="H2" s="22">
        <v>1984</v>
      </c>
      <c r="I2" s="22">
        <v>1985</v>
      </c>
      <c r="J2" s="22">
        <v>1986</v>
      </c>
      <c r="K2" s="22">
        <v>1987</v>
      </c>
      <c r="L2" s="22">
        <v>1988</v>
      </c>
      <c r="M2" s="22">
        <v>1989</v>
      </c>
      <c r="N2" s="22">
        <v>1990</v>
      </c>
      <c r="O2" s="22">
        <v>1991</v>
      </c>
      <c r="P2" s="22">
        <v>1992</v>
      </c>
      <c r="Q2" s="22">
        <v>1993</v>
      </c>
      <c r="R2" s="22">
        <v>1994</v>
      </c>
      <c r="S2" s="22">
        <v>1995</v>
      </c>
      <c r="T2" s="22">
        <v>1996</v>
      </c>
      <c r="U2" s="22">
        <v>1997</v>
      </c>
      <c r="V2" s="22">
        <v>1998</v>
      </c>
      <c r="W2" s="22">
        <v>1999</v>
      </c>
      <c r="X2" s="22">
        <v>2000</v>
      </c>
      <c r="Y2" s="22">
        <v>2001</v>
      </c>
      <c r="Z2" s="22">
        <v>2002</v>
      </c>
      <c r="AA2" s="22">
        <v>2003</v>
      </c>
      <c r="AB2" s="22">
        <v>2004</v>
      </c>
      <c r="AC2" s="22">
        <v>2005</v>
      </c>
      <c r="AD2" s="22">
        <v>2006</v>
      </c>
      <c r="AE2" s="22">
        <v>2007</v>
      </c>
      <c r="AF2" s="22">
        <v>2008</v>
      </c>
      <c r="AG2" s="22">
        <v>2009</v>
      </c>
      <c r="AH2" s="22">
        <v>2010</v>
      </c>
      <c r="AI2" s="22">
        <v>2011</v>
      </c>
      <c r="AJ2" s="22">
        <v>2012</v>
      </c>
      <c r="AK2" s="22">
        <v>2013</v>
      </c>
      <c r="AL2" s="22">
        <v>2014</v>
      </c>
      <c r="AM2" s="22">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23"/>
      <c r="B3" s="24" t="s">
        <v>3</v>
      </c>
      <c r="C3" s="24" t="s">
        <v>4</v>
      </c>
      <c r="D3" s="24" t="s">
        <v>5</v>
      </c>
      <c r="E3" s="24" t="s">
        <v>6</v>
      </c>
      <c r="F3" s="24" t="s">
        <v>7</v>
      </c>
      <c r="G3" s="24" t="s">
        <v>8</v>
      </c>
      <c r="H3" s="24" t="s">
        <v>9</v>
      </c>
      <c r="I3" s="24" t="s">
        <v>10</v>
      </c>
      <c r="J3" s="24" t="s">
        <v>11</v>
      </c>
      <c r="K3" s="24" t="s">
        <v>12</v>
      </c>
      <c r="L3" s="24" t="s">
        <v>13</v>
      </c>
      <c r="M3" s="24" t="s">
        <v>14</v>
      </c>
      <c r="N3" s="24" t="s">
        <v>15</v>
      </c>
      <c r="O3" s="24" t="s">
        <v>16</v>
      </c>
      <c r="P3" s="24" t="s">
        <v>17</v>
      </c>
      <c r="Q3" s="24" t="s">
        <v>18</v>
      </c>
      <c r="R3" s="24" t="s">
        <v>19</v>
      </c>
      <c r="S3" s="24" t="s">
        <v>20</v>
      </c>
      <c r="T3" s="24" t="s">
        <v>21</v>
      </c>
      <c r="U3" s="24" t="s">
        <v>22</v>
      </c>
      <c r="V3" s="24" t="s">
        <v>23</v>
      </c>
      <c r="W3" s="24" t="s">
        <v>24</v>
      </c>
      <c r="X3" s="24" t="s">
        <v>25</v>
      </c>
      <c r="Y3" s="24" t="s">
        <v>26</v>
      </c>
      <c r="Z3" s="24" t="s">
        <v>27</v>
      </c>
      <c r="AA3" s="24" t="s">
        <v>28</v>
      </c>
      <c r="AB3" s="24" t="s">
        <v>29</v>
      </c>
      <c r="AC3" s="24" t="s">
        <v>30</v>
      </c>
      <c r="AD3" s="24" t="s">
        <v>31</v>
      </c>
      <c r="AE3" s="24" t="s">
        <v>32</v>
      </c>
      <c r="AF3" s="24" t="s">
        <v>33</v>
      </c>
      <c r="AG3" s="24" t="s">
        <v>34</v>
      </c>
      <c r="AH3" s="24" t="s">
        <v>35</v>
      </c>
      <c r="AI3" s="24" t="s">
        <v>36</v>
      </c>
      <c r="AJ3" s="24" t="s">
        <v>37</v>
      </c>
      <c r="AK3" s="24" t="s">
        <v>38</v>
      </c>
      <c r="AL3" s="24" t="s">
        <v>39</v>
      </c>
      <c r="AM3" s="24"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25">
        <v>44166</v>
      </c>
      <c r="B4"/>
      <c r="C4"/>
      <c r="D4" s="10">
        <v>27</v>
      </c>
      <c r="E4" s="10">
        <v>29.036000000000001</v>
      </c>
      <c r="F4" s="10">
        <v>30.488</v>
      </c>
      <c r="G4" s="10">
        <v>26.995000000000001</v>
      </c>
      <c r="H4" s="10">
        <v>26.957000000000001</v>
      </c>
      <c r="I4" s="10">
        <v>26.957000000000001</v>
      </c>
      <c r="J4" s="10">
        <v>26.957000000000001</v>
      </c>
      <c r="K4" s="10">
        <v>26.957000000000001</v>
      </c>
      <c r="L4" s="10">
        <v>27.562000000000001</v>
      </c>
      <c r="M4" s="10">
        <v>26.959</v>
      </c>
      <c r="N4" s="10">
        <v>27.027000000000001</v>
      </c>
      <c r="O4" s="10">
        <v>27.010999999999999</v>
      </c>
      <c r="P4" s="10">
        <v>26.96</v>
      </c>
      <c r="Q4" s="10">
        <v>26.957000000000001</v>
      </c>
      <c r="R4" s="10">
        <v>26.957000000000001</v>
      </c>
      <c r="S4" s="10">
        <v>27.088000000000001</v>
      </c>
      <c r="T4" s="10">
        <v>27.818000000000001</v>
      </c>
      <c r="U4" s="10">
        <v>26.957000000000001</v>
      </c>
      <c r="V4" s="10">
        <v>26.957000000000001</v>
      </c>
      <c r="W4" s="10">
        <v>27.425000000000001</v>
      </c>
      <c r="X4" s="10">
        <v>26.963999999999999</v>
      </c>
      <c r="Y4" s="10">
        <v>26.957000000000001</v>
      </c>
      <c r="Z4" s="10">
        <v>26.957000000000001</v>
      </c>
      <c r="AA4" s="10">
        <v>27</v>
      </c>
      <c r="AB4" s="10">
        <v>27.007000000000001</v>
      </c>
      <c r="AC4" s="10">
        <v>27.198</v>
      </c>
      <c r="AD4" s="10">
        <v>27.321999999999999</v>
      </c>
      <c r="AE4" s="10">
        <v>28.030999999999999</v>
      </c>
      <c r="AF4" s="10">
        <v>27.024000000000001</v>
      </c>
      <c r="AG4" s="10">
        <v>27.132999999999999</v>
      </c>
      <c r="AH4" s="26">
        <v>26.957000000000001</v>
      </c>
      <c r="AI4" s="4">
        <v>27.05</v>
      </c>
      <c r="AJ4" s="4">
        <v>26.957000000000001</v>
      </c>
      <c r="AK4" s="4">
        <v>27.096</v>
      </c>
      <c r="AL4" s="4">
        <v>26.957000000000001</v>
      </c>
      <c r="AM4" s="4">
        <v>28.472000000000001</v>
      </c>
    </row>
    <row r="5" spans="1:54" ht="15" x14ac:dyDescent="0.25">
      <c r="A5" s="25">
        <v>44197</v>
      </c>
      <c r="B5"/>
      <c r="C5"/>
      <c r="D5" s="10">
        <v>26</v>
      </c>
      <c r="E5" s="10">
        <v>34.609000000000002</v>
      </c>
      <c r="F5" s="10">
        <v>30.373000000000001</v>
      </c>
      <c r="G5" s="10">
        <v>26.306999999999999</v>
      </c>
      <c r="H5" s="10">
        <v>26</v>
      </c>
      <c r="I5" s="10">
        <v>25.861000000000001</v>
      </c>
      <c r="J5" s="10">
        <v>25.859000000000002</v>
      </c>
      <c r="K5" s="10">
        <v>25.867000000000001</v>
      </c>
      <c r="L5" s="10">
        <v>26.257000000000001</v>
      </c>
      <c r="M5" s="10">
        <v>25.905000000000001</v>
      </c>
      <c r="N5" s="10">
        <v>25.934999999999999</v>
      </c>
      <c r="O5" s="10">
        <v>25.937000000000001</v>
      </c>
      <c r="P5" s="10">
        <v>25.905000000000001</v>
      </c>
      <c r="Q5" s="10">
        <v>25.859000000000002</v>
      </c>
      <c r="R5" s="10">
        <v>25.873999999999999</v>
      </c>
      <c r="S5" s="10">
        <v>26.25</v>
      </c>
      <c r="T5" s="10">
        <v>26.826000000000001</v>
      </c>
      <c r="U5" s="10">
        <v>31.736999999999998</v>
      </c>
      <c r="V5" s="10">
        <v>25.902999999999999</v>
      </c>
      <c r="W5" s="10">
        <v>26.219000000000001</v>
      </c>
      <c r="X5" s="10">
        <v>26.228000000000002</v>
      </c>
      <c r="Y5" s="10">
        <v>25.858000000000001</v>
      </c>
      <c r="Z5" s="10">
        <v>25.858000000000001</v>
      </c>
      <c r="AA5" s="10">
        <v>25.954000000000001</v>
      </c>
      <c r="AB5" s="10">
        <v>25.931999999999999</v>
      </c>
      <c r="AC5" s="10">
        <v>26.463999999999999</v>
      </c>
      <c r="AD5" s="10">
        <v>29.425000000000001</v>
      </c>
      <c r="AE5" s="10">
        <v>27.093</v>
      </c>
      <c r="AF5" s="10">
        <v>25.936</v>
      </c>
      <c r="AG5" s="10">
        <v>29.155999999999999</v>
      </c>
      <c r="AH5" s="26">
        <v>25.863</v>
      </c>
      <c r="AI5" s="4">
        <v>26.510999999999999</v>
      </c>
      <c r="AJ5" s="4">
        <v>26.629000000000001</v>
      </c>
      <c r="AK5" s="4">
        <v>26.029</v>
      </c>
      <c r="AL5" s="4">
        <v>25.866</v>
      </c>
      <c r="AM5" s="4">
        <v>29.024000000000001</v>
      </c>
    </row>
    <row r="6" spans="1:54" ht="15" x14ac:dyDescent="0.25">
      <c r="A6" s="25">
        <v>44228</v>
      </c>
      <c r="B6"/>
      <c r="C6"/>
      <c r="D6" s="10">
        <v>24</v>
      </c>
      <c r="E6" s="10">
        <v>31.283999999999999</v>
      </c>
      <c r="F6" s="10">
        <v>31.640999999999998</v>
      </c>
      <c r="G6" s="10">
        <v>23.927</v>
      </c>
      <c r="H6" s="10">
        <v>23.97</v>
      </c>
      <c r="I6" s="10">
        <v>23.021000000000001</v>
      </c>
      <c r="J6" s="10">
        <v>60.527000000000001</v>
      </c>
      <c r="K6" s="10">
        <v>24</v>
      </c>
      <c r="L6" s="10">
        <v>23.221</v>
      </c>
      <c r="M6" s="10">
        <v>23.151</v>
      </c>
      <c r="N6" s="10">
        <v>23.001999999999999</v>
      </c>
      <c r="O6" s="10">
        <v>25.471</v>
      </c>
      <c r="P6" s="10">
        <v>23.238</v>
      </c>
      <c r="Q6" s="10">
        <v>23.503</v>
      </c>
      <c r="R6" s="10">
        <v>22.91</v>
      </c>
      <c r="S6" s="10">
        <v>34.552999999999997</v>
      </c>
      <c r="T6" s="10">
        <v>33.052</v>
      </c>
      <c r="U6" s="10">
        <v>28.055</v>
      </c>
      <c r="V6" s="10">
        <v>22.902999999999999</v>
      </c>
      <c r="W6" s="10">
        <v>25.295999999999999</v>
      </c>
      <c r="X6" s="10">
        <v>28.364000000000001</v>
      </c>
      <c r="Y6" s="10">
        <v>23.167000000000002</v>
      </c>
      <c r="Z6" s="10">
        <v>22.899000000000001</v>
      </c>
      <c r="AA6" s="10">
        <v>31.079000000000001</v>
      </c>
      <c r="AB6" s="10">
        <v>23.113</v>
      </c>
      <c r="AC6" s="10">
        <v>23.956</v>
      </c>
      <c r="AD6" s="10">
        <v>26.422999999999998</v>
      </c>
      <c r="AE6" s="10">
        <v>26.978000000000002</v>
      </c>
      <c r="AF6" s="10">
        <v>23.341999999999999</v>
      </c>
      <c r="AG6" s="10">
        <v>28.085000000000001</v>
      </c>
      <c r="AH6" s="26">
        <v>22.893000000000001</v>
      </c>
      <c r="AI6" s="4">
        <v>25.513999999999999</v>
      </c>
      <c r="AJ6" s="4">
        <v>25.733000000000001</v>
      </c>
      <c r="AK6" s="4">
        <v>23.936</v>
      </c>
      <c r="AL6" s="4">
        <v>29.384</v>
      </c>
      <c r="AM6" s="4">
        <v>34.905000000000001</v>
      </c>
    </row>
    <row r="7" spans="1:54" ht="15" x14ac:dyDescent="0.25">
      <c r="A7" s="25">
        <v>44256</v>
      </c>
      <c r="B7"/>
      <c r="C7"/>
      <c r="D7" s="10">
        <v>42</v>
      </c>
      <c r="E7" s="10">
        <v>47.225999999999999</v>
      </c>
      <c r="F7" s="10">
        <v>49.933</v>
      </c>
      <c r="G7" s="10">
        <v>38.64</v>
      </c>
      <c r="H7" s="10">
        <v>32.920999999999999</v>
      </c>
      <c r="I7" s="10">
        <v>31.436</v>
      </c>
      <c r="J7" s="10">
        <v>109.881</v>
      </c>
      <c r="K7" s="10">
        <v>39.253</v>
      </c>
      <c r="L7" s="10">
        <v>37.262999999999998</v>
      </c>
      <c r="M7" s="10">
        <v>57.281999999999996</v>
      </c>
      <c r="N7" s="10">
        <v>41.926000000000002</v>
      </c>
      <c r="O7" s="10">
        <v>33.759</v>
      </c>
      <c r="P7" s="10">
        <v>41.176000000000002</v>
      </c>
      <c r="Q7" s="10">
        <v>47.146000000000001</v>
      </c>
      <c r="R7" s="10">
        <v>46.545000000000002</v>
      </c>
      <c r="S7" s="10">
        <v>65.697000000000003</v>
      </c>
      <c r="T7" s="10">
        <v>49.399000000000001</v>
      </c>
      <c r="U7" s="10">
        <v>51.884999999999998</v>
      </c>
      <c r="V7" s="10">
        <v>42</v>
      </c>
      <c r="W7" s="10">
        <v>42.671999999999997</v>
      </c>
      <c r="X7" s="10">
        <v>38.509</v>
      </c>
      <c r="Y7" s="10">
        <v>37.500999999999998</v>
      </c>
      <c r="Z7" s="10">
        <v>30.401</v>
      </c>
      <c r="AA7" s="10">
        <v>40.731999999999999</v>
      </c>
      <c r="AB7" s="10">
        <v>52.62</v>
      </c>
      <c r="AC7" s="10">
        <v>45.801000000000002</v>
      </c>
      <c r="AD7" s="10">
        <v>35.609000000000002</v>
      </c>
      <c r="AE7" s="10">
        <v>60.122999999999998</v>
      </c>
      <c r="AF7" s="10">
        <v>32.575000000000003</v>
      </c>
      <c r="AG7" s="10">
        <v>48.554000000000002</v>
      </c>
      <c r="AH7" s="26">
        <v>34.993000000000002</v>
      </c>
      <c r="AI7" s="4">
        <v>34.255000000000003</v>
      </c>
      <c r="AJ7" s="4">
        <v>53.125</v>
      </c>
      <c r="AK7" s="4">
        <v>38.941000000000003</v>
      </c>
      <c r="AL7" s="4">
        <v>43.948</v>
      </c>
      <c r="AM7" s="4">
        <v>56.692</v>
      </c>
    </row>
    <row r="8" spans="1:54" ht="15" x14ac:dyDescent="0.25">
      <c r="A8" s="25">
        <v>44287</v>
      </c>
      <c r="B8"/>
      <c r="C8"/>
      <c r="D8" s="10">
        <v>65</v>
      </c>
      <c r="E8" s="10">
        <v>54.924999999999997</v>
      </c>
      <c r="F8" s="10">
        <v>54.234000000000002</v>
      </c>
      <c r="G8" s="10">
        <v>43.707999999999998</v>
      </c>
      <c r="H8" s="10">
        <v>40.569000000000003</v>
      </c>
      <c r="I8" s="10">
        <v>67.802999999999997</v>
      </c>
      <c r="J8" s="10">
        <v>136.83699999999999</v>
      </c>
      <c r="K8" s="10">
        <v>65.474000000000004</v>
      </c>
      <c r="L8" s="10">
        <v>75.198999999999998</v>
      </c>
      <c r="M8" s="10">
        <v>103.581</v>
      </c>
      <c r="N8" s="10">
        <v>83.527000000000001</v>
      </c>
      <c r="O8" s="10">
        <v>53.384</v>
      </c>
      <c r="P8" s="10">
        <v>46.767000000000003</v>
      </c>
      <c r="Q8" s="10">
        <v>68.322999999999993</v>
      </c>
      <c r="R8" s="10">
        <v>79.873999999999995</v>
      </c>
      <c r="S8" s="10">
        <v>62.997</v>
      </c>
      <c r="T8" s="10">
        <v>89.686000000000007</v>
      </c>
      <c r="U8" s="10">
        <v>75.248999999999995</v>
      </c>
      <c r="V8" s="10">
        <v>72.313000000000002</v>
      </c>
      <c r="W8" s="10">
        <v>56.545999999999999</v>
      </c>
      <c r="X8" s="10">
        <v>73.914000000000001</v>
      </c>
      <c r="Y8" s="10">
        <v>48.088000000000001</v>
      </c>
      <c r="Z8" s="10">
        <v>61.588000000000001</v>
      </c>
      <c r="AA8" s="10">
        <v>64.591999999999999</v>
      </c>
      <c r="AB8" s="10">
        <v>92.843000000000004</v>
      </c>
      <c r="AC8" s="10">
        <v>65</v>
      </c>
      <c r="AD8" s="10">
        <v>92.552000000000007</v>
      </c>
      <c r="AE8" s="10">
        <v>64.864000000000004</v>
      </c>
      <c r="AF8" s="10">
        <v>37.603000000000002</v>
      </c>
      <c r="AG8" s="10">
        <v>79.337999999999994</v>
      </c>
      <c r="AH8" s="26">
        <v>52.831000000000003</v>
      </c>
      <c r="AI8" s="4">
        <v>57.814999999999998</v>
      </c>
      <c r="AJ8" s="4">
        <v>98.126999999999995</v>
      </c>
      <c r="AK8" s="4">
        <v>47.084000000000003</v>
      </c>
      <c r="AL8" s="4">
        <v>74.932000000000002</v>
      </c>
      <c r="AM8" s="4">
        <v>56.859000000000002</v>
      </c>
    </row>
    <row r="9" spans="1:54" ht="15" x14ac:dyDescent="0.25">
      <c r="A9" s="25">
        <v>44317</v>
      </c>
      <c r="B9"/>
      <c r="C9"/>
      <c r="D9" s="10">
        <v>105</v>
      </c>
      <c r="E9" s="10">
        <v>91.933000000000007</v>
      </c>
      <c r="F9" s="10">
        <v>166.233</v>
      </c>
      <c r="G9" s="10">
        <v>80.813999999999993</v>
      </c>
      <c r="H9" s="10">
        <v>73.894999999999996</v>
      </c>
      <c r="I9" s="10">
        <v>108.033</v>
      </c>
      <c r="J9" s="10">
        <v>188.23500000000001</v>
      </c>
      <c r="K9" s="10">
        <v>138.953</v>
      </c>
      <c r="L9" s="10">
        <v>112.976</v>
      </c>
      <c r="M9" s="10">
        <v>121.169</v>
      </c>
      <c r="N9" s="10">
        <v>72.275000000000006</v>
      </c>
      <c r="O9" s="10">
        <v>59.133000000000003</v>
      </c>
      <c r="P9" s="10">
        <v>44.045999999999999</v>
      </c>
      <c r="Q9" s="10">
        <v>189.55699999999999</v>
      </c>
      <c r="R9" s="10">
        <v>131.40899999999999</v>
      </c>
      <c r="S9" s="10">
        <v>62.195999999999998</v>
      </c>
      <c r="T9" s="10">
        <v>89.850999999999999</v>
      </c>
      <c r="U9" s="10">
        <v>263.47800000000001</v>
      </c>
      <c r="V9" s="10">
        <v>110.89</v>
      </c>
      <c r="W9" s="10">
        <v>133.15</v>
      </c>
      <c r="X9" s="10">
        <v>142.85</v>
      </c>
      <c r="Y9" s="10">
        <v>81.540000000000006</v>
      </c>
      <c r="Z9" s="10">
        <v>51.622999999999998</v>
      </c>
      <c r="AA9" s="10">
        <v>53.128</v>
      </c>
      <c r="AB9" s="10">
        <v>78.972999999999999</v>
      </c>
      <c r="AC9" s="10">
        <v>105</v>
      </c>
      <c r="AD9" s="10">
        <v>180.03700000000001</v>
      </c>
      <c r="AE9" s="10">
        <v>117.693</v>
      </c>
      <c r="AF9" s="10">
        <v>100.761</v>
      </c>
      <c r="AG9" s="10">
        <v>122.093</v>
      </c>
      <c r="AH9" s="26">
        <v>24.968</v>
      </c>
      <c r="AI9" s="4">
        <v>115.82899999999999</v>
      </c>
      <c r="AJ9" s="4">
        <v>102.142</v>
      </c>
      <c r="AK9" s="4">
        <v>71.873000000000005</v>
      </c>
      <c r="AL9" s="4">
        <v>160.69</v>
      </c>
      <c r="AM9" s="4">
        <v>68.248000000000005</v>
      </c>
    </row>
    <row r="10" spans="1:54" ht="15" x14ac:dyDescent="0.25">
      <c r="A10" s="25">
        <v>44348</v>
      </c>
      <c r="B10"/>
      <c r="C10"/>
      <c r="D10" s="10">
        <v>215</v>
      </c>
      <c r="E10" s="10">
        <v>171.995</v>
      </c>
      <c r="F10" s="10">
        <v>351.5</v>
      </c>
      <c r="G10" s="10">
        <v>301.30099999999999</v>
      </c>
      <c r="H10" s="10">
        <v>221.989</v>
      </c>
      <c r="I10" s="10">
        <v>74.543000000000006</v>
      </c>
      <c r="J10" s="10">
        <v>532.09500000000003</v>
      </c>
      <c r="K10" s="10">
        <v>104.003</v>
      </c>
      <c r="L10" s="10">
        <v>161.73400000000001</v>
      </c>
      <c r="M10" s="10">
        <v>209.63300000000001</v>
      </c>
      <c r="N10" s="10">
        <v>201.58699999999999</v>
      </c>
      <c r="O10" s="10">
        <v>261.49799999999999</v>
      </c>
      <c r="P10" s="10">
        <v>0.55900000000000005</v>
      </c>
      <c r="Q10" s="10">
        <v>336.69600000000003</v>
      </c>
      <c r="R10" s="10">
        <v>135.58099999999999</v>
      </c>
      <c r="S10" s="10">
        <v>369.613</v>
      </c>
      <c r="T10" s="10">
        <v>377.82900000000001</v>
      </c>
      <c r="U10" s="10">
        <v>580.44100000000003</v>
      </c>
      <c r="V10" s="10">
        <v>237.994</v>
      </c>
      <c r="W10" s="10">
        <v>419.32600000000002</v>
      </c>
      <c r="X10" s="10">
        <v>215</v>
      </c>
      <c r="Y10" s="10">
        <v>77.221000000000004</v>
      </c>
      <c r="Z10" s="10">
        <v>171.65299999999999</v>
      </c>
      <c r="AA10" s="10">
        <v>172.07499999999999</v>
      </c>
      <c r="AB10" s="10">
        <v>191.32499999999999</v>
      </c>
      <c r="AC10" s="10">
        <v>260.02199999999999</v>
      </c>
      <c r="AD10" s="10">
        <v>222.78299999999999</v>
      </c>
      <c r="AE10" s="10">
        <v>32.636000000000003</v>
      </c>
      <c r="AF10" s="10">
        <v>250.50899999999999</v>
      </c>
      <c r="AG10" s="10">
        <v>410.83800000000002</v>
      </c>
      <c r="AH10" s="26">
        <v>165.398</v>
      </c>
      <c r="AI10" s="4">
        <v>314.23099999999999</v>
      </c>
      <c r="AJ10" s="4">
        <v>141.01900000000001</v>
      </c>
      <c r="AK10" s="4">
        <v>82.602999999999994</v>
      </c>
      <c r="AL10" s="4">
        <v>389.99</v>
      </c>
      <c r="AM10" s="4">
        <v>164.32300000000001</v>
      </c>
    </row>
    <row r="11" spans="1:54" ht="15" x14ac:dyDescent="0.25">
      <c r="A11" s="25">
        <v>44378</v>
      </c>
      <c r="B11"/>
      <c r="C11"/>
      <c r="D11" s="10">
        <v>135</v>
      </c>
      <c r="E11" s="10">
        <v>72.799000000000007</v>
      </c>
      <c r="F11" s="10">
        <v>357.76100000000002</v>
      </c>
      <c r="G11" s="10">
        <v>260.64699999999999</v>
      </c>
      <c r="H11" s="10">
        <v>164.09899999999999</v>
      </c>
      <c r="I11" s="10">
        <v>23.888999999999999</v>
      </c>
      <c r="J11" s="10">
        <v>175.46</v>
      </c>
      <c r="K11" s="10">
        <v>34.098999999999997</v>
      </c>
      <c r="L11" s="10">
        <v>36.774000000000001</v>
      </c>
      <c r="M11" s="10">
        <v>112.896</v>
      </c>
      <c r="N11" s="10">
        <v>135</v>
      </c>
      <c r="O11" s="10">
        <v>120.113</v>
      </c>
      <c r="P11" s="10">
        <v>3.3109999999999999</v>
      </c>
      <c r="Q11" s="10">
        <v>212.34299999999999</v>
      </c>
      <c r="R11" s="10">
        <v>25.408999999999999</v>
      </c>
      <c r="S11" s="10">
        <v>368.10899999999998</v>
      </c>
      <c r="T11" s="10">
        <v>193.852</v>
      </c>
      <c r="U11" s="10">
        <v>249.54900000000001</v>
      </c>
      <c r="V11" s="10">
        <v>319.30500000000001</v>
      </c>
      <c r="W11" s="10">
        <v>278.42399999999998</v>
      </c>
      <c r="X11" s="10">
        <v>71.578000000000003</v>
      </c>
      <c r="Y11" s="10">
        <v>14.343999999999999</v>
      </c>
      <c r="Z11" s="10">
        <v>65.94</v>
      </c>
      <c r="AA11" s="10">
        <v>58.713999999999999</v>
      </c>
      <c r="AB11" s="10">
        <v>137.00899999999999</v>
      </c>
      <c r="AC11" s="10">
        <v>186.42099999999999</v>
      </c>
      <c r="AD11" s="10">
        <v>60.756999999999998</v>
      </c>
      <c r="AE11" s="10">
        <v>3.524</v>
      </c>
      <c r="AF11" s="10">
        <v>199.69200000000001</v>
      </c>
      <c r="AG11" s="10">
        <v>322.01299999999998</v>
      </c>
      <c r="AH11" s="26">
        <v>160.398</v>
      </c>
      <c r="AI11" s="4">
        <v>508.18400000000003</v>
      </c>
      <c r="AJ11" s="4">
        <v>45.32</v>
      </c>
      <c r="AK11" s="4">
        <v>29.103999999999999</v>
      </c>
      <c r="AL11" s="4">
        <v>241.8</v>
      </c>
      <c r="AM11" s="4">
        <v>81.031999999999996</v>
      </c>
    </row>
    <row r="12" spans="1:54" ht="15" x14ac:dyDescent="0.25">
      <c r="A12" s="25">
        <v>44409</v>
      </c>
      <c r="B12"/>
      <c r="C12"/>
      <c r="D12" s="10">
        <v>58</v>
      </c>
      <c r="E12" s="10">
        <v>35.162999999999997</v>
      </c>
      <c r="F12" s="10">
        <v>154.51400000000001</v>
      </c>
      <c r="G12" s="10">
        <v>122.265</v>
      </c>
      <c r="H12" s="10">
        <v>66.92</v>
      </c>
      <c r="I12" s="10">
        <v>22.867000000000001</v>
      </c>
      <c r="J12" s="10">
        <v>78.376000000000005</v>
      </c>
      <c r="K12" s="10">
        <v>41.186</v>
      </c>
      <c r="L12" s="10">
        <v>29.43</v>
      </c>
      <c r="M12" s="10">
        <v>50.677999999999997</v>
      </c>
      <c r="N12" s="10">
        <v>50.55</v>
      </c>
      <c r="O12" s="10">
        <v>59.189</v>
      </c>
      <c r="P12" s="10">
        <v>6.7839999999999998</v>
      </c>
      <c r="Q12" s="10">
        <v>180.827</v>
      </c>
      <c r="R12" s="10">
        <v>24.742999999999999</v>
      </c>
      <c r="S12" s="10">
        <v>138.63300000000001</v>
      </c>
      <c r="T12" s="10">
        <v>70.241</v>
      </c>
      <c r="U12" s="10">
        <v>134.81899999999999</v>
      </c>
      <c r="V12" s="10">
        <v>116.364</v>
      </c>
      <c r="W12" s="10">
        <v>105.998</v>
      </c>
      <c r="X12" s="10">
        <v>39.058999999999997</v>
      </c>
      <c r="Y12" s="10">
        <v>16.773</v>
      </c>
      <c r="Z12" s="10">
        <v>33.04</v>
      </c>
      <c r="AA12" s="10">
        <v>31.291</v>
      </c>
      <c r="AB12" s="10">
        <v>58</v>
      </c>
      <c r="AC12" s="10">
        <v>70.825000000000003</v>
      </c>
      <c r="AD12" s="10">
        <v>40.286999999999999</v>
      </c>
      <c r="AE12" s="10">
        <v>22.324000000000002</v>
      </c>
      <c r="AF12" s="10">
        <v>66.861999999999995</v>
      </c>
      <c r="AG12" s="10">
        <v>107.73399999999999</v>
      </c>
      <c r="AH12" s="26">
        <v>59.042999999999999</v>
      </c>
      <c r="AI12" s="4">
        <v>166.22300000000001</v>
      </c>
      <c r="AJ12" s="4">
        <v>27.898</v>
      </c>
      <c r="AK12" s="4">
        <v>22.73</v>
      </c>
      <c r="AL12" s="4">
        <v>91.384</v>
      </c>
      <c r="AM12" s="4">
        <v>36.287999999999997</v>
      </c>
    </row>
    <row r="13" spans="1:54" ht="15" x14ac:dyDescent="0.25">
      <c r="A13" s="25">
        <v>44440</v>
      </c>
      <c r="B13"/>
      <c r="C13"/>
      <c r="D13" s="10">
        <v>38</v>
      </c>
      <c r="E13" s="10">
        <v>22.495999999999999</v>
      </c>
      <c r="F13" s="10">
        <v>77.799000000000007</v>
      </c>
      <c r="G13" s="10">
        <v>62.697000000000003</v>
      </c>
      <c r="H13" s="10">
        <v>46.744999999999997</v>
      </c>
      <c r="I13" s="10">
        <v>27.823</v>
      </c>
      <c r="J13" s="10">
        <v>47.648000000000003</v>
      </c>
      <c r="K13" s="10">
        <v>27.515999999999998</v>
      </c>
      <c r="L13" s="10">
        <v>23.245000000000001</v>
      </c>
      <c r="M13" s="10">
        <v>38</v>
      </c>
      <c r="N13" s="10">
        <v>35.643999999999998</v>
      </c>
      <c r="O13" s="10">
        <v>49.052999999999997</v>
      </c>
      <c r="P13" s="10">
        <v>13.303000000000001</v>
      </c>
      <c r="Q13" s="10">
        <v>64.159000000000006</v>
      </c>
      <c r="R13" s="10">
        <v>21.873999999999999</v>
      </c>
      <c r="S13" s="10">
        <v>56.054000000000002</v>
      </c>
      <c r="T13" s="10">
        <v>40.459000000000003</v>
      </c>
      <c r="U13" s="10">
        <v>80.581000000000003</v>
      </c>
      <c r="V13" s="10">
        <v>49.552</v>
      </c>
      <c r="W13" s="10">
        <v>67.573999999999998</v>
      </c>
      <c r="X13" s="10">
        <v>38.36</v>
      </c>
      <c r="Y13" s="10">
        <v>16.338000000000001</v>
      </c>
      <c r="Z13" s="10">
        <v>31.745999999999999</v>
      </c>
      <c r="AA13" s="10">
        <v>30.048999999999999</v>
      </c>
      <c r="AB13" s="10">
        <v>46.201999999999998</v>
      </c>
      <c r="AC13" s="10">
        <v>37.991999999999997</v>
      </c>
      <c r="AD13" s="10">
        <v>30.68</v>
      </c>
      <c r="AE13" s="10">
        <v>20.655000000000001</v>
      </c>
      <c r="AF13" s="10">
        <v>43.975000000000001</v>
      </c>
      <c r="AG13" s="10">
        <v>47.694000000000003</v>
      </c>
      <c r="AH13" s="26">
        <v>35.078000000000003</v>
      </c>
      <c r="AI13" s="4">
        <v>67.421999999999997</v>
      </c>
      <c r="AJ13" s="4">
        <v>21.164000000000001</v>
      </c>
      <c r="AK13" s="4">
        <v>27.466999999999999</v>
      </c>
      <c r="AL13" s="4">
        <v>58.862000000000002</v>
      </c>
      <c r="AM13" s="4">
        <v>27.140999999999998</v>
      </c>
    </row>
    <row r="14" spans="1:54" ht="15" x14ac:dyDescent="0.25">
      <c r="A14" s="25">
        <v>44470</v>
      </c>
      <c r="B14"/>
      <c r="C14"/>
      <c r="D14" s="10">
        <v>40.69</v>
      </c>
      <c r="E14" s="10">
        <v>31.716999999999999</v>
      </c>
      <c r="F14" s="10">
        <v>102.747</v>
      </c>
      <c r="G14" s="10">
        <v>67.62</v>
      </c>
      <c r="H14" s="10">
        <v>57.8</v>
      </c>
      <c r="I14" s="10">
        <v>35.5</v>
      </c>
      <c r="J14" s="10">
        <v>57.24</v>
      </c>
      <c r="K14" s="10">
        <v>24.616</v>
      </c>
      <c r="L14" s="10">
        <v>25.600999999999999</v>
      </c>
      <c r="M14" s="10">
        <v>37.978000000000002</v>
      </c>
      <c r="N14" s="10">
        <v>44.313000000000002</v>
      </c>
      <c r="O14" s="10">
        <v>35.698999999999998</v>
      </c>
      <c r="P14" s="10">
        <v>15.191000000000001</v>
      </c>
      <c r="Q14" s="10">
        <v>52.898000000000003</v>
      </c>
      <c r="R14" s="10">
        <v>34.369</v>
      </c>
      <c r="S14" s="10">
        <v>53.149000000000001</v>
      </c>
      <c r="T14" s="10">
        <v>42.695</v>
      </c>
      <c r="U14" s="10">
        <v>75.834000000000003</v>
      </c>
      <c r="V14" s="10">
        <v>50.951000000000001</v>
      </c>
      <c r="W14" s="10">
        <v>48.173999999999999</v>
      </c>
      <c r="X14" s="10">
        <v>38.088000000000001</v>
      </c>
      <c r="Y14" s="10">
        <v>20.38</v>
      </c>
      <c r="Z14" s="10">
        <v>34.988999999999997</v>
      </c>
      <c r="AA14" s="10">
        <v>26.574000000000002</v>
      </c>
      <c r="AB14" s="10">
        <v>45.268999999999998</v>
      </c>
      <c r="AC14" s="10">
        <v>41.204999999999998</v>
      </c>
      <c r="AD14" s="10">
        <v>48.935000000000002</v>
      </c>
      <c r="AE14" s="10">
        <v>38.459000000000003</v>
      </c>
      <c r="AF14" s="10">
        <v>41.616999999999997</v>
      </c>
      <c r="AG14" s="10">
        <v>51.228999999999999</v>
      </c>
      <c r="AH14" s="26">
        <v>31.247</v>
      </c>
      <c r="AI14" s="4">
        <v>61.668999999999997</v>
      </c>
      <c r="AJ14" s="4">
        <v>24.902999999999999</v>
      </c>
      <c r="AK14" s="4">
        <v>33.689</v>
      </c>
      <c r="AL14" s="4">
        <v>113.279</v>
      </c>
      <c r="AM14" s="4">
        <v>30.425000000000001</v>
      </c>
    </row>
    <row r="15" spans="1:54" ht="15" x14ac:dyDescent="0.25">
      <c r="A15" s="25">
        <v>44501</v>
      </c>
      <c r="B15"/>
      <c r="C15"/>
      <c r="D15" s="10">
        <v>41.26</v>
      </c>
      <c r="E15" s="10">
        <v>35.723999999999997</v>
      </c>
      <c r="F15" s="10">
        <v>58.048999999999999</v>
      </c>
      <c r="G15" s="10">
        <v>53.972999999999999</v>
      </c>
      <c r="H15" s="10">
        <v>38.29</v>
      </c>
      <c r="I15" s="10">
        <v>35.369</v>
      </c>
      <c r="J15" s="10">
        <v>50.156999999999996</v>
      </c>
      <c r="K15" s="10">
        <v>26.224</v>
      </c>
      <c r="L15" s="10">
        <v>28.06</v>
      </c>
      <c r="M15" s="10">
        <v>33.819000000000003</v>
      </c>
      <c r="N15" s="10">
        <v>38.856999999999999</v>
      </c>
      <c r="O15" s="10">
        <v>36.945999999999998</v>
      </c>
      <c r="P15" s="10">
        <v>18.475000000000001</v>
      </c>
      <c r="Q15" s="10">
        <v>44.191000000000003</v>
      </c>
      <c r="R15" s="10">
        <v>32.118000000000002</v>
      </c>
      <c r="S15" s="10">
        <v>47.448999999999998</v>
      </c>
      <c r="T15" s="10">
        <v>42.582999999999998</v>
      </c>
      <c r="U15" s="10">
        <v>52.234999999999999</v>
      </c>
      <c r="V15" s="10">
        <v>41.459000000000003</v>
      </c>
      <c r="W15" s="10">
        <v>42.567999999999998</v>
      </c>
      <c r="X15" s="10">
        <v>34.338000000000001</v>
      </c>
      <c r="Y15" s="10">
        <v>29.757000000000001</v>
      </c>
      <c r="Z15" s="10">
        <v>30.510999999999999</v>
      </c>
      <c r="AA15" s="10">
        <v>28.193000000000001</v>
      </c>
      <c r="AB15" s="10">
        <v>46.185000000000002</v>
      </c>
      <c r="AC15" s="10">
        <v>37.777000000000001</v>
      </c>
      <c r="AD15" s="10">
        <v>37.475999999999999</v>
      </c>
      <c r="AE15" s="10">
        <v>33.207999999999998</v>
      </c>
      <c r="AF15" s="10">
        <v>42.503999999999998</v>
      </c>
      <c r="AG15" s="10">
        <v>47.704000000000001</v>
      </c>
      <c r="AH15" s="26">
        <v>32.531999999999996</v>
      </c>
      <c r="AI15" s="4">
        <v>52.658999999999999</v>
      </c>
      <c r="AJ15" s="4">
        <v>32.218000000000004</v>
      </c>
      <c r="AK15" s="4">
        <v>29.076000000000001</v>
      </c>
      <c r="AL15" s="4">
        <v>59.057000000000002</v>
      </c>
      <c r="AM15" s="4">
        <v>30.384</v>
      </c>
    </row>
    <row r="16" spans="1:54" ht="15" x14ac:dyDescent="0.25">
      <c r="A16" s="25">
        <v>44531</v>
      </c>
      <c r="B16"/>
      <c r="C16"/>
      <c r="D16" s="10">
        <v>32.799999999999997</v>
      </c>
      <c r="E16" s="10">
        <v>31.611000000000001</v>
      </c>
      <c r="F16" s="10">
        <v>45.015999999999998</v>
      </c>
      <c r="G16" s="10">
        <v>40.206000000000003</v>
      </c>
      <c r="H16" s="10">
        <v>30.83</v>
      </c>
      <c r="I16" s="10">
        <v>24.334</v>
      </c>
      <c r="J16" s="10">
        <v>39.945999999999998</v>
      </c>
      <c r="K16" s="10">
        <v>23.103999999999999</v>
      </c>
      <c r="L16" s="10">
        <v>24.387</v>
      </c>
      <c r="M16" s="10">
        <v>28.882999999999999</v>
      </c>
      <c r="N16" s="10">
        <v>30.934999999999999</v>
      </c>
      <c r="O16" s="10">
        <v>31.824999999999999</v>
      </c>
      <c r="P16" s="10">
        <v>15.538</v>
      </c>
      <c r="Q16" s="10">
        <v>37.43</v>
      </c>
      <c r="R16" s="10">
        <v>25.492000000000001</v>
      </c>
      <c r="S16" s="10">
        <v>46.326000000000001</v>
      </c>
      <c r="T16" s="10">
        <v>39.999000000000002</v>
      </c>
      <c r="U16" s="10">
        <v>42.485999999999997</v>
      </c>
      <c r="V16" s="10">
        <v>36.557000000000002</v>
      </c>
      <c r="W16" s="10">
        <v>37.04</v>
      </c>
      <c r="X16" s="10">
        <v>28.201000000000001</v>
      </c>
      <c r="Y16" s="10">
        <v>22.550999999999998</v>
      </c>
      <c r="Z16" s="10">
        <v>25.18</v>
      </c>
      <c r="AA16" s="10">
        <v>24.021999999999998</v>
      </c>
      <c r="AB16" s="10">
        <v>32.567</v>
      </c>
      <c r="AC16" s="10">
        <v>33.018999999999998</v>
      </c>
      <c r="AD16" s="10">
        <v>32.661000000000001</v>
      </c>
      <c r="AE16" s="10">
        <v>23.931999999999999</v>
      </c>
      <c r="AF16" s="10">
        <v>33.973999999999997</v>
      </c>
      <c r="AG16" s="10">
        <v>38.552</v>
      </c>
      <c r="AH16" s="26">
        <v>27.271000000000001</v>
      </c>
      <c r="AI16" s="4">
        <v>42.996000000000002</v>
      </c>
      <c r="AJ16" s="4">
        <v>26.988</v>
      </c>
      <c r="AK16" s="4">
        <v>23.044</v>
      </c>
      <c r="AL16" s="4">
        <v>45.009</v>
      </c>
      <c r="AM16" s="4">
        <v>27.745000000000001</v>
      </c>
    </row>
    <row r="17" spans="1:39" ht="15" x14ac:dyDescent="0.25">
      <c r="A17" s="25">
        <v>44562</v>
      </c>
      <c r="B17"/>
      <c r="C17"/>
      <c r="D17" s="10">
        <v>31.1</v>
      </c>
      <c r="E17" s="10">
        <v>28.8</v>
      </c>
      <c r="F17" s="10">
        <v>40.017000000000003</v>
      </c>
      <c r="G17" s="10">
        <v>34.673999999999999</v>
      </c>
      <c r="H17" s="10">
        <v>26.497</v>
      </c>
      <c r="I17" s="10">
        <v>20.815000000000001</v>
      </c>
      <c r="J17" s="10">
        <v>34.405999999999999</v>
      </c>
      <c r="K17" s="10">
        <v>20.164000000000001</v>
      </c>
      <c r="L17" s="10">
        <v>21.387</v>
      </c>
      <c r="M17" s="10">
        <v>25.094999999999999</v>
      </c>
      <c r="N17" s="10">
        <v>26.123000000000001</v>
      </c>
      <c r="O17" s="10">
        <v>27.253</v>
      </c>
      <c r="P17" s="10">
        <v>14.047000000000001</v>
      </c>
      <c r="Q17" s="10">
        <v>32.625</v>
      </c>
      <c r="R17" s="10">
        <v>22.13</v>
      </c>
      <c r="S17" s="10">
        <v>36.503</v>
      </c>
      <c r="T17" s="10">
        <v>39.850999999999999</v>
      </c>
      <c r="U17" s="10">
        <v>36.604999999999997</v>
      </c>
      <c r="V17" s="10">
        <v>31.053999999999998</v>
      </c>
      <c r="W17" s="10">
        <v>32.497</v>
      </c>
      <c r="X17" s="10">
        <v>24.518999999999998</v>
      </c>
      <c r="Y17" s="10">
        <v>18.579000000000001</v>
      </c>
      <c r="Z17" s="10">
        <v>21.934999999999999</v>
      </c>
      <c r="AA17" s="10">
        <v>21.373000000000001</v>
      </c>
      <c r="AB17" s="10">
        <v>27.257999999999999</v>
      </c>
      <c r="AC17" s="10">
        <v>32.676000000000002</v>
      </c>
      <c r="AD17" s="10">
        <v>30.055</v>
      </c>
      <c r="AE17" s="10">
        <v>19.690000000000001</v>
      </c>
      <c r="AF17" s="10">
        <v>30.818999999999999</v>
      </c>
      <c r="AG17" s="10">
        <v>33.113</v>
      </c>
      <c r="AH17" s="26">
        <v>24.64</v>
      </c>
      <c r="AI17" s="4">
        <v>38.493000000000002</v>
      </c>
      <c r="AJ17" s="4">
        <v>22.602</v>
      </c>
      <c r="AK17" s="4">
        <v>20.350999999999999</v>
      </c>
      <c r="AL17" s="4">
        <v>40.753999999999998</v>
      </c>
      <c r="AM17" s="4">
        <v>32.307000000000002</v>
      </c>
    </row>
    <row r="18" spans="1:39" ht="15" x14ac:dyDescent="0.25">
      <c r="A18" s="25">
        <v>44593</v>
      </c>
      <c r="B18"/>
      <c r="C18"/>
      <c r="D18" s="10">
        <v>28.5</v>
      </c>
      <c r="E18" s="10">
        <v>28.312999999999999</v>
      </c>
      <c r="F18" s="10">
        <v>34.732999999999997</v>
      </c>
      <c r="G18" s="10">
        <v>29.56</v>
      </c>
      <c r="H18" s="10">
        <v>23.187000000000001</v>
      </c>
      <c r="I18" s="10">
        <v>56.509</v>
      </c>
      <c r="J18" s="10">
        <v>30.821999999999999</v>
      </c>
      <c r="K18" s="10">
        <v>17.498999999999999</v>
      </c>
      <c r="L18" s="10">
        <v>20.084</v>
      </c>
      <c r="M18" s="10">
        <v>22.454999999999998</v>
      </c>
      <c r="N18" s="10">
        <v>26.46</v>
      </c>
      <c r="O18" s="10">
        <v>23.734000000000002</v>
      </c>
      <c r="P18" s="10">
        <v>13.866</v>
      </c>
      <c r="Q18" s="10">
        <v>27.536000000000001</v>
      </c>
      <c r="R18" s="10">
        <v>29.9</v>
      </c>
      <c r="S18" s="10">
        <v>39.476999999999997</v>
      </c>
      <c r="T18" s="10">
        <v>32.212000000000003</v>
      </c>
      <c r="U18" s="10">
        <v>30.68</v>
      </c>
      <c r="V18" s="10">
        <v>28.207999999999998</v>
      </c>
      <c r="W18" s="10">
        <v>31.669</v>
      </c>
      <c r="X18" s="10">
        <v>21.302</v>
      </c>
      <c r="Y18" s="10">
        <v>16.297999999999998</v>
      </c>
      <c r="Z18" s="10">
        <v>27.573</v>
      </c>
      <c r="AA18" s="10">
        <v>19.864999999999998</v>
      </c>
      <c r="AB18" s="10">
        <v>24.135000000000002</v>
      </c>
      <c r="AC18" s="10">
        <v>27.408999999999999</v>
      </c>
      <c r="AD18" s="10">
        <v>27.748999999999999</v>
      </c>
      <c r="AE18" s="10">
        <v>16.861000000000001</v>
      </c>
      <c r="AF18" s="10">
        <v>28.343</v>
      </c>
      <c r="AG18" s="10">
        <v>27.824999999999999</v>
      </c>
      <c r="AH18" s="26">
        <v>23.239000000000001</v>
      </c>
      <c r="AI18" s="4">
        <v>34.701999999999998</v>
      </c>
      <c r="AJ18" s="4">
        <v>20.039000000000001</v>
      </c>
      <c r="AK18" s="4">
        <v>24.727</v>
      </c>
      <c r="AL18" s="4">
        <v>43.091000000000001</v>
      </c>
      <c r="AM18" s="4">
        <v>26.789000000000001</v>
      </c>
    </row>
    <row r="19" spans="1:39" ht="15" x14ac:dyDescent="0.25">
      <c r="A19" s="25">
        <v>44621</v>
      </c>
      <c r="B19"/>
      <c r="C19"/>
      <c r="D19" s="10">
        <v>53.1</v>
      </c>
      <c r="E19" s="10">
        <v>45.506999999999998</v>
      </c>
      <c r="F19" s="10">
        <v>48.646999999999998</v>
      </c>
      <c r="G19" s="10">
        <v>38.808</v>
      </c>
      <c r="H19" s="10">
        <v>31.446000000000002</v>
      </c>
      <c r="I19" s="10">
        <v>115.13200000000001</v>
      </c>
      <c r="J19" s="10">
        <v>45.527999999999999</v>
      </c>
      <c r="K19" s="10">
        <v>30.8</v>
      </c>
      <c r="L19" s="10">
        <v>52.698</v>
      </c>
      <c r="M19" s="10">
        <v>41.128</v>
      </c>
      <c r="N19" s="10">
        <v>34.027000000000001</v>
      </c>
      <c r="O19" s="10">
        <v>45.2</v>
      </c>
      <c r="P19" s="10">
        <v>33.843000000000004</v>
      </c>
      <c r="Q19" s="10">
        <v>49.448</v>
      </c>
      <c r="R19" s="10">
        <v>59.823999999999998</v>
      </c>
      <c r="S19" s="10">
        <v>55.796999999999997</v>
      </c>
      <c r="T19" s="10">
        <v>54.985999999999997</v>
      </c>
      <c r="U19" s="10">
        <v>49.581000000000003</v>
      </c>
      <c r="V19" s="10">
        <v>45.354999999999997</v>
      </c>
      <c r="W19" s="10">
        <v>41.58</v>
      </c>
      <c r="X19" s="10">
        <v>34.622</v>
      </c>
      <c r="Y19" s="10">
        <v>25.15</v>
      </c>
      <c r="Z19" s="10">
        <v>36.076000000000001</v>
      </c>
      <c r="AA19" s="10">
        <v>49.805999999999997</v>
      </c>
      <c r="AB19" s="10">
        <v>44.671999999999997</v>
      </c>
      <c r="AC19" s="10">
        <v>36.164000000000001</v>
      </c>
      <c r="AD19" s="10">
        <v>62.27</v>
      </c>
      <c r="AE19" s="10">
        <v>25.02</v>
      </c>
      <c r="AF19" s="10">
        <v>48.218000000000004</v>
      </c>
      <c r="AG19" s="10">
        <v>38.043999999999997</v>
      </c>
      <c r="AH19" s="26">
        <v>31.155999999999999</v>
      </c>
      <c r="AI19" s="4">
        <v>62.095999999999997</v>
      </c>
      <c r="AJ19" s="4">
        <v>33.851999999999997</v>
      </c>
      <c r="AK19" s="4">
        <v>38.165999999999997</v>
      </c>
      <c r="AL19" s="4">
        <v>72.632999999999996</v>
      </c>
      <c r="AM19" s="4">
        <v>42.107999999999997</v>
      </c>
    </row>
    <row r="20" spans="1:39" ht="15" x14ac:dyDescent="0.25">
      <c r="A20" s="25">
        <v>44652</v>
      </c>
      <c r="B20"/>
      <c r="C20"/>
      <c r="D20" s="10">
        <v>82.4</v>
      </c>
      <c r="E20" s="10">
        <v>53.314999999999998</v>
      </c>
      <c r="F20" s="10">
        <v>56.895000000000003</v>
      </c>
      <c r="G20" s="10">
        <v>50.951999999999998</v>
      </c>
      <c r="H20" s="10">
        <v>80.885000000000005</v>
      </c>
      <c r="I20" s="10">
        <v>195.45400000000001</v>
      </c>
      <c r="J20" s="10">
        <v>84.438000000000002</v>
      </c>
      <c r="K20" s="10">
        <v>63.384</v>
      </c>
      <c r="L20" s="10">
        <v>105.81399999999999</v>
      </c>
      <c r="M20" s="10">
        <v>85.802000000000007</v>
      </c>
      <c r="N20" s="10">
        <v>56.68</v>
      </c>
      <c r="O20" s="10">
        <v>60.609000000000002</v>
      </c>
      <c r="P20" s="10">
        <v>57.963999999999999</v>
      </c>
      <c r="Q20" s="10">
        <v>88.034999999999997</v>
      </c>
      <c r="R20" s="10">
        <v>58.91</v>
      </c>
      <c r="S20" s="10">
        <v>109.925</v>
      </c>
      <c r="T20" s="10">
        <v>81.852999999999994</v>
      </c>
      <c r="U20" s="10">
        <v>80.668999999999997</v>
      </c>
      <c r="V20" s="10">
        <v>60.040999999999997</v>
      </c>
      <c r="W20" s="10">
        <v>75.799000000000007</v>
      </c>
      <c r="X20" s="10">
        <v>44.384</v>
      </c>
      <c r="Y20" s="10">
        <v>54.569000000000003</v>
      </c>
      <c r="Z20" s="10">
        <v>59.826000000000001</v>
      </c>
      <c r="AA20" s="10">
        <v>104.693</v>
      </c>
      <c r="AB20" s="10">
        <v>67.706999999999994</v>
      </c>
      <c r="AC20" s="10">
        <v>93.602999999999994</v>
      </c>
      <c r="AD20" s="10">
        <v>66.322000000000003</v>
      </c>
      <c r="AE20" s="10">
        <v>30.137</v>
      </c>
      <c r="AF20" s="10">
        <v>76.043000000000006</v>
      </c>
      <c r="AG20" s="10">
        <v>51.975000000000001</v>
      </c>
      <c r="AH20" s="26">
        <v>54.654000000000003</v>
      </c>
      <c r="AI20" s="4">
        <v>123.151</v>
      </c>
      <c r="AJ20" s="4">
        <v>40.895000000000003</v>
      </c>
      <c r="AK20" s="4">
        <v>67.869</v>
      </c>
      <c r="AL20" s="4">
        <v>80.817999999999998</v>
      </c>
      <c r="AM20" s="4">
        <v>46.890999999999998</v>
      </c>
    </row>
    <row r="21" spans="1:39" ht="15" x14ac:dyDescent="0.25">
      <c r="A21" s="25">
        <v>44682</v>
      </c>
      <c r="B21"/>
      <c r="C21"/>
      <c r="D21" s="10">
        <v>168.8</v>
      </c>
      <c r="E21" s="10">
        <v>200.393</v>
      </c>
      <c r="F21" s="10">
        <v>133.22</v>
      </c>
      <c r="G21" s="10">
        <v>148.637</v>
      </c>
      <c r="H21" s="10">
        <v>211.83</v>
      </c>
      <c r="I21" s="10">
        <v>290.74</v>
      </c>
      <c r="J21" s="10">
        <v>259.17899999999997</v>
      </c>
      <c r="K21" s="10">
        <v>99.180999999999997</v>
      </c>
      <c r="L21" s="10">
        <v>138.803</v>
      </c>
      <c r="M21" s="10">
        <v>83.266000000000005</v>
      </c>
      <c r="N21" s="10">
        <v>88.185000000000002</v>
      </c>
      <c r="O21" s="10">
        <v>140.739</v>
      </c>
      <c r="P21" s="10">
        <v>157.905</v>
      </c>
      <c r="Q21" s="10">
        <v>182.34899999999999</v>
      </c>
      <c r="R21" s="10">
        <v>55.92</v>
      </c>
      <c r="S21" s="10">
        <v>146.91499999999999</v>
      </c>
      <c r="T21" s="10">
        <v>315.62299999999999</v>
      </c>
      <c r="U21" s="10">
        <v>153.94</v>
      </c>
      <c r="V21" s="10">
        <v>159.226</v>
      </c>
      <c r="W21" s="10">
        <v>158.41</v>
      </c>
      <c r="X21" s="10">
        <v>94.494</v>
      </c>
      <c r="Y21" s="10">
        <v>47.64</v>
      </c>
      <c r="Z21" s="10">
        <v>57.779000000000003</v>
      </c>
      <c r="AA21" s="10">
        <v>94.84</v>
      </c>
      <c r="AB21" s="10">
        <v>122.364</v>
      </c>
      <c r="AC21" s="10">
        <v>221.672</v>
      </c>
      <c r="AD21" s="10">
        <v>164.06200000000001</v>
      </c>
      <c r="AE21" s="10">
        <v>95.155000000000001</v>
      </c>
      <c r="AF21" s="10">
        <v>126.96899999999999</v>
      </c>
      <c r="AG21" s="10">
        <v>26.692</v>
      </c>
      <c r="AH21" s="26">
        <v>137.74700000000001</v>
      </c>
      <c r="AI21" s="4">
        <v>173.77799999999999</v>
      </c>
      <c r="AJ21" s="4">
        <v>59.651000000000003</v>
      </c>
      <c r="AK21" s="4">
        <v>168.11</v>
      </c>
      <c r="AL21" s="4">
        <v>181.035</v>
      </c>
      <c r="AM21" s="4">
        <v>94.546000000000006</v>
      </c>
    </row>
    <row r="22" spans="1:39" ht="15" x14ac:dyDescent="0.25">
      <c r="A22" s="25">
        <v>44713</v>
      </c>
      <c r="B22"/>
      <c r="C22"/>
      <c r="D22" s="10">
        <v>278</v>
      </c>
      <c r="E22" s="10">
        <v>435.47300000000001</v>
      </c>
      <c r="F22" s="10">
        <v>544.33100000000002</v>
      </c>
      <c r="G22" s="10">
        <v>369.85899999999998</v>
      </c>
      <c r="H22" s="10">
        <v>202.864</v>
      </c>
      <c r="I22" s="10">
        <v>848.90700000000004</v>
      </c>
      <c r="J22" s="10">
        <v>191.804</v>
      </c>
      <c r="K22" s="10">
        <v>128.553</v>
      </c>
      <c r="L22" s="10">
        <v>246.86199999999999</v>
      </c>
      <c r="M22" s="10">
        <v>252.577</v>
      </c>
      <c r="N22" s="10">
        <v>360.51400000000001</v>
      </c>
      <c r="O22" s="10">
        <v>56.567</v>
      </c>
      <c r="P22" s="10">
        <v>333.24</v>
      </c>
      <c r="Q22" s="10">
        <v>158.53399999999999</v>
      </c>
      <c r="R22" s="10">
        <v>391.63499999999999</v>
      </c>
      <c r="S22" s="10">
        <v>567.54</v>
      </c>
      <c r="T22" s="10">
        <v>690.57399999999996</v>
      </c>
      <c r="U22" s="10">
        <v>303.60399999999998</v>
      </c>
      <c r="V22" s="10">
        <v>529.74699999999996</v>
      </c>
      <c r="W22" s="10">
        <v>221.77799999999999</v>
      </c>
      <c r="X22" s="10">
        <v>123.727</v>
      </c>
      <c r="Y22" s="10">
        <v>182.892</v>
      </c>
      <c r="Z22" s="10">
        <v>216.21899999999999</v>
      </c>
      <c r="AA22" s="10">
        <v>233.471</v>
      </c>
      <c r="AB22" s="10">
        <v>343.20499999999998</v>
      </c>
      <c r="AC22" s="10">
        <v>272.24200000000002</v>
      </c>
      <c r="AD22" s="10">
        <v>65.900000000000006</v>
      </c>
      <c r="AE22" s="10">
        <v>257.07600000000002</v>
      </c>
      <c r="AF22" s="10">
        <v>439.43099999999998</v>
      </c>
      <c r="AG22" s="10">
        <v>198.10599999999999</v>
      </c>
      <c r="AH22" s="26">
        <v>371.13200000000001</v>
      </c>
      <c r="AI22" s="4">
        <v>203.75399999999999</v>
      </c>
      <c r="AJ22" s="4">
        <v>91.460999999999999</v>
      </c>
      <c r="AK22" s="4">
        <v>440.40300000000002</v>
      </c>
      <c r="AL22" s="4">
        <v>294.358</v>
      </c>
      <c r="AM22" s="4">
        <v>169.404</v>
      </c>
    </row>
    <row r="23" spans="1:39" ht="15" x14ac:dyDescent="0.25">
      <c r="A23" s="25">
        <v>44743</v>
      </c>
      <c r="B23"/>
      <c r="C23"/>
      <c r="D23" s="10">
        <v>163.5</v>
      </c>
      <c r="E23" s="10">
        <v>461.64100000000002</v>
      </c>
      <c r="F23" s="10">
        <v>408.69099999999997</v>
      </c>
      <c r="G23" s="10">
        <v>244.529</v>
      </c>
      <c r="H23" s="10">
        <v>82.727999999999994</v>
      </c>
      <c r="I23" s="10">
        <v>312.45299999999997</v>
      </c>
      <c r="J23" s="10">
        <v>82.656000000000006</v>
      </c>
      <c r="K23" s="10">
        <v>24.427</v>
      </c>
      <c r="L23" s="10">
        <v>152.84100000000001</v>
      </c>
      <c r="M23" s="10">
        <v>166.05600000000001</v>
      </c>
      <c r="N23" s="10">
        <v>177.697</v>
      </c>
      <c r="O23" s="10">
        <v>32.588999999999999</v>
      </c>
      <c r="P23" s="10">
        <v>221.42500000000001</v>
      </c>
      <c r="Q23" s="10">
        <v>31.085999999999999</v>
      </c>
      <c r="R23" s="10">
        <v>421.44299999999998</v>
      </c>
      <c r="S23" s="10">
        <v>296.48500000000001</v>
      </c>
      <c r="T23" s="10">
        <v>321.64699999999999</v>
      </c>
      <c r="U23" s="10">
        <v>352.83300000000003</v>
      </c>
      <c r="V23" s="10">
        <v>333.48599999999999</v>
      </c>
      <c r="W23" s="10">
        <v>68.521000000000001</v>
      </c>
      <c r="X23" s="10">
        <v>34.697000000000003</v>
      </c>
      <c r="Y23" s="10">
        <v>78.653999999999996</v>
      </c>
      <c r="Z23" s="10">
        <v>77.141999999999996</v>
      </c>
      <c r="AA23" s="10">
        <v>173.18799999999999</v>
      </c>
      <c r="AB23" s="10">
        <v>269.72399999999999</v>
      </c>
      <c r="AC23" s="10">
        <v>77.063000000000002</v>
      </c>
      <c r="AD23" s="10">
        <v>11.224</v>
      </c>
      <c r="AE23" s="10">
        <v>201.536</v>
      </c>
      <c r="AF23" s="10">
        <v>358.92399999999998</v>
      </c>
      <c r="AG23" s="10">
        <v>178.99600000000001</v>
      </c>
      <c r="AH23" s="26">
        <v>616.76700000000005</v>
      </c>
      <c r="AI23" s="4">
        <v>76.703000000000003</v>
      </c>
      <c r="AJ23" s="4">
        <v>36.588000000000001</v>
      </c>
      <c r="AK23" s="4">
        <v>287.625</v>
      </c>
      <c r="AL23" s="4">
        <v>138.387</v>
      </c>
      <c r="AM23" s="4">
        <v>70.575999999999993</v>
      </c>
    </row>
    <row r="24" spans="1:39" ht="15" x14ac:dyDescent="0.25">
      <c r="A24" s="25">
        <v>44774</v>
      </c>
      <c r="B24"/>
      <c r="C24"/>
      <c r="D24" s="10">
        <v>70.7</v>
      </c>
      <c r="E24" s="10">
        <v>179.83500000000001</v>
      </c>
      <c r="F24" s="10">
        <v>163.95400000000001</v>
      </c>
      <c r="G24" s="10">
        <v>89.22</v>
      </c>
      <c r="H24" s="10">
        <v>41.91</v>
      </c>
      <c r="I24" s="10">
        <v>110.72799999999999</v>
      </c>
      <c r="J24" s="10">
        <v>57.813000000000002</v>
      </c>
      <c r="K24" s="10">
        <v>22.797000000000001</v>
      </c>
      <c r="L24" s="10">
        <v>60.302999999999997</v>
      </c>
      <c r="M24" s="10">
        <v>54.93</v>
      </c>
      <c r="N24" s="10">
        <v>75.444000000000003</v>
      </c>
      <c r="O24" s="10">
        <v>20.071000000000002</v>
      </c>
      <c r="P24" s="10">
        <v>181.02699999999999</v>
      </c>
      <c r="Q24" s="10">
        <v>27.17</v>
      </c>
      <c r="R24" s="10">
        <v>150.44300000000001</v>
      </c>
      <c r="S24" s="10">
        <v>93.158000000000001</v>
      </c>
      <c r="T24" s="10">
        <v>152.97800000000001</v>
      </c>
      <c r="U24" s="10">
        <v>119.658</v>
      </c>
      <c r="V24" s="10">
        <v>116.117</v>
      </c>
      <c r="W24" s="10">
        <v>38.155999999999999</v>
      </c>
      <c r="X24" s="10">
        <v>21.585000000000001</v>
      </c>
      <c r="Y24" s="10">
        <v>33.591999999999999</v>
      </c>
      <c r="Z24" s="10">
        <v>34.784999999999997</v>
      </c>
      <c r="AA24" s="10">
        <v>67.209999999999994</v>
      </c>
      <c r="AB24" s="10">
        <v>85.213999999999999</v>
      </c>
      <c r="AC24" s="10">
        <v>44.8</v>
      </c>
      <c r="AD24" s="10">
        <v>27.733000000000001</v>
      </c>
      <c r="AE24" s="10">
        <v>62.445999999999998</v>
      </c>
      <c r="AF24" s="10">
        <v>114.04</v>
      </c>
      <c r="AG24" s="10">
        <v>59.56</v>
      </c>
      <c r="AH24" s="26">
        <v>183.304</v>
      </c>
      <c r="AI24" s="4">
        <v>38.380000000000003</v>
      </c>
      <c r="AJ24" s="4">
        <v>22.934000000000001</v>
      </c>
      <c r="AK24" s="4">
        <v>97.724999999999994</v>
      </c>
      <c r="AL24" s="4">
        <v>53.661000000000001</v>
      </c>
      <c r="AM24" s="4">
        <v>32.613999999999997</v>
      </c>
    </row>
    <row r="25" spans="1:39" ht="15" x14ac:dyDescent="0.25">
      <c r="A25" s="25">
        <v>44805</v>
      </c>
      <c r="B25"/>
      <c r="C25"/>
      <c r="D25" s="10">
        <v>43.9</v>
      </c>
      <c r="E25" s="10">
        <v>93.692999999999998</v>
      </c>
      <c r="F25" s="10">
        <v>84.808999999999997</v>
      </c>
      <c r="G25" s="10">
        <v>63.561999999999998</v>
      </c>
      <c r="H25" s="10">
        <v>41.787999999999997</v>
      </c>
      <c r="I25" s="10">
        <v>66.066000000000003</v>
      </c>
      <c r="J25" s="10">
        <v>38.999000000000002</v>
      </c>
      <c r="K25" s="10">
        <v>21.027000000000001</v>
      </c>
      <c r="L25" s="10">
        <v>45.173999999999999</v>
      </c>
      <c r="M25" s="10">
        <v>41.107999999999997</v>
      </c>
      <c r="N25" s="10">
        <v>60.548000000000002</v>
      </c>
      <c r="O25" s="10">
        <v>23.518000000000001</v>
      </c>
      <c r="P25" s="10">
        <v>68.858999999999995</v>
      </c>
      <c r="Q25" s="10">
        <v>26.001999999999999</v>
      </c>
      <c r="R25" s="10">
        <v>63.319000000000003</v>
      </c>
      <c r="S25" s="10">
        <v>55.387999999999998</v>
      </c>
      <c r="T25" s="10">
        <v>94.503</v>
      </c>
      <c r="U25" s="10">
        <v>56.585999999999999</v>
      </c>
      <c r="V25" s="10">
        <v>78.53</v>
      </c>
      <c r="W25" s="10">
        <v>42.341000000000001</v>
      </c>
      <c r="X25" s="10">
        <v>20.163</v>
      </c>
      <c r="Y25" s="10">
        <v>34.113999999999997</v>
      </c>
      <c r="Z25" s="10">
        <v>34.526000000000003</v>
      </c>
      <c r="AA25" s="10">
        <v>54.401000000000003</v>
      </c>
      <c r="AB25" s="10">
        <v>47.207000000000001</v>
      </c>
      <c r="AC25" s="10">
        <v>36.368000000000002</v>
      </c>
      <c r="AD25" s="10">
        <v>25.936</v>
      </c>
      <c r="AE25" s="10">
        <v>45.158000000000001</v>
      </c>
      <c r="AF25" s="10">
        <v>53.473999999999997</v>
      </c>
      <c r="AG25" s="10">
        <v>39.469000000000001</v>
      </c>
      <c r="AH25" s="26">
        <v>79.707999999999998</v>
      </c>
      <c r="AI25" s="4">
        <v>30.036999999999999</v>
      </c>
      <c r="AJ25" s="4">
        <v>28.611999999999998</v>
      </c>
      <c r="AK25" s="4">
        <v>66.528999999999996</v>
      </c>
      <c r="AL25" s="4">
        <v>40.691000000000003</v>
      </c>
      <c r="AM25" s="4">
        <v>22.552</v>
      </c>
    </row>
    <row r="26" spans="1:39" ht="15" x14ac:dyDescent="0.25">
      <c r="A26" s="25">
        <v>44835</v>
      </c>
      <c r="B26"/>
      <c r="C26"/>
      <c r="D26" s="10">
        <v>44.7</v>
      </c>
      <c r="E26" s="10">
        <v>110.11199999999999</v>
      </c>
      <c r="F26" s="10">
        <v>80.683999999999997</v>
      </c>
      <c r="G26" s="10">
        <v>69.296999999999997</v>
      </c>
      <c r="H26" s="10">
        <v>45.83</v>
      </c>
      <c r="I26" s="10">
        <v>68.766000000000005</v>
      </c>
      <c r="J26" s="10">
        <v>32.131999999999998</v>
      </c>
      <c r="K26" s="10">
        <v>22.469000000000001</v>
      </c>
      <c r="L26" s="10">
        <v>42.143000000000001</v>
      </c>
      <c r="M26" s="10">
        <v>46.92</v>
      </c>
      <c r="N26" s="10">
        <v>40.279000000000003</v>
      </c>
      <c r="O26" s="10">
        <v>22.497</v>
      </c>
      <c r="P26" s="10">
        <v>52.34</v>
      </c>
      <c r="Q26" s="10">
        <v>36.996000000000002</v>
      </c>
      <c r="R26" s="10">
        <v>54.401000000000003</v>
      </c>
      <c r="S26" s="10">
        <v>52.002000000000002</v>
      </c>
      <c r="T26" s="10">
        <v>83.759</v>
      </c>
      <c r="U26" s="10">
        <v>54.1</v>
      </c>
      <c r="V26" s="10">
        <v>51.692999999999998</v>
      </c>
      <c r="W26" s="10">
        <v>39.393999999999998</v>
      </c>
      <c r="X26" s="10">
        <v>22.553999999999998</v>
      </c>
      <c r="Y26" s="10">
        <v>34.859000000000002</v>
      </c>
      <c r="Z26" s="10">
        <v>28.055</v>
      </c>
      <c r="AA26" s="10">
        <v>48.671999999999997</v>
      </c>
      <c r="AB26" s="10">
        <v>46.055</v>
      </c>
      <c r="AC26" s="10">
        <v>52.843000000000004</v>
      </c>
      <c r="AD26" s="10">
        <v>42.646999999999998</v>
      </c>
      <c r="AE26" s="10">
        <v>40.04</v>
      </c>
      <c r="AF26" s="10">
        <v>51.859000000000002</v>
      </c>
      <c r="AG26" s="10">
        <v>33.043999999999997</v>
      </c>
      <c r="AH26" s="26">
        <v>66.81</v>
      </c>
      <c r="AI26" s="4">
        <v>31.247</v>
      </c>
      <c r="AJ26" s="4">
        <v>33.576999999999998</v>
      </c>
      <c r="AK26" s="4">
        <v>116.114</v>
      </c>
      <c r="AL26" s="4">
        <v>39.844000000000001</v>
      </c>
      <c r="AM26" s="4">
        <v>30.157</v>
      </c>
    </row>
    <row r="27" spans="1:39" ht="15" x14ac:dyDescent="0.25">
      <c r="A27" s="25">
        <v>44866</v>
      </c>
      <c r="B27"/>
      <c r="C27"/>
      <c r="D27" s="10">
        <v>43.2</v>
      </c>
      <c r="E27" s="10">
        <v>62.015999999999998</v>
      </c>
      <c r="F27" s="10">
        <v>63.057000000000002</v>
      </c>
      <c r="G27" s="10">
        <v>46.027000000000001</v>
      </c>
      <c r="H27" s="10">
        <v>44.179000000000002</v>
      </c>
      <c r="I27" s="10">
        <v>58.524000000000001</v>
      </c>
      <c r="J27" s="10">
        <v>32.515999999999998</v>
      </c>
      <c r="K27" s="10">
        <v>25.477</v>
      </c>
      <c r="L27" s="10">
        <v>36.616</v>
      </c>
      <c r="M27" s="10">
        <v>40.686999999999998</v>
      </c>
      <c r="N27" s="10">
        <v>40.523000000000003</v>
      </c>
      <c r="O27" s="10">
        <v>24.521999999999998</v>
      </c>
      <c r="P27" s="10">
        <v>43.350999999999999</v>
      </c>
      <c r="Q27" s="10">
        <v>34.329000000000001</v>
      </c>
      <c r="R27" s="10">
        <v>47.917000000000002</v>
      </c>
      <c r="S27" s="10">
        <v>49.820999999999998</v>
      </c>
      <c r="T27" s="10">
        <v>56.911999999999999</v>
      </c>
      <c r="U27" s="10">
        <v>43.915999999999997</v>
      </c>
      <c r="V27" s="10">
        <v>45.246000000000002</v>
      </c>
      <c r="W27" s="10">
        <v>35.426000000000002</v>
      </c>
      <c r="X27" s="10">
        <v>31.67</v>
      </c>
      <c r="Y27" s="10">
        <v>30.303999999999998</v>
      </c>
      <c r="Z27" s="10">
        <v>29.37</v>
      </c>
      <c r="AA27" s="10">
        <v>48.793999999999997</v>
      </c>
      <c r="AB27" s="10">
        <v>41.325000000000003</v>
      </c>
      <c r="AC27" s="10">
        <v>40.042000000000002</v>
      </c>
      <c r="AD27" s="10">
        <v>36.207000000000001</v>
      </c>
      <c r="AE27" s="10">
        <v>41.148000000000003</v>
      </c>
      <c r="AF27" s="10">
        <v>48.609000000000002</v>
      </c>
      <c r="AG27" s="10">
        <v>34.027000000000001</v>
      </c>
      <c r="AH27" s="26">
        <v>56.27</v>
      </c>
      <c r="AI27" s="4">
        <v>37.835999999999999</v>
      </c>
      <c r="AJ27" s="4">
        <v>29.061</v>
      </c>
      <c r="AK27" s="4">
        <v>60.515000000000001</v>
      </c>
      <c r="AL27" s="4">
        <v>38.098999999999997</v>
      </c>
      <c r="AM27" s="4">
        <v>34.896000000000001</v>
      </c>
    </row>
    <row r="28" spans="1:39" ht="15" x14ac:dyDescent="0.25">
      <c r="A28" s="25">
        <v>44896</v>
      </c>
      <c r="B28"/>
      <c r="C28"/>
      <c r="D28" s="10">
        <v>32.799999999999997</v>
      </c>
      <c r="E28" s="10">
        <v>48.360999999999997</v>
      </c>
      <c r="F28" s="10">
        <v>47.637</v>
      </c>
      <c r="G28" s="10">
        <v>37.659999999999997</v>
      </c>
      <c r="H28" s="10">
        <v>31.071999999999999</v>
      </c>
      <c r="I28" s="10">
        <v>47.021999999999998</v>
      </c>
      <c r="J28" s="10">
        <v>28.87</v>
      </c>
      <c r="K28" s="10">
        <v>22.071000000000002</v>
      </c>
      <c r="L28" s="10">
        <v>31.318999999999999</v>
      </c>
      <c r="M28" s="10">
        <v>32.493000000000002</v>
      </c>
      <c r="N28" s="10">
        <v>35.066000000000003</v>
      </c>
      <c r="O28" s="10">
        <v>21.062999999999999</v>
      </c>
      <c r="P28" s="10">
        <v>36.520000000000003</v>
      </c>
      <c r="Q28" s="10">
        <v>27.513999999999999</v>
      </c>
      <c r="R28" s="10">
        <v>46.625</v>
      </c>
      <c r="S28" s="10">
        <v>46.427</v>
      </c>
      <c r="T28" s="10">
        <v>46.328000000000003</v>
      </c>
      <c r="U28" s="10">
        <v>38.816000000000003</v>
      </c>
      <c r="V28" s="10">
        <v>39.436</v>
      </c>
      <c r="W28" s="10">
        <v>29.201000000000001</v>
      </c>
      <c r="X28" s="10">
        <v>24.428000000000001</v>
      </c>
      <c r="Y28" s="10">
        <v>24.966999999999999</v>
      </c>
      <c r="Z28" s="10">
        <v>25.088999999999999</v>
      </c>
      <c r="AA28" s="10">
        <v>34.811</v>
      </c>
      <c r="AB28" s="10">
        <v>36.067999999999998</v>
      </c>
      <c r="AC28" s="10">
        <v>34.930999999999997</v>
      </c>
      <c r="AD28" s="10">
        <v>26.428999999999998</v>
      </c>
      <c r="AE28" s="10">
        <v>32.746000000000002</v>
      </c>
      <c r="AF28" s="10">
        <v>39.146999999999998</v>
      </c>
      <c r="AG28" s="10">
        <v>28.684999999999999</v>
      </c>
      <c r="AH28" s="26">
        <v>46.078000000000003</v>
      </c>
      <c r="AI28" s="4">
        <v>31.96</v>
      </c>
      <c r="AJ28" s="4">
        <v>22.841000000000001</v>
      </c>
      <c r="AK28" s="4">
        <v>45.956000000000003</v>
      </c>
      <c r="AL28" s="4">
        <v>34.585999999999999</v>
      </c>
      <c r="AM28" s="4">
        <v>30.678999999999998</v>
      </c>
    </row>
    <row r="29" spans="1:39" ht="15" x14ac:dyDescent="0.25">
      <c r="A29" s="25">
        <v>44927</v>
      </c>
      <c r="B29"/>
      <c r="C29"/>
      <c r="D29" s="10">
        <v>31.1</v>
      </c>
      <c r="E29" s="10">
        <v>42.927</v>
      </c>
      <c r="F29" s="10">
        <v>41.107999999999997</v>
      </c>
      <c r="G29" s="10">
        <v>32.508000000000003</v>
      </c>
      <c r="H29" s="10">
        <v>26.608000000000001</v>
      </c>
      <c r="I29" s="10">
        <v>40.558999999999997</v>
      </c>
      <c r="J29" s="10">
        <v>25.300999999999998</v>
      </c>
      <c r="K29" s="10">
        <v>19.356999999999999</v>
      </c>
      <c r="L29" s="10">
        <v>27.178000000000001</v>
      </c>
      <c r="M29" s="10">
        <v>27.498999999999999</v>
      </c>
      <c r="N29" s="10">
        <v>30.15</v>
      </c>
      <c r="O29" s="10">
        <v>18.977</v>
      </c>
      <c r="P29" s="10">
        <v>31.786999999999999</v>
      </c>
      <c r="Q29" s="10">
        <v>23.963999999999999</v>
      </c>
      <c r="R29" s="10">
        <v>36.814999999999998</v>
      </c>
      <c r="S29" s="10">
        <v>45.454999999999998</v>
      </c>
      <c r="T29" s="10">
        <v>39.896000000000001</v>
      </c>
      <c r="U29" s="10">
        <v>33.042000000000002</v>
      </c>
      <c r="V29" s="10">
        <v>34.619</v>
      </c>
      <c r="W29" s="10">
        <v>25.425000000000001</v>
      </c>
      <c r="X29" s="10">
        <v>20.161000000000001</v>
      </c>
      <c r="Y29" s="10">
        <v>21.736000000000001</v>
      </c>
      <c r="Z29" s="10">
        <v>22.326000000000001</v>
      </c>
      <c r="AA29" s="10">
        <v>29.222000000000001</v>
      </c>
      <c r="AB29" s="10">
        <v>35.551000000000002</v>
      </c>
      <c r="AC29" s="10">
        <v>32.06</v>
      </c>
      <c r="AD29" s="10">
        <v>21.885000000000002</v>
      </c>
      <c r="AE29" s="10">
        <v>29.757999999999999</v>
      </c>
      <c r="AF29" s="10">
        <v>33.581000000000003</v>
      </c>
      <c r="AG29" s="10">
        <v>25.927</v>
      </c>
      <c r="AH29" s="26">
        <v>41.158999999999999</v>
      </c>
      <c r="AI29" s="4">
        <v>26.984000000000002</v>
      </c>
      <c r="AJ29" s="4">
        <v>20.187000000000001</v>
      </c>
      <c r="AK29" s="4">
        <v>41.537999999999997</v>
      </c>
      <c r="AL29" s="4">
        <v>38.56</v>
      </c>
      <c r="AM29" s="4">
        <v>28.265999999999998</v>
      </c>
    </row>
    <row r="30" spans="1:39" ht="15" x14ac:dyDescent="0.25">
      <c r="A30" s="25">
        <v>44958</v>
      </c>
      <c r="B30"/>
      <c r="C30"/>
      <c r="D30" s="10">
        <v>28.5</v>
      </c>
      <c r="E30" s="10">
        <v>37.070999999999998</v>
      </c>
      <c r="F30" s="10">
        <v>34.737000000000002</v>
      </c>
      <c r="G30" s="10">
        <v>28.038</v>
      </c>
      <c r="H30" s="10">
        <v>58.058</v>
      </c>
      <c r="I30" s="10">
        <v>35.759</v>
      </c>
      <c r="J30" s="10">
        <v>21.670999999999999</v>
      </c>
      <c r="K30" s="10">
        <v>18.460999999999999</v>
      </c>
      <c r="L30" s="10">
        <v>24.021999999999998</v>
      </c>
      <c r="M30" s="10">
        <v>27.577999999999999</v>
      </c>
      <c r="N30" s="10">
        <v>26.1</v>
      </c>
      <c r="O30" s="10">
        <v>17.873000000000001</v>
      </c>
      <c r="P30" s="10">
        <v>26.837</v>
      </c>
      <c r="Q30" s="10">
        <v>31.42</v>
      </c>
      <c r="R30" s="10">
        <v>39.718000000000004</v>
      </c>
      <c r="S30" s="10">
        <v>36.68</v>
      </c>
      <c r="T30" s="10">
        <v>33.307000000000002</v>
      </c>
      <c r="U30" s="10">
        <v>29.824000000000002</v>
      </c>
      <c r="V30" s="10">
        <v>33.398000000000003</v>
      </c>
      <c r="W30" s="10">
        <v>22.047999999999998</v>
      </c>
      <c r="X30" s="10">
        <v>17.494</v>
      </c>
      <c r="Y30" s="10">
        <v>27.385000000000002</v>
      </c>
      <c r="Z30" s="10">
        <v>20.64</v>
      </c>
      <c r="AA30" s="10">
        <v>25.718</v>
      </c>
      <c r="AB30" s="10">
        <v>29.648</v>
      </c>
      <c r="AC30" s="10">
        <v>29.382999999999999</v>
      </c>
      <c r="AD30" s="10">
        <v>18.634</v>
      </c>
      <c r="AE30" s="10">
        <v>27.497</v>
      </c>
      <c r="AF30" s="10">
        <v>28.196999999999999</v>
      </c>
      <c r="AG30" s="10">
        <v>24.3</v>
      </c>
      <c r="AH30" s="26">
        <v>36.826000000000001</v>
      </c>
      <c r="AI30" s="4">
        <v>23.588000000000001</v>
      </c>
      <c r="AJ30" s="4">
        <v>24.106000000000002</v>
      </c>
      <c r="AK30" s="4">
        <v>43.673000000000002</v>
      </c>
      <c r="AL30" s="4">
        <v>31.704999999999998</v>
      </c>
      <c r="AM30" s="4">
        <v>27.155000000000001</v>
      </c>
    </row>
    <row r="31" spans="1:39" ht="15" x14ac:dyDescent="0.25">
      <c r="A31" s="25">
        <v>44986</v>
      </c>
      <c r="B31"/>
      <c r="C31"/>
      <c r="D31" s="10">
        <v>53.1</v>
      </c>
      <c r="E31" s="10">
        <v>51.122</v>
      </c>
      <c r="F31" s="10">
        <v>43.959000000000003</v>
      </c>
      <c r="G31" s="10">
        <v>36.292000000000002</v>
      </c>
      <c r="H31" s="10">
        <v>122.26900000000001</v>
      </c>
      <c r="I31" s="10">
        <v>50.58</v>
      </c>
      <c r="J31" s="10">
        <v>35.107999999999997</v>
      </c>
      <c r="K31" s="10">
        <v>50.892000000000003</v>
      </c>
      <c r="L31" s="10">
        <v>42.220999999999997</v>
      </c>
      <c r="M31" s="10">
        <v>35.142000000000003</v>
      </c>
      <c r="N31" s="10">
        <v>47.743000000000002</v>
      </c>
      <c r="O31" s="10">
        <v>37.968000000000004</v>
      </c>
      <c r="P31" s="10">
        <v>48.280999999999999</v>
      </c>
      <c r="Q31" s="10">
        <v>61.462000000000003</v>
      </c>
      <c r="R31" s="10">
        <v>56.017000000000003</v>
      </c>
      <c r="S31" s="10">
        <v>59.841999999999999</v>
      </c>
      <c r="T31" s="10">
        <v>50.45</v>
      </c>
      <c r="U31" s="10">
        <v>47.106000000000002</v>
      </c>
      <c r="V31" s="10">
        <v>43.311</v>
      </c>
      <c r="W31" s="10">
        <v>35.389000000000003</v>
      </c>
      <c r="X31" s="10">
        <v>26.170999999999999</v>
      </c>
      <c r="Y31" s="10">
        <v>35.866</v>
      </c>
      <c r="Z31" s="10">
        <v>50.542000000000002</v>
      </c>
      <c r="AA31" s="10">
        <v>46.322000000000003</v>
      </c>
      <c r="AB31" s="10">
        <v>38.212000000000003</v>
      </c>
      <c r="AC31" s="10">
        <v>64.363</v>
      </c>
      <c r="AD31" s="10">
        <v>26.783000000000001</v>
      </c>
      <c r="AE31" s="10">
        <v>47.246000000000002</v>
      </c>
      <c r="AF31" s="10">
        <v>38.107999999999997</v>
      </c>
      <c r="AG31" s="10">
        <v>32.229999999999997</v>
      </c>
      <c r="AH31" s="26">
        <v>64.56</v>
      </c>
      <c r="AI31" s="4">
        <v>37.524000000000001</v>
      </c>
      <c r="AJ31" s="4">
        <v>37.957000000000001</v>
      </c>
      <c r="AK31" s="4">
        <v>73.257000000000005</v>
      </c>
      <c r="AL31" s="4">
        <v>47.296999999999997</v>
      </c>
      <c r="AM31" s="4">
        <v>44.8</v>
      </c>
    </row>
    <row r="32" spans="1:39" ht="15" x14ac:dyDescent="0.25">
      <c r="A32" s="25">
        <v>45017</v>
      </c>
      <c r="B32"/>
      <c r="C32"/>
      <c r="D32" s="10">
        <v>82.4</v>
      </c>
      <c r="E32" s="10">
        <v>59.29</v>
      </c>
      <c r="F32" s="10">
        <v>56.149000000000001</v>
      </c>
      <c r="G32" s="10">
        <v>87.89</v>
      </c>
      <c r="H32" s="10">
        <v>200.60499999999999</v>
      </c>
      <c r="I32" s="10">
        <v>91.483000000000004</v>
      </c>
      <c r="J32" s="10">
        <v>68.838999999999999</v>
      </c>
      <c r="K32" s="10">
        <v>103.18600000000001</v>
      </c>
      <c r="L32" s="10">
        <v>86.504999999999995</v>
      </c>
      <c r="M32" s="10">
        <v>57.771999999999998</v>
      </c>
      <c r="N32" s="10">
        <v>63.725000000000001</v>
      </c>
      <c r="O32" s="10">
        <v>61.845999999999997</v>
      </c>
      <c r="P32" s="10">
        <v>84.733000000000004</v>
      </c>
      <c r="Q32" s="10">
        <v>60.405999999999999</v>
      </c>
      <c r="R32" s="10">
        <v>110.021</v>
      </c>
      <c r="S32" s="10">
        <v>86.884</v>
      </c>
      <c r="T32" s="10">
        <v>82.64</v>
      </c>
      <c r="U32" s="10">
        <v>61.901000000000003</v>
      </c>
      <c r="V32" s="10">
        <v>77.793999999999997</v>
      </c>
      <c r="W32" s="10">
        <v>45.076000000000001</v>
      </c>
      <c r="X32" s="10">
        <v>54.701000000000001</v>
      </c>
      <c r="Y32" s="10">
        <v>59.4</v>
      </c>
      <c r="Z32" s="10">
        <v>105.57</v>
      </c>
      <c r="AA32" s="10">
        <v>69.465999999999994</v>
      </c>
      <c r="AB32" s="10">
        <v>93.573999999999998</v>
      </c>
      <c r="AC32" s="10">
        <v>68.272999999999996</v>
      </c>
      <c r="AD32" s="10">
        <v>31.683</v>
      </c>
      <c r="AE32" s="10">
        <v>74.680999999999997</v>
      </c>
      <c r="AF32" s="10">
        <v>50.591000000000001</v>
      </c>
      <c r="AG32" s="10">
        <v>55.555</v>
      </c>
      <c r="AH32" s="26">
        <v>126.577</v>
      </c>
      <c r="AI32" s="4">
        <v>44.411000000000001</v>
      </c>
      <c r="AJ32" s="4">
        <v>65.224999999999994</v>
      </c>
      <c r="AK32" s="4">
        <v>81.786000000000001</v>
      </c>
      <c r="AL32" s="4">
        <v>52.661000000000001</v>
      </c>
      <c r="AM32" s="4">
        <v>49.750999999999998</v>
      </c>
    </row>
    <row r="33" spans="1:39" ht="15" x14ac:dyDescent="0.25">
      <c r="A33" s="25">
        <v>45047</v>
      </c>
      <c r="B33" s="9"/>
      <c r="C33" s="9"/>
      <c r="D33" s="10">
        <v>168.8</v>
      </c>
      <c r="E33" s="10">
        <v>137.047</v>
      </c>
      <c r="F33" s="10">
        <v>160.12</v>
      </c>
      <c r="G33" s="10">
        <v>224.94200000000001</v>
      </c>
      <c r="H33" s="10">
        <v>294.81299999999999</v>
      </c>
      <c r="I33" s="10">
        <v>275.596</v>
      </c>
      <c r="J33" s="10">
        <v>108.54900000000001</v>
      </c>
      <c r="K33" s="10">
        <v>135.25700000000001</v>
      </c>
      <c r="L33" s="10">
        <v>83.244</v>
      </c>
      <c r="M33" s="10">
        <v>90.977000000000004</v>
      </c>
      <c r="N33" s="10">
        <v>147.89500000000001</v>
      </c>
      <c r="O33" s="10">
        <v>170.15600000000001</v>
      </c>
      <c r="P33" s="10">
        <v>174.81299999999999</v>
      </c>
      <c r="Q33" s="10">
        <v>57.853999999999999</v>
      </c>
      <c r="R33" s="10">
        <v>147.755</v>
      </c>
      <c r="S33" s="10">
        <v>329.589</v>
      </c>
      <c r="T33" s="10">
        <v>152.465</v>
      </c>
      <c r="U33" s="10">
        <v>162.12700000000001</v>
      </c>
      <c r="V33" s="10">
        <v>162.608</v>
      </c>
      <c r="W33" s="10">
        <v>95.429000000000002</v>
      </c>
      <c r="X33" s="10">
        <v>46.235999999999997</v>
      </c>
      <c r="Y33" s="10">
        <v>57.645000000000003</v>
      </c>
      <c r="Z33" s="10">
        <v>97.694000000000003</v>
      </c>
      <c r="AA33" s="10">
        <v>126.904</v>
      </c>
      <c r="AB33" s="10">
        <v>220.39599999999999</v>
      </c>
      <c r="AC33" s="10">
        <v>169.31399999999999</v>
      </c>
      <c r="AD33" s="10">
        <v>98.863</v>
      </c>
      <c r="AE33" s="10">
        <v>125.081</v>
      </c>
      <c r="AF33" s="10">
        <v>25.219000000000001</v>
      </c>
      <c r="AG33" s="10">
        <v>138.583</v>
      </c>
      <c r="AH33" s="26">
        <v>179.62</v>
      </c>
      <c r="AI33" s="4">
        <v>65.997</v>
      </c>
      <c r="AJ33" s="4">
        <v>152.53</v>
      </c>
      <c r="AK33" s="4">
        <v>182.839</v>
      </c>
      <c r="AL33" s="4">
        <v>104.685</v>
      </c>
      <c r="AM33" s="4">
        <v>186.63499999999999</v>
      </c>
    </row>
    <row r="34" spans="1:39" ht="15" x14ac:dyDescent="0.25">
      <c r="A34" s="25">
        <v>45078</v>
      </c>
      <c r="B34"/>
      <c r="C34"/>
      <c r="D34" s="10">
        <v>278</v>
      </c>
      <c r="E34" s="10">
        <v>553.99699999999996</v>
      </c>
      <c r="F34" s="10">
        <v>382.95299999999997</v>
      </c>
      <c r="G34" s="10">
        <v>210.24</v>
      </c>
      <c r="H34" s="10">
        <v>872.33299999999997</v>
      </c>
      <c r="I34" s="10">
        <v>199.2</v>
      </c>
      <c r="J34" s="10">
        <v>136.148</v>
      </c>
      <c r="K34" s="10">
        <v>243.727</v>
      </c>
      <c r="L34" s="10">
        <v>249.91300000000001</v>
      </c>
      <c r="M34" s="10">
        <v>365.64800000000002</v>
      </c>
      <c r="N34" s="10">
        <v>59.823999999999998</v>
      </c>
      <c r="O34" s="10">
        <v>348.88499999999999</v>
      </c>
      <c r="P34" s="10">
        <v>164.56800000000001</v>
      </c>
      <c r="Q34" s="10">
        <v>396.625</v>
      </c>
      <c r="R34" s="10">
        <v>570.16600000000005</v>
      </c>
      <c r="S34" s="10">
        <v>706.30700000000002</v>
      </c>
      <c r="T34" s="10">
        <v>307.38499999999999</v>
      </c>
      <c r="U34" s="10">
        <v>533.25599999999997</v>
      </c>
      <c r="V34" s="10">
        <v>225.10300000000001</v>
      </c>
      <c r="W34" s="10">
        <v>124.271</v>
      </c>
      <c r="X34" s="10">
        <v>184.886</v>
      </c>
      <c r="Y34" s="10">
        <v>217.49799999999999</v>
      </c>
      <c r="Z34" s="10">
        <v>237.17699999999999</v>
      </c>
      <c r="AA34" s="10">
        <v>350.339</v>
      </c>
      <c r="AB34" s="10">
        <v>287.20299999999997</v>
      </c>
      <c r="AC34" s="10">
        <v>68.063999999999993</v>
      </c>
      <c r="AD34" s="10">
        <v>262.74599999999998</v>
      </c>
      <c r="AE34" s="10">
        <v>437.774</v>
      </c>
      <c r="AF34" s="10">
        <v>191.90600000000001</v>
      </c>
      <c r="AG34" s="10">
        <v>374.19200000000001</v>
      </c>
      <c r="AH34" s="26">
        <v>207.21299999999999</v>
      </c>
      <c r="AI34" s="4">
        <v>97.218000000000004</v>
      </c>
      <c r="AJ34" s="4">
        <v>446.14600000000002</v>
      </c>
      <c r="AK34" s="4">
        <v>296.34100000000001</v>
      </c>
      <c r="AL34" s="4">
        <v>178.78800000000001</v>
      </c>
      <c r="AM34" s="4">
        <v>423.13900000000001</v>
      </c>
    </row>
    <row r="35" spans="1:39" ht="15" x14ac:dyDescent="0.25">
      <c r="A35" s="25">
        <v>45108</v>
      </c>
      <c r="B35"/>
      <c r="C35"/>
      <c r="D35" s="10">
        <v>163.5</v>
      </c>
      <c r="E35" s="10">
        <v>411.58100000000002</v>
      </c>
      <c r="F35" s="10">
        <v>248.98599999999999</v>
      </c>
      <c r="G35" s="10">
        <v>85.882999999999996</v>
      </c>
      <c r="H35" s="10">
        <v>329.75900000000001</v>
      </c>
      <c r="I35" s="10">
        <v>85.903000000000006</v>
      </c>
      <c r="J35" s="10">
        <v>27.202999999999999</v>
      </c>
      <c r="K35" s="10">
        <v>151.67500000000001</v>
      </c>
      <c r="L35" s="10">
        <v>178.239</v>
      </c>
      <c r="M35" s="10">
        <v>179.01900000000001</v>
      </c>
      <c r="N35" s="10">
        <v>34.390999999999998</v>
      </c>
      <c r="O35" s="10">
        <v>226.59899999999999</v>
      </c>
      <c r="P35" s="10">
        <v>33.529000000000003</v>
      </c>
      <c r="Q35" s="10">
        <v>423.85300000000001</v>
      </c>
      <c r="R35" s="10">
        <v>297.01799999999997</v>
      </c>
      <c r="S35" s="10">
        <v>325.09800000000001</v>
      </c>
      <c r="T35" s="10">
        <v>359.15499999999997</v>
      </c>
      <c r="U35" s="10">
        <v>334.61599999999999</v>
      </c>
      <c r="V35" s="10">
        <v>69.507000000000005</v>
      </c>
      <c r="W35" s="10">
        <v>34.941000000000003</v>
      </c>
      <c r="X35" s="10">
        <v>85.247</v>
      </c>
      <c r="Y35" s="10">
        <v>77.277000000000001</v>
      </c>
      <c r="Z35" s="10">
        <v>174.46</v>
      </c>
      <c r="AA35" s="10">
        <v>272.38</v>
      </c>
      <c r="AB35" s="10">
        <v>83.667000000000002</v>
      </c>
      <c r="AC35" s="10">
        <v>12.221</v>
      </c>
      <c r="AD35" s="10">
        <v>203.86</v>
      </c>
      <c r="AE35" s="10">
        <v>358.61500000000001</v>
      </c>
      <c r="AF35" s="10">
        <v>189.303</v>
      </c>
      <c r="AG35" s="10">
        <v>619.51800000000003</v>
      </c>
      <c r="AH35" s="26">
        <v>78.168000000000006</v>
      </c>
      <c r="AI35" s="4">
        <v>39.204999999999998</v>
      </c>
      <c r="AJ35" s="4">
        <v>296.36399999999998</v>
      </c>
      <c r="AK35" s="4">
        <v>138.83699999999999</v>
      </c>
      <c r="AL35" s="4">
        <v>74.063999999999993</v>
      </c>
      <c r="AM35" s="4">
        <v>472.505</v>
      </c>
    </row>
    <row r="36" spans="1:39" ht="15" x14ac:dyDescent="0.25">
      <c r="A36" s="25">
        <v>45139</v>
      </c>
      <c r="B36"/>
      <c r="C36"/>
      <c r="D36" s="9">
        <v>70.7</v>
      </c>
      <c r="E36" s="10">
        <v>164.85400000000001</v>
      </c>
      <c r="F36" s="10">
        <v>91.16</v>
      </c>
      <c r="G36" s="10">
        <v>43.942</v>
      </c>
      <c r="H36" s="10">
        <v>115.09099999999999</v>
      </c>
      <c r="I36" s="10">
        <v>60.048000000000002</v>
      </c>
      <c r="J36" s="10">
        <v>24.766999999999999</v>
      </c>
      <c r="K36" s="10">
        <v>59.661999999999999</v>
      </c>
      <c r="L36" s="10">
        <v>57.728000000000002</v>
      </c>
      <c r="M36" s="10">
        <v>75.903999999999996</v>
      </c>
      <c r="N36" s="10">
        <v>21.213000000000001</v>
      </c>
      <c r="O36" s="10">
        <v>183.661</v>
      </c>
      <c r="P36" s="10">
        <v>27.25</v>
      </c>
      <c r="Q36" s="10">
        <v>150.89599999999999</v>
      </c>
      <c r="R36" s="10">
        <v>93.251000000000005</v>
      </c>
      <c r="S36" s="10">
        <v>154.25700000000001</v>
      </c>
      <c r="T36" s="10">
        <v>126.21599999999999</v>
      </c>
      <c r="U36" s="10">
        <v>116.562</v>
      </c>
      <c r="V36" s="10">
        <v>38.784999999999997</v>
      </c>
      <c r="W36" s="10">
        <v>21.79</v>
      </c>
      <c r="X36" s="10">
        <v>35.325000000000003</v>
      </c>
      <c r="Y36" s="10">
        <v>34.722999999999999</v>
      </c>
      <c r="Z36" s="10">
        <v>67.536000000000001</v>
      </c>
      <c r="AA36" s="10">
        <v>86.043999999999997</v>
      </c>
      <c r="AB36" s="10">
        <v>46.399000000000001</v>
      </c>
      <c r="AC36" s="10">
        <v>28.523</v>
      </c>
      <c r="AD36" s="10">
        <v>63.213000000000001</v>
      </c>
      <c r="AE36" s="10">
        <v>113.66800000000001</v>
      </c>
      <c r="AF36" s="10">
        <v>61.101999999999997</v>
      </c>
      <c r="AG36" s="9">
        <v>183.66499999999999</v>
      </c>
      <c r="AH36" s="9">
        <v>39.356000000000002</v>
      </c>
      <c r="AI36" s="4">
        <v>24.696999999999999</v>
      </c>
      <c r="AJ36" s="4">
        <v>98.968999999999994</v>
      </c>
      <c r="AK36" s="4">
        <v>53.795999999999999</v>
      </c>
      <c r="AL36" s="4">
        <v>34.783999999999999</v>
      </c>
      <c r="AM36" s="4">
        <v>188.202</v>
      </c>
    </row>
    <row r="37" spans="1:39" ht="15" x14ac:dyDescent="0.25">
      <c r="A37" s="25">
        <v>45170</v>
      </c>
      <c r="B37" s="4"/>
      <c r="C37" s="4"/>
      <c r="D37" s="9">
        <v>43.9</v>
      </c>
      <c r="E37" s="10">
        <v>85.35</v>
      </c>
      <c r="F37" s="10">
        <v>65.123999999999995</v>
      </c>
      <c r="G37" s="10">
        <v>43.591999999999999</v>
      </c>
      <c r="H37" s="10">
        <v>67.671000000000006</v>
      </c>
      <c r="I37" s="10">
        <v>40.750999999999998</v>
      </c>
      <c r="J37" s="10">
        <v>22.643000000000001</v>
      </c>
      <c r="K37" s="10">
        <v>44.66</v>
      </c>
      <c r="L37" s="10">
        <v>40.494999999999997</v>
      </c>
      <c r="M37" s="10">
        <v>60.896000000000001</v>
      </c>
      <c r="N37" s="10">
        <v>24.529</v>
      </c>
      <c r="O37" s="10">
        <v>70.022999999999996</v>
      </c>
      <c r="P37" s="10">
        <v>25.831</v>
      </c>
      <c r="Q37" s="10">
        <v>63.511000000000003</v>
      </c>
      <c r="R37" s="10">
        <v>55.433</v>
      </c>
      <c r="S37" s="10">
        <v>95.344999999999999</v>
      </c>
      <c r="T37" s="10">
        <v>58.136000000000003</v>
      </c>
      <c r="U37" s="10">
        <v>78.882999999999996</v>
      </c>
      <c r="V37" s="10">
        <v>42.939</v>
      </c>
      <c r="W37" s="10">
        <v>20.350000000000001</v>
      </c>
      <c r="X37" s="10">
        <v>34.575000000000003</v>
      </c>
      <c r="Y37" s="10">
        <v>34.462000000000003</v>
      </c>
      <c r="Z37" s="10">
        <v>54.616999999999997</v>
      </c>
      <c r="AA37" s="10">
        <v>47.753999999999998</v>
      </c>
      <c r="AB37" s="10">
        <v>37.073999999999998</v>
      </c>
      <c r="AC37" s="10">
        <v>26.565999999999999</v>
      </c>
      <c r="AD37" s="10">
        <v>45.732999999999997</v>
      </c>
      <c r="AE37" s="10">
        <v>53.151000000000003</v>
      </c>
      <c r="AF37" s="10">
        <v>40.186999999999998</v>
      </c>
      <c r="AG37" s="9">
        <v>79.831999999999994</v>
      </c>
      <c r="AH37" s="9">
        <v>30.817</v>
      </c>
      <c r="AI37" s="4">
        <v>30.166</v>
      </c>
      <c r="AJ37" s="4">
        <v>66.915999999999997</v>
      </c>
      <c r="AK37" s="4">
        <v>40.795999999999999</v>
      </c>
      <c r="AL37" s="4">
        <v>24.248000000000001</v>
      </c>
      <c r="AM37" s="4">
        <v>89.102000000000004</v>
      </c>
    </row>
    <row r="38" spans="1:39" ht="15" x14ac:dyDescent="0.25">
      <c r="A38" s="25">
        <v>45200</v>
      </c>
      <c r="B38" s="4"/>
      <c r="C38" s="4"/>
      <c r="D38" s="9">
        <v>44.7</v>
      </c>
      <c r="E38" s="10">
        <v>81.174000000000007</v>
      </c>
      <c r="F38" s="10">
        <v>70.727999999999994</v>
      </c>
      <c r="G38" s="10">
        <v>47.497999999999998</v>
      </c>
      <c r="H38" s="10">
        <v>69.224999999999994</v>
      </c>
      <c r="I38" s="10">
        <v>33.674999999999997</v>
      </c>
      <c r="J38" s="10">
        <v>23.945</v>
      </c>
      <c r="K38" s="10">
        <v>41.695</v>
      </c>
      <c r="L38" s="10">
        <v>48.901000000000003</v>
      </c>
      <c r="M38" s="10">
        <v>40.526000000000003</v>
      </c>
      <c r="N38" s="10">
        <v>23.369</v>
      </c>
      <c r="O38" s="10">
        <v>53.3</v>
      </c>
      <c r="P38" s="10">
        <v>36.521999999999998</v>
      </c>
      <c r="Q38" s="10">
        <v>54.581000000000003</v>
      </c>
      <c r="R38" s="10">
        <v>52.045000000000002</v>
      </c>
      <c r="S38" s="10">
        <v>84.453000000000003</v>
      </c>
      <c r="T38" s="10">
        <v>55.125999999999998</v>
      </c>
      <c r="U38" s="10">
        <v>51.984000000000002</v>
      </c>
      <c r="V38" s="10">
        <v>39.896000000000001</v>
      </c>
      <c r="W38" s="10">
        <v>22.736000000000001</v>
      </c>
      <c r="X38" s="10">
        <v>35.357999999999997</v>
      </c>
      <c r="Y38" s="10">
        <v>27.98</v>
      </c>
      <c r="Z38" s="10">
        <v>48.835000000000001</v>
      </c>
      <c r="AA38" s="10">
        <v>46.536999999999999</v>
      </c>
      <c r="AB38" s="10">
        <v>54.048999999999999</v>
      </c>
      <c r="AC38" s="10">
        <v>43.36</v>
      </c>
      <c r="AD38" s="10">
        <v>40.53</v>
      </c>
      <c r="AE38" s="10">
        <v>51.540999999999997</v>
      </c>
      <c r="AF38" s="10">
        <v>33.198</v>
      </c>
      <c r="AG38" s="9">
        <v>66.909000000000006</v>
      </c>
      <c r="AH38" s="9">
        <v>31.95</v>
      </c>
      <c r="AI38" s="4">
        <v>35.037999999999997</v>
      </c>
      <c r="AJ38" s="4">
        <v>117.05</v>
      </c>
      <c r="AK38" s="4">
        <v>39.939</v>
      </c>
      <c r="AL38" s="4">
        <v>31.707000000000001</v>
      </c>
      <c r="AM38" s="4">
        <v>115.499</v>
      </c>
    </row>
    <row r="39" spans="1:39" ht="15" x14ac:dyDescent="0.25">
      <c r="A39" s="25">
        <v>45231</v>
      </c>
      <c r="B39" s="4"/>
      <c r="C39" s="4"/>
      <c r="D39" s="9">
        <v>43.2</v>
      </c>
      <c r="E39" s="10">
        <v>63.430999999999997</v>
      </c>
      <c r="F39" s="10">
        <v>47.100999999999999</v>
      </c>
      <c r="G39" s="10">
        <v>45.563000000000002</v>
      </c>
      <c r="H39" s="10">
        <v>59.741</v>
      </c>
      <c r="I39" s="10">
        <v>33.834000000000003</v>
      </c>
      <c r="J39" s="10">
        <v>26.76</v>
      </c>
      <c r="K39" s="10">
        <v>36.24</v>
      </c>
      <c r="L39" s="10">
        <v>41.451999999999998</v>
      </c>
      <c r="M39" s="10">
        <v>40.728000000000002</v>
      </c>
      <c r="N39" s="10">
        <v>25.274999999999999</v>
      </c>
      <c r="O39" s="10">
        <v>44.128999999999998</v>
      </c>
      <c r="P39" s="10">
        <v>34.485999999999997</v>
      </c>
      <c r="Q39" s="10">
        <v>48.06</v>
      </c>
      <c r="R39" s="10">
        <v>49.848999999999997</v>
      </c>
      <c r="S39" s="10">
        <v>57.441000000000003</v>
      </c>
      <c r="T39" s="10">
        <v>44.851999999999997</v>
      </c>
      <c r="U39" s="10">
        <v>45.494999999999997</v>
      </c>
      <c r="V39" s="10">
        <v>35.826000000000001</v>
      </c>
      <c r="W39" s="10">
        <v>31.838000000000001</v>
      </c>
      <c r="X39" s="10">
        <v>30.855</v>
      </c>
      <c r="Y39" s="10">
        <v>29.302</v>
      </c>
      <c r="Z39" s="10">
        <v>48.91</v>
      </c>
      <c r="AA39" s="10">
        <v>41.716999999999999</v>
      </c>
      <c r="AB39" s="10">
        <v>40.920999999999999</v>
      </c>
      <c r="AC39" s="10">
        <v>36.741</v>
      </c>
      <c r="AD39" s="10">
        <v>41.572000000000003</v>
      </c>
      <c r="AE39" s="10">
        <v>48.343000000000004</v>
      </c>
      <c r="AF39" s="10">
        <v>34.143999999999998</v>
      </c>
      <c r="AG39" s="9">
        <v>56.344000000000001</v>
      </c>
      <c r="AH39" s="9">
        <v>38.456000000000003</v>
      </c>
      <c r="AI39" s="4">
        <v>30.263000000000002</v>
      </c>
      <c r="AJ39" s="4">
        <v>61.720999999999997</v>
      </c>
      <c r="AK39" s="4">
        <v>38.179000000000002</v>
      </c>
      <c r="AL39" s="4">
        <v>36.29</v>
      </c>
      <c r="AM39" s="4">
        <v>62.737000000000002</v>
      </c>
    </row>
    <row r="40" spans="1:39" ht="15" x14ac:dyDescent="0.25">
      <c r="A40" s="25">
        <v>45261</v>
      </c>
      <c r="B40" s="4"/>
      <c r="C40" s="4"/>
      <c r="D40" s="9">
        <v>32.799999999999997</v>
      </c>
      <c r="E40" s="10">
        <v>47.966999999999999</v>
      </c>
      <c r="F40" s="9">
        <v>38.637999999999998</v>
      </c>
      <c r="G40" s="9">
        <v>32.259</v>
      </c>
      <c r="H40" s="9">
        <v>47.674999999999997</v>
      </c>
      <c r="I40" s="9">
        <v>30.079000000000001</v>
      </c>
      <c r="J40" s="9">
        <v>23.260999999999999</v>
      </c>
      <c r="K40" s="9">
        <v>30.974</v>
      </c>
      <c r="L40" s="9">
        <v>33.171999999999997</v>
      </c>
      <c r="M40" s="9">
        <v>35.253</v>
      </c>
      <c r="N40" s="9">
        <v>21.765000000000001</v>
      </c>
      <c r="O40" s="9">
        <v>37.229999999999997</v>
      </c>
      <c r="P40" s="9">
        <v>27.433</v>
      </c>
      <c r="Q40" s="9">
        <v>46.764000000000003</v>
      </c>
      <c r="R40" s="9">
        <v>46.453000000000003</v>
      </c>
      <c r="S40" s="9">
        <v>46.8</v>
      </c>
      <c r="T40" s="9">
        <v>39.488</v>
      </c>
      <c r="U40" s="9">
        <v>39.667999999999999</v>
      </c>
      <c r="V40" s="9">
        <v>29.559000000000001</v>
      </c>
      <c r="W40" s="9">
        <v>24.585999999999999</v>
      </c>
      <c r="X40" s="9">
        <v>25.349</v>
      </c>
      <c r="Y40" s="9">
        <v>25.024000000000001</v>
      </c>
      <c r="Z40" s="9">
        <v>34.923000000000002</v>
      </c>
      <c r="AA40" s="9">
        <v>36.423000000000002</v>
      </c>
      <c r="AB40" s="9">
        <v>35.590000000000003</v>
      </c>
      <c r="AC40" s="9">
        <v>26.882999999999999</v>
      </c>
      <c r="AD40" s="9">
        <v>33.116</v>
      </c>
      <c r="AE40" s="9">
        <v>38.912999999999997</v>
      </c>
      <c r="AF40" s="9">
        <v>28.805</v>
      </c>
      <c r="AG40" s="9">
        <v>46.143999999999998</v>
      </c>
      <c r="AH40" s="9">
        <v>32.517000000000003</v>
      </c>
      <c r="AI40" s="4">
        <v>23.928000000000001</v>
      </c>
      <c r="AJ40" s="4">
        <v>46.194000000000003</v>
      </c>
      <c r="AK40" s="4">
        <v>34.654000000000003</v>
      </c>
      <c r="AL40" s="4">
        <v>31.925999999999998</v>
      </c>
      <c r="AM40" s="4">
        <v>48.465000000000003</v>
      </c>
    </row>
    <row r="41" spans="1:39" ht="15" x14ac:dyDescent="0.25">
      <c r="A41" s="25">
        <v>45292</v>
      </c>
      <c r="B41" s="4"/>
      <c r="C41" s="4"/>
      <c r="D41" s="9">
        <v>31.1</v>
      </c>
      <c r="E41" s="10">
        <v>41.401000000000003</v>
      </c>
      <c r="F41" s="9">
        <v>33.381</v>
      </c>
      <c r="G41" s="9">
        <v>27.663</v>
      </c>
      <c r="H41" s="9">
        <v>41.067999999999998</v>
      </c>
      <c r="I41" s="9">
        <v>26.370999999999999</v>
      </c>
      <c r="J41" s="9">
        <v>20.43</v>
      </c>
      <c r="K41" s="9">
        <v>26.873000000000001</v>
      </c>
      <c r="L41" s="9">
        <v>27.969000000000001</v>
      </c>
      <c r="M41" s="9">
        <v>30.318000000000001</v>
      </c>
      <c r="N41" s="9">
        <v>19.61</v>
      </c>
      <c r="O41" s="9">
        <v>32.420999999999999</v>
      </c>
      <c r="P41" s="9">
        <v>23.896000000000001</v>
      </c>
      <c r="Q41" s="9">
        <v>36.936999999999998</v>
      </c>
      <c r="R41" s="9">
        <v>45.481000000000002</v>
      </c>
      <c r="S41" s="9">
        <v>40.31</v>
      </c>
      <c r="T41" s="9">
        <v>33.621000000000002</v>
      </c>
      <c r="U41" s="9">
        <v>34.829000000000001</v>
      </c>
      <c r="V41" s="9">
        <v>25.744</v>
      </c>
      <c r="W41" s="9">
        <v>20.305</v>
      </c>
      <c r="X41" s="9">
        <v>22.03</v>
      </c>
      <c r="Y41" s="9">
        <v>22.265999999999998</v>
      </c>
      <c r="Z41" s="9">
        <v>29.323</v>
      </c>
      <c r="AA41" s="9">
        <v>35.866999999999997</v>
      </c>
      <c r="AB41" s="9">
        <v>32.83</v>
      </c>
      <c r="AC41" s="9">
        <v>22.288</v>
      </c>
      <c r="AD41" s="9">
        <v>30.091000000000001</v>
      </c>
      <c r="AE41" s="9">
        <v>33.374000000000002</v>
      </c>
      <c r="AF41" s="9">
        <v>25.969000000000001</v>
      </c>
      <c r="AG41" s="9">
        <v>41.220999999999997</v>
      </c>
      <c r="AH41" s="9">
        <v>27.475000000000001</v>
      </c>
      <c r="AI41" s="4">
        <v>21.164999999999999</v>
      </c>
      <c r="AJ41" s="4">
        <v>41.619</v>
      </c>
      <c r="AK41" s="4">
        <v>38.622999999999998</v>
      </c>
      <c r="AL41" s="4">
        <v>29.35</v>
      </c>
      <c r="AM41" s="4">
        <v>42.953000000000003</v>
      </c>
    </row>
    <row r="42" spans="1:39" ht="15" x14ac:dyDescent="0.25">
      <c r="A42" s="25">
        <v>45323</v>
      </c>
      <c r="B42" s="4"/>
      <c r="C42" s="4"/>
      <c r="D42" s="9">
        <v>28.5</v>
      </c>
      <c r="E42" s="10">
        <v>36.249000000000002</v>
      </c>
      <c r="F42" s="9">
        <v>29.869</v>
      </c>
      <c r="G42" s="9">
        <v>64.3</v>
      </c>
      <c r="H42" s="9">
        <v>37.485999999999997</v>
      </c>
      <c r="I42" s="9">
        <v>23.399000000000001</v>
      </c>
      <c r="J42" s="9">
        <v>20.233000000000001</v>
      </c>
      <c r="K42" s="9">
        <v>24.786000000000001</v>
      </c>
      <c r="L42" s="9">
        <v>28.959</v>
      </c>
      <c r="M42" s="9">
        <v>27.222999999999999</v>
      </c>
      <c r="N42" s="9">
        <v>19.116</v>
      </c>
      <c r="O42" s="9">
        <v>28.382000000000001</v>
      </c>
      <c r="P42" s="9">
        <v>32.268000000000001</v>
      </c>
      <c r="Q42" s="9">
        <v>41.451000000000001</v>
      </c>
      <c r="R42" s="9">
        <v>38.015999999999998</v>
      </c>
      <c r="S42" s="9">
        <v>34.868000000000002</v>
      </c>
      <c r="T42" s="9">
        <v>31.327999999999999</v>
      </c>
      <c r="U42" s="9">
        <v>34.930999999999997</v>
      </c>
      <c r="V42" s="9">
        <v>23.276</v>
      </c>
      <c r="W42" s="9">
        <v>18.379000000000001</v>
      </c>
      <c r="X42" s="9">
        <v>28.484999999999999</v>
      </c>
      <c r="Y42" s="9">
        <v>21.4</v>
      </c>
      <c r="Z42" s="9">
        <v>26.786999999999999</v>
      </c>
      <c r="AA42" s="9">
        <v>31.004999999999999</v>
      </c>
      <c r="AB42" s="9">
        <v>30.92</v>
      </c>
      <c r="AC42" s="9">
        <v>19.692</v>
      </c>
      <c r="AD42" s="9">
        <v>29.120999999999999</v>
      </c>
      <c r="AE42" s="9">
        <v>29.065000000000001</v>
      </c>
      <c r="AF42" s="9">
        <v>25.326000000000001</v>
      </c>
      <c r="AG42" s="9">
        <v>38.244</v>
      </c>
      <c r="AH42" s="9">
        <v>24.896000000000001</v>
      </c>
      <c r="AI42" s="4">
        <v>26.103000000000002</v>
      </c>
      <c r="AJ42" s="4">
        <v>45.277000000000001</v>
      </c>
      <c r="AK42" s="4">
        <v>33.420999999999999</v>
      </c>
      <c r="AL42" s="4">
        <v>29.567</v>
      </c>
      <c r="AM42" s="4">
        <v>38.356999999999999</v>
      </c>
    </row>
    <row r="43" spans="1:39" ht="15" x14ac:dyDescent="0.25">
      <c r="A43" s="25">
        <v>45352</v>
      </c>
      <c r="B43" s="4"/>
      <c r="C43" s="4"/>
      <c r="D43" s="9">
        <v>53.1</v>
      </c>
      <c r="E43" s="10">
        <v>44.320999999999998</v>
      </c>
      <c r="F43" s="9">
        <v>37.084000000000003</v>
      </c>
      <c r="G43" s="9">
        <v>123.41800000000001</v>
      </c>
      <c r="H43" s="9">
        <v>50.817</v>
      </c>
      <c r="I43" s="9">
        <v>36.369</v>
      </c>
      <c r="J43" s="9">
        <v>52.658999999999999</v>
      </c>
      <c r="K43" s="9">
        <v>42.503</v>
      </c>
      <c r="L43" s="9">
        <v>35.423000000000002</v>
      </c>
      <c r="M43" s="9">
        <v>48.517000000000003</v>
      </c>
      <c r="N43" s="9">
        <v>40.511000000000003</v>
      </c>
      <c r="O43" s="9">
        <v>49.179000000000002</v>
      </c>
      <c r="P43" s="9">
        <v>61.366</v>
      </c>
      <c r="Q43" s="9">
        <v>56.404000000000003</v>
      </c>
      <c r="R43" s="9">
        <v>60.94</v>
      </c>
      <c r="S43" s="9">
        <v>52.628</v>
      </c>
      <c r="T43" s="9">
        <v>47.484000000000002</v>
      </c>
      <c r="U43" s="9">
        <v>43.878</v>
      </c>
      <c r="V43" s="9">
        <v>36.093000000000004</v>
      </c>
      <c r="W43" s="9">
        <v>26.495999999999999</v>
      </c>
      <c r="X43" s="9">
        <v>36.076999999999998</v>
      </c>
      <c r="Y43" s="9">
        <v>52.29</v>
      </c>
      <c r="Z43" s="9">
        <v>47.07</v>
      </c>
      <c r="AA43" s="9">
        <v>38.618000000000002</v>
      </c>
      <c r="AB43" s="9">
        <v>64.894999999999996</v>
      </c>
      <c r="AC43" s="9">
        <v>27.367999999999999</v>
      </c>
      <c r="AD43" s="9">
        <v>47.575000000000003</v>
      </c>
      <c r="AE43" s="9">
        <v>38.130000000000003</v>
      </c>
      <c r="AF43" s="9">
        <v>32.243000000000002</v>
      </c>
      <c r="AG43" s="9">
        <v>67.067999999999998</v>
      </c>
      <c r="AH43" s="9">
        <v>38.420999999999999</v>
      </c>
      <c r="AI43" s="4">
        <v>38.712000000000003</v>
      </c>
      <c r="AJ43" s="4">
        <v>73.27</v>
      </c>
      <c r="AK43" s="4">
        <v>47.54</v>
      </c>
      <c r="AL43" s="4">
        <v>45.715000000000003</v>
      </c>
      <c r="AM43" s="4">
        <v>50.984999999999999</v>
      </c>
    </row>
    <row r="44" spans="1:39" ht="15" x14ac:dyDescent="0.25">
      <c r="A44" s="25">
        <v>45383</v>
      </c>
      <c r="B44" s="4"/>
      <c r="C44" s="4"/>
      <c r="D44" s="9">
        <v>82.4</v>
      </c>
      <c r="E44" s="10">
        <v>57.179000000000002</v>
      </c>
      <c r="F44" s="9">
        <v>89.787000000000006</v>
      </c>
      <c r="G44" s="9">
        <v>204.80199999999999</v>
      </c>
      <c r="H44" s="9">
        <v>91.036000000000001</v>
      </c>
      <c r="I44" s="9">
        <v>70.650000000000006</v>
      </c>
      <c r="J44" s="9">
        <v>107.01900000000001</v>
      </c>
      <c r="K44" s="9">
        <v>87.421999999999997</v>
      </c>
      <c r="L44" s="9">
        <v>57.444000000000003</v>
      </c>
      <c r="M44" s="9">
        <v>64.805999999999997</v>
      </c>
      <c r="N44" s="9">
        <v>61.552999999999997</v>
      </c>
      <c r="O44" s="9">
        <v>87.040999999999997</v>
      </c>
      <c r="P44" s="9">
        <v>59.482999999999997</v>
      </c>
      <c r="Q44" s="9">
        <v>111.313</v>
      </c>
      <c r="R44" s="9">
        <v>89.040999999999997</v>
      </c>
      <c r="S44" s="9">
        <v>83.227999999999994</v>
      </c>
      <c r="T44" s="9">
        <v>61.642000000000003</v>
      </c>
      <c r="U44" s="9">
        <v>79.525000000000006</v>
      </c>
      <c r="V44" s="9">
        <v>46.018000000000001</v>
      </c>
      <c r="W44" s="9">
        <v>55.107999999999997</v>
      </c>
      <c r="X44" s="9">
        <v>58.877000000000002</v>
      </c>
      <c r="Y44" s="9">
        <v>104.886</v>
      </c>
      <c r="Z44" s="9">
        <v>70.484999999999999</v>
      </c>
      <c r="AA44" s="9">
        <v>95.846999999999994</v>
      </c>
      <c r="AB44" s="9">
        <v>67.960999999999999</v>
      </c>
      <c r="AC44" s="9">
        <v>31.786999999999999</v>
      </c>
      <c r="AD44" s="9">
        <v>76.269000000000005</v>
      </c>
      <c r="AE44" s="9">
        <v>51.146999999999998</v>
      </c>
      <c r="AF44" s="9">
        <v>54.887999999999998</v>
      </c>
      <c r="AG44" s="9">
        <v>129.839</v>
      </c>
      <c r="AH44" s="9">
        <v>44.847000000000001</v>
      </c>
      <c r="AI44" s="4">
        <v>67.686000000000007</v>
      </c>
      <c r="AJ44" s="4">
        <v>81.363</v>
      </c>
      <c r="AK44" s="4">
        <v>55.206000000000003</v>
      </c>
      <c r="AL44" s="4">
        <v>52.917999999999999</v>
      </c>
      <c r="AM44" s="4">
        <v>58.456000000000003</v>
      </c>
    </row>
    <row r="45" spans="1:39" ht="15" x14ac:dyDescent="0.25">
      <c r="A45" s="25">
        <v>45413</v>
      </c>
      <c r="B45" s="4"/>
      <c r="C45" s="4"/>
      <c r="D45" s="9">
        <v>168.8</v>
      </c>
      <c r="E45" s="10">
        <v>168.459</v>
      </c>
      <c r="F45" s="9">
        <v>236.21600000000001</v>
      </c>
      <c r="G45" s="9">
        <v>307.93599999999998</v>
      </c>
      <c r="H45" s="9">
        <v>275.77600000000001</v>
      </c>
      <c r="I45" s="9">
        <v>116.15</v>
      </c>
      <c r="J45" s="9">
        <v>137.548</v>
      </c>
      <c r="K45" s="9">
        <v>85.974999999999994</v>
      </c>
      <c r="L45" s="9">
        <v>90.700999999999993</v>
      </c>
      <c r="M45" s="9">
        <v>151.47999999999999</v>
      </c>
      <c r="N45" s="9">
        <v>183.26499999999999</v>
      </c>
      <c r="O45" s="9">
        <v>182.352</v>
      </c>
      <c r="P45" s="9">
        <v>56.372</v>
      </c>
      <c r="Q45" s="9">
        <v>153.02799999999999</v>
      </c>
      <c r="R45" s="9">
        <v>338.34399999999999</v>
      </c>
      <c r="S45" s="9">
        <v>160.102</v>
      </c>
      <c r="T45" s="9">
        <v>162.44300000000001</v>
      </c>
      <c r="U45" s="9">
        <v>170.905</v>
      </c>
      <c r="V45" s="9">
        <v>101.77200000000001</v>
      </c>
      <c r="W45" s="9">
        <v>48.865000000000002</v>
      </c>
      <c r="X45" s="9">
        <v>57.284999999999997</v>
      </c>
      <c r="Y45" s="9">
        <v>99.444999999999993</v>
      </c>
      <c r="Z45" s="9">
        <v>134.87299999999999</v>
      </c>
      <c r="AA45" s="9">
        <v>231.79499999999999</v>
      </c>
      <c r="AB45" s="9">
        <v>169.53100000000001</v>
      </c>
      <c r="AC45" s="9">
        <v>105.66800000000001</v>
      </c>
      <c r="AD45" s="9">
        <v>134.55799999999999</v>
      </c>
      <c r="AE45" s="9">
        <v>26.311</v>
      </c>
      <c r="AF45" s="9">
        <v>137.59100000000001</v>
      </c>
      <c r="AG45" s="9">
        <v>178.54599999999999</v>
      </c>
      <c r="AH45" s="9">
        <v>69.453999999999994</v>
      </c>
      <c r="AI45" s="4">
        <v>169.17500000000001</v>
      </c>
      <c r="AJ45" s="4">
        <v>182.899</v>
      </c>
      <c r="AK45" s="4">
        <v>107.95399999999999</v>
      </c>
      <c r="AL45" s="4">
        <v>199.16499999999999</v>
      </c>
      <c r="AM45" s="4">
        <v>136.227</v>
      </c>
    </row>
    <row r="46" spans="1:39" ht="15" x14ac:dyDescent="0.25">
      <c r="A46" s="25">
        <v>45444</v>
      </c>
      <c r="B46" s="4"/>
      <c r="C46" s="4"/>
      <c r="D46" s="9">
        <v>278</v>
      </c>
      <c r="E46" s="10">
        <v>389.07600000000002</v>
      </c>
      <c r="F46" s="9">
        <v>206.53399999999999</v>
      </c>
      <c r="G46" s="9">
        <v>874.27200000000005</v>
      </c>
      <c r="H46" s="9">
        <v>200.76900000000001</v>
      </c>
      <c r="I46" s="9">
        <v>132.52799999999999</v>
      </c>
      <c r="J46" s="9">
        <v>249.40700000000001</v>
      </c>
      <c r="K46" s="9">
        <v>259.31200000000001</v>
      </c>
      <c r="L46" s="9">
        <v>367.88600000000002</v>
      </c>
      <c r="M46" s="9">
        <v>59.198</v>
      </c>
      <c r="N46" s="9">
        <v>349.40499999999997</v>
      </c>
      <c r="O46" s="9">
        <v>160.58199999999999</v>
      </c>
      <c r="P46" s="9">
        <v>397.72699999999998</v>
      </c>
      <c r="Q46" s="9">
        <v>582.245</v>
      </c>
      <c r="R46" s="9">
        <v>712.49599999999998</v>
      </c>
      <c r="S46" s="9">
        <v>311.14100000000002</v>
      </c>
      <c r="T46" s="9">
        <v>536.17600000000004</v>
      </c>
      <c r="U46" s="9">
        <v>220.68700000000001</v>
      </c>
      <c r="V46" s="9">
        <v>121.90300000000001</v>
      </c>
      <c r="W46" s="9">
        <v>189.09399999999999</v>
      </c>
      <c r="X46" s="9">
        <v>219.60499999999999</v>
      </c>
      <c r="Y46" s="9">
        <v>244.39599999999999</v>
      </c>
      <c r="Z46" s="9">
        <v>361.08600000000001</v>
      </c>
      <c r="AA46" s="9">
        <v>281.267</v>
      </c>
      <c r="AB46" s="9">
        <v>69.674000000000007</v>
      </c>
      <c r="AC46" s="9">
        <v>271.82299999999998</v>
      </c>
      <c r="AD46" s="9">
        <v>447.459</v>
      </c>
      <c r="AE46" s="9">
        <v>201.67099999999999</v>
      </c>
      <c r="AF46" s="9">
        <v>376.23</v>
      </c>
      <c r="AG46" s="9">
        <v>209.47399999999999</v>
      </c>
      <c r="AH46" s="9">
        <v>97.216999999999999</v>
      </c>
      <c r="AI46" s="4">
        <v>446.27499999999998</v>
      </c>
      <c r="AJ46" s="4">
        <v>297.78199999999998</v>
      </c>
      <c r="AK46" s="4">
        <v>178.82599999999999</v>
      </c>
      <c r="AL46" s="4">
        <v>436.733</v>
      </c>
      <c r="AM46" s="4">
        <v>556.22299999999996</v>
      </c>
    </row>
    <row r="47" spans="1:39" ht="15" x14ac:dyDescent="0.25">
      <c r="A47" s="25">
        <v>45474</v>
      </c>
      <c r="B47" s="4"/>
      <c r="C47" s="4"/>
      <c r="D47" s="9">
        <v>163.5</v>
      </c>
      <c r="E47" s="10">
        <v>242.51</v>
      </c>
      <c r="F47" s="9">
        <v>83.694999999999993</v>
      </c>
      <c r="G47" s="9">
        <v>317.97800000000001</v>
      </c>
      <c r="H47" s="9">
        <v>87.938999999999993</v>
      </c>
      <c r="I47" s="9">
        <v>27.350999999999999</v>
      </c>
      <c r="J47" s="9">
        <v>149.87100000000001</v>
      </c>
      <c r="K47" s="9">
        <v>169.578</v>
      </c>
      <c r="L47" s="9">
        <v>181.14400000000001</v>
      </c>
      <c r="M47" s="9">
        <v>33.508000000000003</v>
      </c>
      <c r="N47" s="9">
        <v>227.42400000000001</v>
      </c>
      <c r="O47" s="9">
        <v>33.043999999999997</v>
      </c>
      <c r="P47" s="9">
        <v>425.79399999999998</v>
      </c>
      <c r="Q47" s="9">
        <v>287.49200000000002</v>
      </c>
      <c r="R47" s="9">
        <v>316.37200000000001</v>
      </c>
      <c r="S47" s="9">
        <v>357.94499999999999</v>
      </c>
      <c r="T47" s="9">
        <v>336.74700000000001</v>
      </c>
      <c r="U47" s="9">
        <v>67.727999999999994</v>
      </c>
      <c r="V47" s="9">
        <v>33.659999999999997</v>
      </c>
      <c r="W47" s="9">
        <v>81.997</v>
      </c>
      <c r="X47" s="9">
        <v>79.403999999999996</v>
      </c>
      <c r="Y47" s="9">
        <v>169.773</v>
      </c>
      <c r="Z47" s="9">
        <v>260.19299999999998</v>
      </c>
      <c r="AA47" s="9">
        <v>80.774000000000001</v>
      </c>
      <c r="AB47" s="9">
        <v>14.33</v>
      </c>
      <c r="AC47" s="9">
        <v>195.46299999999999</v>
      </c>
      <c r="AD47" s="9">
        <v>349.983</v>
      </c>
      <c r="AE47" s="9">
        <v>181.75</v>
      </c>
      <c r="AF47" s="9">
        <v>622.13599999999997</v>
      </c>
      <c r="AG47" s="9">
        <v>75.150999999999996</v>
      </c>
      <c r="AH47" s="9">
        <v>39.231999999999999</v>
      </c>
      <c r="AI47" s="4">
        <v>290.78899999999999</v>
      </c>
      <c r="AJ47" s="4">
        <v>140.62899999999999</v>
      </c>
      <c r="AK47" s="4">
        <v>72.096000000000004</v>
      </c>
      <c r="AL47" s="4">
        <v>463.851</v>
      </c>
      <c r="AM47" s="4">
        <v>413.63400000000001</v>
      </c>
    </row>
    <row r="48" spans="1:39" ht="15" x14ac:dyDescent="0.25">
      <c r="A48" s="25">
        <v>45505</v>
      </c>
      <c r="B48" s="4"/>
      <c r="C48" s="4"/>
      <c r="D48" s="9">
        <v>70.7</v>
      </c>
      <c r="E48" s="10">
        <v>88.611000000000004</v>
      </c>
      <c r="F48" s="9">
        <v>43.99</v>
      </c>
      <c r="G48" s="9">
        <v>112.471</v>
      </c>
      <c r="H48" s="9">
        <v>60.774999999999999</v>
      </c>
      <c r="I48" s="9">
        <v>25.388000000000002</v>
      </c>
      <c r="J48" s="9">
        <v>59.226999999999997</v>
      </c>
      <c r="K48" s="9">
        <v>56.34</v>
      </c>
      <c r="L48" s="9">
        <v>76.686999999999998</v>
      </c>
      <c r="M48" s="9">
        <v>21.387</v>
      </c>
      <c r="N48" s="9">
        <v>178.80199999999999</v>
      </c>
      <c r="O48" s="9">
        <v>27.757999999999999</v>
      </c>
      <c r="P48" s="9">
        <v>151.596</v>
      </c>
      <c r="Q48" s="9">
        <v>91.629000000000005</v>
      </c>
      <c r="R48" s="9">
        <v>152.291</v>
      </c>
      <c r="S48" s="9">
        <v>121.575</v>
      </c>
      <c r="T48" s="9">
        <v>117.307</v>
      </c>
      <c r="U48" s="9">
        <v>38.878</v>
      </c>
      <c r="V48" s="9">
        <v>22.042999999999999</v>
      </c>
      <c r="W48" s="9">
        <v>34.820999999999998</v>
      </c>
      <c r="X48" s="9">
        <v>35.463999999999999</v>
      </c>
      <c r="Y48" s="9">
        <v>67.257000000000005</v>
      </c>
      <c r="Z48" s="9">
        <v>84.528999999999996</v>
      </c>
      <c r="AA48" s="9">
        <v>46.466999999999999</v>
      </c>
      <c r="AB48" s="9">
        <v>29.34</v>
      </c>
      <c r="AC48" s="9">
        <v>62.296999999999997</v>
      </c>
      <c r="AD48" s="9">
        <v>109.21899999999999</v>
      </c>
      <c r="AE48" s="9">
        <v>60.228000000000002</v>
      </c>
      <c r="AF48" s="9">
        <v>184.33699999999999</v>
      </c>
      <c r="AG48" s="9">
        <v>39.253999999999998</v>
      </c>
      <c r="AH48" s="9">
        <v>24.917000000000002</v>
      </c>
      <c r="AI48" s="4">
        <v>98.596000000000004</v>
      </c>
      <c r="AJ48" s="4">
        <v>54.384</v>
      </c>
      <c r="AK48" s="4">
        <v>34.100999999999999</v>
      </c>
      <c r="AL48" s="4">
        <v>180.465</v>
      </c>
      <c r="AM48" s="4">
        <v>165.53899999999999</v>
      </c>
    </row>
    <row r="49" spans="1:1005" ht="15" x14ac:dyDescent="0.25">
      <c r="A49" s="25">
        <v>45536</v>
      </c>
      <c r="B49" s="4"/>
      <c r="C49" s="4"/>
      <c r="D49" s="9">
        <v>43.9</v>
      </c>
      <c r="E49" s="10">
        <v>65.427999999999997</v>
      </c>
      <c r="F49" s="9">
        <v>44.484000000000002</v>
      </c>
      <c r="G49" s="9">
        <v>66.820999999999998</v>
      </c>
      <c r="H49" s="9">
        <v>40.933999999999997</v>
      </c>
      <c r="I49" s="9">
        <v>23.018000000000001</v>
      </c>
      <c r="J49" s="9">
        <v>45.322000000000003</v>
      </c>
      <c r="K49" s="9">
        <v>41.805</v>
      </c>
      <c r="L49" s="9">
        <v>61.094000000000001</v>
      </c>
      <c r="M49" s="9">
        <v>24.661000000000001</v>
      </c>
      <c r="N49" s="9">
        <v>68.811999999999998</v>
      </c>
      <c r="O49" s="9">
        <v>26.013999999999999</v>
      </c>
      <c r="P49" s="9">
        <v>63.552999999999997</v>
      </c>
      <c r="Q49" s="9">
        <v>55.094000000000001</v>
      </c>
      <c r="R49" s="9">
        <v>95.801000000000002</v>
      </c>
      <c r="S49" s="9">
        <v>57.558</v>
      </c>
      <c r="T49" s="9">
        <v>79.084999999999994</v>
      </c>
      <c r="U49" s="9">
        <v>43.067999999999998</v>
      </c>
      <c r="V49" s="9">
        <v>20.509</v>
      </c>
      <c r="W49" s="9">
        <v>34.737000000000002</v>
      </c>
      <c r="X49" s="9">
        <v>34.624000000000002</v>
      </c>
      <c r="Y49" s="9">
        <v>53.993000000000002</v>
      </c>
      <c r="Z49" s="9">
        <v>47.341999999999999</v>
      </c>
      <c r="AA49" s="9">
        <v>37.293999999999997</v>
      </c>
      <c r="AB49" s="9">
        <v>26.803000000000001</v>
      </c>
      <c r="AC49" s="9">
        <v>46.31</v>
      </c>
      <c r="AD49" s="9">
        <v>52.545000000000002</v>
      </c>
      <c r="AE49" s="9">
        <v>39.554000000000002</v>
      </c>
      <c r="AF49" s="9">
        <v>79.918000000000006</v>
      </c>
      <c r="AG49" s="9">
        <v>30.783999999999999</v>
      </c>
      <c r="AH49" s="9">
        <v>30.806000000000001</v>
      </c>
      <c r="AI49" s="4">
        <v>66.843999999999994</v>
      </c>
      <c r="AJ49" s="4">
        <v>40.86</v>
      </c>
      <c r="AK49" s="4">
        <v>24.167999999999999</v>
      </c>
      <c r="AL49" s="4">
        <v>93.745999999999995</v>
      </c>
      <c r="AM49" s="4">
        <v>85.418999999999997</v>
      </c>
    </row>
    <row r="50" spans="1:1005" ht="15" x14ac:dyDescent="0.25">
      <c r="A50" s="25">
        <v>45566</v>
      </c>
      <c r="B50" s="4"/>
      <c r="C50" s="4"/>
      <c r="D50" s="9">
        <v>44.7</v>
      </c>
      <c r="E50" s="10">
        <v>70.194999999999993</v>
      </c>
      <c r="F50" s="9">
        <v>48.08</v>
      </c>
      <c r="G50" s="9">
        <v>69.558999999999997</v>
      </c>
      <c r="H50" s="9">
        <v>33.926000000000002</v>
      </c>
      <c r="I50" s="9">
        <v>24.376000000000001</v>
      </c>
      <c r="J50" s="9">
        <v>41.393000000000001</v>
      </c>
      <c r="K50" s="9">
        <v>47.613</v>
      </c>
      <c r="L50" s="9">
        <v>40.762</v>
      </c>
      <c r="M50" s="9">
        <v>23.504000000000001</v>
      </c>
      <c r="N50" s="9">
        <v>52.878</v>
      </c>
      <c r="O50" s="9">
        <v>37.072000000000003</v>
      </c>
      <c r="P50" s="9">
        <v>54.685000000000002</v>
      </c>
      <c r="Q50" s="9">
        <v>52.122</v>
      </c>
      <c r="R50" s="9">
        <v>82.713999999999999</v>
      </c>
      <c r="S50" s="9">
        <v>55.055</v>
      </c>
      <c r="T50" s="9">
        <v>52.247</v>
      </c>
      <c r="U50" s="9">
        <v>40.170999999999999</v>
      </c>
      <c r="V50" s="9">
        <v>22.995000000000001</v>
      </c>
      <c r="W50" s="9">
        <v>35.469000000000001</v>
      </c>
      <c r="X50" s="9">
        <v>28.222000000000001</v>
      </c>
      <c r="Y50" s="9">
        <v>48.890999999999998</v>
      </c>
      <c r="Z50" s="9">
        <v>46.555</v>
      </c>
      <c r="AA50" s="9">
        <v>53.95</v>
      </c>
      <c r="AB50" s="9">
        <v>43.709000000000003</v>
      </c>
      <c r="AC50" s="9">
        <v>40.08</v>
      </c>
      <c r="AD50" s="9">
        <v>51.906999999999996</v>
      </c>
      <c r="AE50" s="9">
        <v>33.192999999999998</v>
      </c>
      <c r="AF50" s="9">
        <v>67.069999999999993</v>
      </c>
      <c r="AG50" s="9">
        <v>32.130000000000003</v>
      </c>
      <c r="AH50" s="9">
        <v>35.073</v>
      </c>
      <c r="AI50" s="4">
        <v>116.55800000000001</v>
      </c>
      <c r="AJ50" s="4">
        <v>40.072000000000003</v>
      </c>
      <c r="AK50" s="4">
        <v>32.070999999999998</v>
      </c>
      <c r="AL50" s="4">
        <v>110.25</v>
      </c>
      <c r="AM50" s="4">
        <v>81.325999999999993</v>
      </c>
    </row>
    <row r="51" spans="1:1005" ht="15" x14ac:dyDescent="0.25">
      <c r="A51" s="25">
        <v>45597</v>
      </c>
      <c r="B51" s="4"/>
      <c r="C51" s="4"/>
      <c r="D51" s="9">
        <v>43.2</v>
      </c>
      <c r="E51" s="10">
        <v>46.893000000000001</v>
      </c>
      <c r="F51" s="9">
        <v>45.133000000000003</v>
      </c>
      <c r="G51" s="9">
        <v>59.103999999999999</v>
      </c>
      <c r="H51" s="9">
        <v>34.042000000000002</v>
      </c>
      <c r="I51" s="9">
        <v>27.117999999999999</v>
      </c>
      <c r="J51" s="9">
        <v>36.427999999999997</v>
      </c>
      <c r="K51" s="9">
        <v>41.244999999999997</v>
      </c>
      <c r="L51" s="9">
        <v>40.898000000000003</v>
      </c>
      <c r="M51" s="9">
        <v>25.405999999999999</v>
      </c>
      <c r="N51" s="9">
        <v>44.064999999999998</v>
      </c>
      <c r="O51" s="9">
        <v>34.372999999999998</v>
      </c>
      <c r="P51" s="9">
        <v>48.121000000000002</v>
      </c>
      <c r="Q51" s="9">
        <v>50.216999999999999</v>
      </c>
      <c r="R51" s="9">
        <v>57.039000000000001</v>
      </c>
      <c r="S51" s="9">
        <v>44.670999999999999</v>
      </c>
      <c r="T51" s="9">
        <v>45.713999999999999</v>
      </c>
      <c r="U51" s="9">
        <v>35.801000000000002</v>
      </c>
      <c r="V51" s="9">
        <v>32.097000000000001</v>
      </c>
      <c r="W51" s="9">
        <v>30.777999999999999</v>
      </c>
      <c r="X51" s="9">
        <v>29.425000000000001</v>
      </c>
      <c r="Y51" s="9">
        <v>48.32</v>
      </c>
      <c r="Z51" s="9">
        <v>41.689</v>
      </c>
      <c r="AA51" s="9">
        <v>40.823</v>
      </c>
      <c r="AB51" s="9">
        <v>37.000999999999998</v>
      </c>
      <c r="AC51" s="9">
        <v>41.552</v>
      </c>
      <c r="AD51" s="9">
        <v>48.136000000000003</v>
      </c>
      <c r="AE51" s="9">
        <v>34.134999999999998</v>
      </c>
      <c r="AF51" s="9">
        <v>56.436</v>
      </c>
      <c r="AG51" s="9">
        <v>38.488</v>
      </c>
      <c r="AH51" s="9">
        <v>30.18</v>
      </c>
      <c r="AI51" s="4">
        <v>60.753</v>
      </c>
      <c r="AJ51" s="4">
        <v>38.290999999999997</v>
      </c>
      <c r="AK51" s="4">
        <v>36.145000000000003</v>
      </c>
      <c r="AL51" s="4">
        <v>62.094999999999999</v>
      </c>
      <c r="AM51" s="4">
        <v>63.540999999999997</v>
      </c>
    </row>
    <row r="52" spans="1:1005" ht="15" x14ac:dyDescent="0.25">
      <c r="A52" s="25">
        <v>45627</v>
      </c>
      <c r="B52" s="4"/>
      <c r="C52" s="4"/>
      <c r="D52" s="9">
        <v>32.799999999999997</v>
      </c>
      <c r="E52" s="10">
        <v>38.573</v>
      </c>
      <c r="F52" s="9">
        <v>32.284999999999997</v>
      </c>
      <c r="G52" s="9">
        <v>47.453000000000003</v>
      </c>
      <c r="H52" s="9">
        <v>30.17</v>
      </c>
      <c r="I52" s="9">
        <v>23.497</v>
      </c>
      <c r="J52" s="9">
        <v>31.113</v>
      </c>
      <c r="K52" s="9">
        <v>32.902000000000001</v>
      </c>
      <c r="L52" s="9">
        <v>35.343000000000004</v>
      </c>
      <c r="M52" s="9">
        <v>21.795999999999999</v>
      </c>
      <c r="N52" s="9">
        <v>37.238999999999997</v>
      </c>
      <c r="O52" s="9">
        <v>27.478000000000002</v>
      </c>
      <c r="P52" s="9">
        <v>46.734999999999999</v>
      </c>
      <c r="Q52" s="9">
        <v>46.122999999999998</v>
      </c>
      <c r="R52" s="9">
        <v>46.62</v>
      </c>
      <c r="S52" s="9">
        <v>39.442</v>
      </c>
      <c r="T52" s="9">
        <v>39.771999999999998</v>
      </c>
      <c r="U52" s="9">
        <v>29.57</v>
      </c>
      <c r="V52" s="9">
        <v>24.526</v>
      </c>
      <c r="W52" s="9">
        <v>25.335000000000001</v>
      </c>
      <c r="X52" s="9">
        <v>25.094000000000001</v>
      </c>
      <c r="Y52" s="9">
        <v>34.64</v>
      </c>
      <c r="Z52" s="9">
        <v>36.429000000000002</v>
      </c>
      <c r="AA52" s="9">
        <v>35.554000000000002</v>
      </c>
      <c r="AB52" s="9">
        <v>27.024000000000001</v>
      </c>
      <c r="AC52" s="9">
        <v>32.968000000000004</v>
      </c>
      <c r="AD52" s="9">
        <v>38.822000000000003</v>
      </c>
      <c r="AE52" s="9">
        <v>28.689</v>
      </c>
      <c r="AF52" s="9">
        <v>46.161000000000001</v>
      </c>
      <c r="AG52" s="9">
        <v>32.347000000000001</v>
      </c>
      <c r="AH52" s="9">
        <v>23.946999999999999</v>
      </c>
      <c r="AI52" s="4">
        <v>46.088000000000001</v>
      </c>
      <c r="AJ52" s="4">
        <v>34.658999999999999</v>
      </c>
      <c r="AK52" s="4">
        <v>31.885999999999999</v>
      </c>
      <c r="AL52" s="4">
        <v>48.353000000000002</v>
      </c>
      <c r="AM52" s="4">
        <v>47.97</v>
      </c>
    </row>
    <row r="53" spans="1:1005" ht="15" x14ac:dyDescent="0.25">
      <c r="A53" s="25">
        <v>45658</v>
      </c>
      <c r="B53" s="4"/>
      <c r="C53" s="4"/>
      <c r="D53" s="9">
        <v>31.1</v>
      </c>
      <c r="E53" s="10">
        <v>33.368000000000002</v>
      </c>
      <c r="F53" s="9">
        <v>27.786999999999999</v>
      </c>
      <c r="G53" s="9">
        <v>40.936999999999998</v>
      </c>
      <c r="H53" s="9">
        <v>26.451000000000001</v>
      </c>
      <c r="I53" s="9">
        <v>20.646000000000001</v>
      </c>
      <c r="J53" s="9">
        <v>27.04</v>
      </c>
      <c r="K53" s="9">
        <v>27.856000000000002</v>
      </c>
      <c r="L53" s="9">
        <v>30.398</v>
      </c>
      <c r="M53" s="9">
        <v>19.617000000000001</v>
      </c>
      <c r="N53" s="9">
        <v>32.46</v>
      </c>
      <c r="O53" s="9">
        <v>23.931999999999999</v>
      </c>
      <c r="P53" s="9">
        <v>36.914999999999999</v>
      </c>
      <c r="Q53" s="9">
        <v>45.448</v>
      </c>
      <c r="R53" s="9">
        <v>40.219000000000001</v>
      </c>
      <c r="S53" s="9">
        <v>33.588000000000001</v>
      </c>
      <c r="T53" s="9">
        <v>34.921999999999997</v>
      </c>
      <c r="U53" s="9">
        <v>25.774999999999999</v>
      </c>
      <c r="V53" s="9">
        <v>20.34</v>
      </c>
      <c r="W53" s="9">
        <v>22.068000000000001</v>
      </c>
      <c r="X53" s="9">
        <v>22.327999999999999</v>
      </c>
      <c r="Y53" s="9">
        <v>29.184999999999999</v>
      </c>
      <c r="Z53" s="9">
        <v>35.709000000000003</v>
      </c>
      <c r="AA53" s="9">
        <v>32.615000000000002</v>
      </c>
      <c r="AB53" s="9">
        <v>22.414999999999999</v>
      </c>
      <c r="AC53" s="9">
        <v>30.135000000000002</v>
      </c>
      <c r="AD53" s="9">
        <v>33.350999999999999</v>
      </c>
      <c r="AE53" s="9">
        <v>25.931000000000001</v>
      </c>
      <c r="AF53" s="9">
        <v>41.235999999999997</v>
      </c>
      <c r="AG53" s="9">
        <v>27.399000000000001</v>
      </c>
      <c r="AH53" s="9">
        <v>21.178999999999998</v>
      </c>
      <c r="AI53" s="4">
        <v>41.658999999999999</v>
      </c>
      <c r="AJ53" s="4">
        <v>38.625999999999998</v>
      </c>
      <c r="AK53" s="4">
        <v>29.074999999999999</v>
      </c>
      <c r="AL53" s="4">
        <v>42.920999999999999</v>
      </c>
      <c r="AM53" s="4">
        <v>41.402999999999999</v>
      </c>
    </row>
    <row r="54" spans="1:1005" ht="15" x14ac:dyDescent="0.25">
      <c r="A54" s="25">
        <v>45689</v>
      </c>
      <c r="B54" s="4"/>
      <c r="C54" s="4"/>
      <c r="D54" s="9">
        <v>28.5</v>
      </c>
      <c r="E54" s="10">
        <v>28.853999999999999</v>
      </c>
      <c r="F54" s="9">
        <v>63.256999999999998</v>
      </c>
      <c r="G54" s="9">
        <v>36.064</v>
      </c>
      <c r="H54" s="9">
        <v>22.597999999999999</v>
      </c>
      <c r="I54" s="9">
        <v>19.666</v>
      </c>
      <c r="J54" s="9">
        <v>24.01</v>
      </c>
      <c r="K54" s="9">
        <v>27.867000000000001</v>
      </c>
      <c r="L54" s="9">
        <v>26.300999999999998</v>
      </c>
      <c r="M54" s="9">
        <v>18.399000000000001</v>
      </c>
      <c r="N54" s="9">
        <v>27.405999999999999</v>
      </c>
      <c r="O54" s="9">
        <v>31.390999999999998</v>
      </c>
      <c r="P54" s="9">
        <v>39.805</v>
      </c>
      <c r="Q54" s="9">
        <v>36.64</v>
      </c>
      <c r="R54" s="9">
        <v>33.573999999999998</v>
      </c>
      <c r="S54" s="9">
        <v>30.263000000000002</v>
      </c>
      <c r="T54" s="9">
        <v>33.649000000000001</v>
      </c>
      <c r="U54" s="9">
        <v>22.47</v>
      </c>
      <c r="V54" s="9">
        <v>17.739000000000001</v>
      </c>
      <c r="W54" s="9">
        <v>27.657</v>
      </c>
      <c r="X54" s="9">
        <v>20.64</v>
      </c>
      <c r="Y54" s="9">
        <v>25.698</v>
      </c>
      <c r="Z54" s="9">
        <v>29.873000000000001</v>
      </c>
      <c r="AA54" s="9">
        <v>29.841999999999999</v>
      </c>
      <c r="AB54" s="9">
        <v>19.068000000000001</v>
      </c>
      <c r="AC54" s="9">
        <v>28.117000000000001</v>
      </c>
      <c r="AD54" s="9">
        <v>28.021999999999998</v>
      </c>
      <c r="AE54" s="9">
        <v>24.303000000000001</v>
      </c>
      <c r="AF54" s="9">
        <v>36.890999999999998</v>
      </c>
      <c r="AG54" s="9">
        <v>23.937000000000001</v>
      </c>
      <c r="AH54" s="9">
        <v>25.411999999999999</v>
      </c>
      <c r="AI54" s="4">
        <v>43.774000000000001</v>
      </c>
      <c r="AJ54" s="4">
        <v>31.753</v>
      </c>
      <c r="AK54" s="4">
        <v>28.536999999999999</v>
      </c>
      <c r="AL54" s="4">
        <v>37.066000000000003</v>
      </c>
      <c r="AM54" s="4">
        <v>34.975000000000001</v>
      </c>
    </row>
    <row r="55" spans="1:1005" ht="15" x14ac:dyDescent="0.25">
      <c r="A55" s="25">
        <v>45717</v>
      </c>
      <c r="B55" s="4"/>
      <c r="C55" s="4"/>
      <c r="D55" s="9">
        <v>53.1</v>
      </c>
      <c r="E55" s="10">
        <v>37.085000000000001</v>
      </c>
      <c r="F55" s="9">
        <v>123.13800000000001</v>
      </c>
      <c r="G55" s="9">
        <v>50.890999999999998</v>
      </c>
      <c r="H55" s="9">
        <v>36.094999999999999</v>
      </c>
      <c r="I55" s="9">
        <v>52.926000000000002</v>
      </c>
      <c r="J55" s="9">
        <v>42.744</v>
      </c>
      <c r="K55" s="9">
        <v>35.427</v>
      </c>
      <c r="L55" s="9">
        <v>47.951000000000001</v>
      </c>
      <c r="M55" s="9">
        <v>40.6</v>
      </c>
      <c r="N55" s="9">
        <v>49.293999999999997</v>
      </c>
      <c r="O55" s="9">
        <v>61.411000000000001</v>
      </c>
      <c r="P55" s="9">
        <v>56.109000000000002</v>
      </c>
      <c r="Q55" s="9">
        <v>61.095999999999997</v>
      </c>
      <c r="R55" s="9">
        <v>52.683</v>
      </c>
      <c r="S55" s="9">
        <v>47.597000000000001</v>
      </c>
      <c r="T55" s="9">
        <v>43.575000000000003</v>
      </c>
      <c r="U55" s="9">
        <v>36.18</v>
      </c>
      <c r="V55" s="9">
        <v>26.599</v>
      </c>
      <c r="W55" s="9">
        <v>36.142000000000003</v>
      </c>
      <c r="X55" s="9">
        <v>50.512999999999998</v>
      </c>
      <c r="Y55" s="9">
        <v>47.073999999999998</v>
      </c>
      <c r="Z55" s="9">
        <v>38.643999999999998</v>
      </c>
      <c r="AA55" s="9">
        <v>64.926000000000002</v>
      </c>
      <c r="AB55" s="9">
        <v>27.219000000000001</v>
      </c>
      <c r="AC55" s="9">
        <v>47.692999999999998</v>
      </c>
      <c r="AD55" s="9">
        <v>38.215000000000003</v>
      </c>
      <c r="AE55" s="9">
        <v>32.231000000000002</v>
      </c>
      <c r="AF55" s="9">
        <v>64.622</v>
      </c>
      <c r="AG55" s="9">
        <v>38.456000000000003</v>
      </c>
      <c r="AH55" s="9">
        <v>38.878</v>
      </c>
      <c r="AI55" s="4">
        <v>73.376999999999995</v>
      </c>
      <c r="AJ55" s="4">
        <v>47.341000000000001</v>
      </c>
      <c r="AK55" s="4">
        <v>45.712000000000003</v>
      </c>
      <c r="AL55" s="4">
        <v>51.11</v>
      </c>
      <c r="AM55" s="4">
        <v>44.194000000000003</v>
      </c>
    </row>
    <row r="56" spans="1:1005" ht="15" x14ac:dyDescent="0.25">
      <c r="A56" s="25">
        <v>45748</v>
      </c>
      <c r="B56" s="4"/>
      <c r="C56" s="4"/>
      <c r="D56" s="9">
        <v>82.4</v>
      </c>
      <c r="E56" s="10">
        <v>90.653999999999996</v>
      </c>
      <c r="F56" s="9">
        <v>205.82300000000001</v>
      </c>
      <c r="G56" s="9">
        <v>91.89</v>
      </c>
      <c r="H56" s="9">
        <v>70.031000000000006</v>
      </c>
      <c r="I56" s="9">
        <v>108.145</v>
      </c>
      <c r="J56" s="9">
        <v>88.563000000000002</v>
      </c>
      <c r="K56" s="9">
        <v>58.079000000000001</v>
      </c>
      <c r="L56" s="9">
        <v>63.976999999999997</v>
      </c>
      <c r="M56" s="9">
        <v>62.345999999999997</v>
      </c>
      <c r="N56" s="9">
        <v>87.905000000000001</v>
      </c>
      <c r="O56" s="9">
        <v>60.353000000000002</v>
      </c>
      <c r="P56" s="9">
        <v>110.131</v>
      </c>
      <c r="Q56" s="9">
        <v>89.953000000000003</v>
      </c>
      <c r="R56" s="9">
        <v>84.106999999999999</v>
      </c>
      <c r="S56" s="9">
        <v>62.448999999999998</v>
      </c>
      <c r="T56" s="9">
        <v>78.173000000000002</v>
      </c>
      <c r="U56" s="9">
        <v>46.941000000000003</v>
      </c>
      <c r="V56" s="9">
        <v>55.948</v>
      </c>
      <c r="W56" s="9">
        <v>59.673999999999999</v>
      </c>
      <c r="X56" s="9">
        <v>105.468</v>
      </c>
      <c r="Y56" s="9">
        <v>71.114000000000004</v>
      </c>
      <c r="Z56" s="9">
        <v>96.662999999999997</v>
      </c>
      <c r="AA56" s="9">
        <v>68.801000000000002</v>
      </c>
      <c r="AB56" s="9">
        <v>32.082000000000001</v>
      </c>
      <c r="AC56" s="9">
        <v>77.05</v>
      </c>
      <c r="AD56" s="9">
        <v>52.093000000000004</v>
      </c>
      <c r="AE56" s="9">
        <v>55.515999999999998</v>
      </c>
      <c r="AF56" s="9">
        <v>126.703</v>
      </c>
      <c r="AG56" s="9">
        <v>45.603999999999999</v>
      </c>
      <c r="AH56" s="9">
        <v>68.515000000000001</v>
      </c>
      <c r="AI56" s="4">
        <v>81.903000000000006</v>
      </c>
      <c r="AJ56" s="4">
        <v>52.695</v>
      </c>
      <c r="AK56" s="4">
        <v>53.402000000000001</v>
      </c>
      <c r="AL56" s="4">
        <v>59.244999999999997</v>
      </c>
      <c r="AM56" s="4">
        <v>56.396000000000001</v>
      </c>
    </row>
    <row r="57" spans="1:1005" ht="15" x14ac:dyDescent="0.25">
      <c r="A57" s="25">
        <v>45778</v>
      </c>
      <c r="B57" s="4"/>
      <c r="C57" s="4"/>
      <c r="D57" s="9">
        <v>168.8</v>
      </c>
      <c r="E57" s="10">
        <v>236.74299999999999</v>
      </c>
      <c r="F57" s="9">
        <v>308.89</v>
      </c>
      <c r="G57" s="9">
        <v>276.19799999999998</v>
      </c>
      <c r="H57" s="9">
        <v>109.89</v>
      </c>
      <c r="I57" s="9">
        <v>138.99299999999999</v>
      </c>
      <c r="J57" s="9">
        <v>87.052999999999997</v>
      </c>
      <c r="K57" s="9">
        <v>91.456000000000003</v>
      </c>
      <c r="L57" s="9">
        <v>148.31800000000001</v>
      </c>
      <c r="M57" s="9">
        <v>184.238</v>
      </c>
      <c r="N57" s="9">
        <v>182.81299999999999</v>
      </c>
      <c r="O57" s="9">
        <v>57.780999999999999</v>
      </c>
      <c r="P57" s="9">
        <v>147.90199999999999</v>
      </c>
      <c r="Q57" s="9">
        <v>338.73399999999998</v>
      </c>
      <c r="R57" s="9">
        <v>160.62899999999999</v>
      </c>
      <c r="S57" s="9">
        <v>162.97499999999999</v>
      </c>
      <c r="T57" s="9">
        <v>163.011</v>
      </c>
      <c r="U57" s="9">
        <v>102.76</v>
      </c>
      <c r="V57" s="9">
        <v>49.847999999999999</v>
      </c>
      <c r="W57" s="9">
        <v>58.118000000000002</v>
      </c>
      <c r="X57" s="9">
        <v>97.784000000000006</v>
      </c>
      <c r="Y57" s="9">
        <v>135.41200000000001</v>
      </c>
      <c r="Z57" s="9">
        <v>232.15199999999999</v>
      </c>
      <c r="AA57" s="9">
        <v>170.26400000000001</v>
      </c>
      <c r="AB57" s="9">
        <v>99.671999999999997</v>
      </c>
      <c r="AC57" s="9">
        <v>135.15700000000001</v>
      </c>
      <c r="AD57" s="9">
        <v>26.981000000000002</v>
      </c>
      <c r="AE57" s="9">
        <v>138.399</v>
      </c>
      <c r="AF57" s="9">
        <v>179.869</v>
      </c>
      <c r="AG57" s="9">
        <v>70.662999999999997</v>
      </c>
      <c r="AH57" s="9">
        <v>170.09</v>
      </c>
      <c r="AI57" s="4">
        <v>183.095</v>
      </c>
      <c r="AJ57" s="4">
        <v>104.91800000000001</v>
      </c>
      <c r="AK57" s="4">
        <v>200.07499999999999</v>
      </c>
      <c r="AL57" s="4">
        <v>136.99</v>
      </c>
      <c r="AM57" s="4">
        <v>160.57499999999999</v>
      </c>
    </row>
    <row r="58" spans="1:1005" ht="15" x14ac:dyDescent="0.25">
      <c r="A58" s="25">
        <v>45809</v>
      </c>
      <c r="B58" s="4"/>
      <c r="C58" s="4"/>
      <c r="D58" s="9">
        <v>278</v>
      </c>
      <c r="E58" s="10">
        <v>205.13200000000001</v>
      </c>
      <c r="F58" s="9">
        <v>872.80600000000004</v>
      </c>
      <c r="G58" s="9">
        <v>199.494</v>
      </c>
      <c r="H58" s="9">
        <v>137.065</v>
      </c>
      <c r="I58" s="9">
        <v>248.798</v>
      </c>
      <c r="J58" s="9">
        <v>257.99299999999999</v>
      </c>
      <c r="K58" s="9">
        <v>366.17700000000002</v>
      </c>
      <c r="L58" s="9">
        <v>60.012999999999998</v>
      </c>
      <c r="M58" s="9">
        <v>348.29199999999997</v>
      </c>
      <c r="N58" s="9">
        <v>159.34899999999999</v>
      </c>
      <c r="O58" s="9">
        <v>396.75200000000001</v>
      </c>
      <c r="P58" s="9">
        <v>570.43100000000004</v>
      </c>
      <c r="Q58" s="9">
        <v>711.31899999999996</v>
      </c>
      <c r="R58" s="9">
        <v>309.702</v>
      </c>
      <c r="S58" s="9">
        <v>534.01199999999994</v>
      </c>
      <c r="T58" s="9">
        <v>225.36099999999999</v>
      </c>
      <c r="U58" s="9">
        <v>120.587</v>
      </c>
      <c r="V58" s="9">
        <v>187.70400000000001</v>
      </c>
      <c r="W58" s="9">
        <v>218.21600000000001</v>
      </c>
      <c r="X58" s="9">
        <v>237.387</v>
      </c>
      <c r="Y58" s="9">
        <v>359.50799999999998</v>
      </c>
      <c r="Z58" s="9">
        <v>279.93900000000002</v>
      </c>
      <c r="AA58" s="9">
        <v>68.480999999999995</v>
      </c>
      <c r="AB58" s="9">
        <v>263.74599999999998</v>
      </c>
      <c r="AC58" s="9">
        <v>445.80500000000001</v>
      </c>
      <c r="AD58" s="9">
        <v>200.15199999999999</v>
      </c>
      <c r="AE58" s="9">
        <v>374.45600000000002</v>
      </c>
      <c r="AF58" s="9">
        <v>207.387</v>
      </c>
      <c r="AG58" s="9">
        <v>95.864000000000004</v>
      </c>
      <c r="AH58" s="9">
        <v>444.73099999999999</v>
      </c>
      <c r="AI58" s="4">
        <v>296.56700000000001</v>
      </c>
      <c r="AJ58" s="4">
        <v>178.99299999999999</v>
      </c>
      <c r="AK58" s="4">
        <v>435.29300000000001</v>
      </c>
      <c r="AL58" s="4">
        <v>554.10500000000002</v>
      </c>
      <c r="AM58" s="4">
        <v>383.34699999999998</v>
      </c>
    </row>
    <row r="59" spans="1:1005" ht="15" x14ac:dyDescent="0.25">
      <c r="A59" s="25">
        <v>45839</v>
      </c>
      <c r="B59" s="4"/>
      <c r="C59" s="4"/>
      <c r="D59" s="9">
        <v>163.5</v>
      </c>
      <c r="E59" s="10">
        <v>81.769000000000005</v>
      </c>
      <c r="F59" s="9">
        <v>316.13600000000002</v>
      </c>
      <c r="G59" s="9">
        <v>86.072000000000003</v>
      </c>
      <c r="H59" s="9">
        <v>27.71</v>
      </c>
      <c r="I59" s="9">
        <v>148.39500000000001</v>
      </c>
      <c r="J59" s="9">
        <v>167.82599999999999</v>
      </c>
      <c r="K59" s="9">
        <v>179.19200000000001</v>
      </c>
      <c r="L59" s="9">
        <v>34.514000000000003</v>
      </c>
      <c r="M59" s="9">
        <v>225.95500000000001</v>
      </c>
      <c r="N59" s="9">
        <v>31.363</v>
      </c>
      <c r="O59" s="9">
        <v>423.91</v>
      </c>
      <c r="P59" s="9">
        <v>297.09500000000003</v>
      </c>
      <c r="Q59" s="9">
        <v>314.97199999999998</v>
      </c>
      <c r="R59" s="9">
        <v>355.78</v>
      </c>
      <c r="S59" s="9">
        <v>334.88200000000001</v>
      </c>
      <c r="T59" s="9">
        <v>69.650999999999996</v>
      </c>
      <c r="U59" s="9">
        <v>31.826000000000001</v>
      </c>
      <c r="V59" s="9">
        <v>80.093000000000004</v>
      </c>
      <c r="W59" s="9">
        <v>77.489000000000004</v>
      </c>
      <c r="X59" s="9">
        <v>174.52799999999999</v>
      </c>
      <c r="Y59" s="9">
        <v>258.40899999999999</v>
      </c>
      <c r="Z59" s="9">
        <v>79.001000000000005</v>
      </c>
      <c r="AA59" s="9">
        <v>12.461</v>
      </c>
      <c r="AB59" s="9">
        <v>204.29400000000001</v>
      </c>
      <c r="AC59" s="9">
        <v>348.03500000000003</v>
      </c>
      <c r="AD59" s="9">
        <v>179.81800000000001</v>
      </c>
      <c r="AE59" s="9">
        <v>619.75300000000004</v>
      </c>
      <c r="AF59" s="9">
        <v>78.212999999999994</v>
      </c>
      <c r="AG59" s="9">
        <v>37.372999999999998</v>
      </c>
      <c r="AH59" s="9">
        <v>288.911</v>
      </c>
      <c r="AI59" s="4">
        <v>138.9</v>
      </c>
      <c r="AJ59" s="4">
        <v>74.093999999999994</v>
      </c>
      <c r="AK59" s="4">
        <v>461.71199999999999</v>
      </c>
      <c r="AL59" s="4">
        <v>411.61</v>
      </c>
      <c r="AM59" s="4">
        <v>249.14500000000001</v>
      </c>
    </row>
    <row r="60" spans="1:1005" ht="15" x14ac:dyDescent="0.25">
      <c r="A60" s="25">
        <v>45870</v>
      </c>
      <c r="B60" s="4"/>
      <c r="C60" s="4"/>
      <c r="D60" s="9">
        <v>70.7</v>
      </c>
      <c r="E60" s="10">
        <v>43.429000000000002</v>
      </c>
      <c r="F60" s="9">
        <v>111.907</v>
      </c>
      <c r="G60" s="9">
        <v>60.177999999999997</v>
      </c>
      <c r="H60" s="9">
        <v>25.184000000000001</v>
      </c>
      <c r="I60" s="9">
        <v>58.796999999999997</v>
      </c>
      <c r="J60" s="9">
        <v>55.814999999999998</v>
      </c>
      <c r="K60" s="9">
        <v>76.006</v>
      </c>
      <c r="L60" s="9">
        <v>21.302</v>
      </c>
      <c r="M60" s="9">
        <v>178.249</v>
      </c>
      <c r="N60" s="9">
        <v>27.167000000000002</v>
      </c>
      <c r="O60" s="9">
        <v>150.88499999999999</v>
      </c>
      <c r="P60" s="9">
        <v>93.286000000000001</v>
      </c>
      <c r="Q60" s="9">
        <v>151.82</v>
      </c>
      <c r="R60" s="9">
        <v>120.879</v>
      </c>
      <c r="S60" s="9">
        <v>116.71599999999999</v>
      </c>
      <c r="T60" s="9">
        <v>38.905000000000001</v>
      </c>
      <c r="U60" s="9">
        <v>21.440999999999999</v>
      </c>
      <c r="V60" s="9">
        <v>34.247999999999998</v>
      </c>
      <c r="W60" s="9">
        <v>34.826000000000001</v>
      </c>
      <c r="X60" s="9">
        <v>67.513999999999996</v>
      </c>
      <c r="Y60" s="9">
        <v>83.918000000000006</v>
      </c>
      <c r="Z60" s="9">
        <v>45.893999999999998</v>
      </c>
      <c r="AA60" s="9">
        <v>28.728000000000002</v>
      </c>
      <c r="AB60" s="9">
        <v>63.387</v>
      </c>
      <c r="AC60" s="9">
        <v>108.62</v>
      </c>
      <c r="AD60" s="9">
        <v>59.631999999999998</v>
      </c>
      <c r="AE60" s="9">
        <v>183.678</v>
      </c>
      <c r="AF60" s="9">
        <v>39.374000000000002</v>
      </c>
      <c r="AG60" s="9">
        <v>24.323</v>
      </c>
      <c r="AH60" s="9">
        <v>98.013999999999996</v>
      </c>
      <c r="AI60" s="4">
        <v>53.828000000000003</v>
      </c>
      <c r="AJ60" s="4">
        <v>34.786999999999999</v>
      </c>
      <c r="AK60" s="4">
        <v>179.74199999999999</v>
      </c>
      <c r="AL60" s="4">
        <v>164.852</v>
      </c>
      <c r="AM60" s="4">
        <v>91.25</v>
      </c>
    </row>
    <row r="61" spans="1:1005" ht="15" x14ac:dyDescent="0.25">
      <c r="A61" s="25">
        <v>45901</v>
      </c>
      <c r="B61" s="4"/>
      <c r="C61" s="4"/>
      <c r="D61" s="9">
        <v>43.9</v>
      </c>
      <c r="E61" s="10">
        <v>44.41</v>
      </c>
      <c r="F61" s="9">
        <v>66.777000000000001</v>
      </c>
      <c r="G61" s="9">
        <v>40.854999999999997</v>
      </c>
      <c r="H61" s="9">
        <v>22.998000000000001</v>
      </c>
      <c r="I61" s="9">
        <v>45.359000000000002</v>
      </c>
      <c r="J61" s="9">
        <v>41.792000000000002</v>
      </c>
      <c r="K61" s="9">
        <v>60.98</v>
      </c>
      <c r="L61" s="9">
        <v>24.606000000000002</v>
      </c>
      <c r="M61" s="9">
        <v>68.763000000000005</v>
      </c>
      <c r="N61" s="9">
        <v>25.963000000000001</v>
      </c>
      <c r="O61" s="9">
        <v>63.497999999999998</v>
      </c>
      <c r="P61" s="9">
        <v>55.460999999999999</v>
      </c>
      <c r="Q61" s="9">
        <v>95.777000000000001</v>
      </c>
      <c r="R61" s="9">
        <v>57.469000000000001</v>
      </c>
      <c r="S61" s="9">
        <v>79.010999999999996</v>
      </c>
      <c r="T61" s="9">
        <v>43.048000000000002</v>
      </c>
      <c r="U61" s="9">
        <v>20.456</v>
      </c>
      <c r="V61" s="9">
        <v>34.673000000000002</v>
      </c>
      <c r="W61" s="9">
        <v>34.552999999999997</v>
      </c>
      <c r="X61" s="9">
        <v>54.59</v>
      </c>
      <c r="Y61" s="9">
        <v>47.246000000000002</v>
      </c>
      <c r="Z61" s="9">
        <v>37.225999999999999</v>
      </c>
      <c r="AA61" s="9">
        <v>26.736000000000001</v>
      </c>
      <c r="AB61" s="9">
        <v>45.874000000000002</v>
      </c>
      <c r="AC61" s="9">
        <v>52.472000000000001</v>
      </c>
      <c r="AD61" s="9">
        <v>39.497999999999998</v>
      </c>
      <c r="AE61" s="9">
        <v>79.826999999999998</v>
      </c>
      <c r="AF61" s="9">
        <v>30.832000000000001</v>
      </c>
      <c r="AG61" s="9">
        <v>30.733000000000001</v>
      </c>
      <c r="AH61" s="9">
        <v>66.787999999999997</v>
      </c>
      <c r="AI61" s="4">
        <v>40.823999999999998</v>
      </c>
      <c r="AJ61" s="4">
        <v>24.245999999999999</v>
      </c>
      <c r="AK61" s="4">
        <v>93.631</v>
      </c>
      <c r="AL61" s="4">
        <v>85.346000000000004</v>
      </c>
      <c r="AM61" s="4">
        <v>65.198999999999998</v>
      </c>
    </row>
    <row r="62" spans="1:1005" ht="15" x14ac:dyDescent="0.25">
      <c r="A62" s="25">
        <v>45931</v>
      </c>
      <c r="B62" s="4"/>
      <c r="C62" s="4"/>
      <c r="D62" s="9">
        <v>44.7</v>
      </c>
      <c r="E62" s="10">
        <v>47.920999999999999</v>
      </c>
      <c r="F62" s="9">
        <v>69.427000000000007</v>
      </c>
      <c r="G62" s="9">
        <v>33.768000000000001</v>
      </c>
      <c r="H62" s="9">
        <v>24.273</v>
      </c>
      <c r="I62" s="9">
        <v>41.338000000000001</v>
      </c>
      <c r="J62" s="9">
        <v>47.524000000000001</v>
      </c>
      <c r="K62" s="9">
        <v>40.597000000000001</v>
      </c>
      <c r="L62" s="9">
        <v>23.437000000000001</v>
      </c>
      <c r="M62" s="9">
        <v>52.749000000000002</v>
      </c>
      <c r="N62" s="9">
        <v>36.94</v>
      </c>
      <c r="O62" s="9">
        <v>54.569000000000003</v>
      </c>
      <c r="P62" s="9">
        <v>52.070999999999998</v>
      </c>
      <c r="Q62" s="9">
        <v>82.588999999999999</v>
      </c>
      <c r="R62" s="9">
        <v>54.899000000000001</v>
      </c>
      <c r="S62" s="9">
        <v>52.095999999999997</v>
      </c>
      <c r="T62" s="9">
        <v>39.997</v>
      </c>
      <c r="U62" s="9">
        <v>22.861999999999998</v>
      </c>
      <c r="V62" s="9">
        <v>35.344000000000001</v>
      </c>
      <c r="W62" s="9">
        <v>28.055</v>
      </c>
      <c r="X62" s="9">
        <v>48.807000000000002</v>
      </c>
      <c r="Y62" s="9">
        <v>46.366999999999997</v>
      </c>
      <c r="Z62" s="9">
        <v>53.795999999999999</v>
      </c>
      <c r="AA62" s="9">
        <v>43.548999999999999</v>
      </c>
      <c r="AB62" s="9">
        <v>40.656999999999996</v>
      </c>
      <c r="AC62" s="9">
        <v>51.767000000000003</v>
      </c>
      <c r="AD62" s="9">
        <v>33.055</v>
      </c>
      <c r="AE62" s="9">
        <v>66.902000000000001</v>
      </c>
      <c r="AF62" s="9">
        <v>31.963999999999999</v>
      </c>
      <c r="AG62" s="9">
        <v>34.917000000000002</v>
      </c>
      <c r="AH62" s="9">
        <v>116.40600000000001</v>
      </c>
      <c r="AI62" s="4">
        <v>39.966000000000001</v>
      </c>
      <c r="AJ62" s="4">
        <v>31.704000000000001</v>
      </c>
      <c r="AK62" s="4">
        <v>110.071</v>
      </c>
      <c r="AL62" s="4">
        <v>81.171999999999997</v>
      </c>
      <c r="AM62" s="4">
        <v>70.796999999999997</v>
      </c>
    </row>
    <row r="63" spans="1:1005" ht="15" x14ac:dyDescent="0.25">
      <c r="A63" s="25">
        <v>45962</v>
      </c>
      <c r="B63" s="4"/>
      <c r="C63" s="4"/>
      <c r="D63" s="9">
        <v>43.2</v>
      </c>
      <c r="E63" s="10">
        <v>45.036000000000001</v>
      </c>
      <c r="F63" s="9">
        <v>59.031999999999996</v>
      </c>
      <c r="G63" s="9">
        <v>33.914000000000001</v>
      </c>
      <c r="H63" s="9">
        <v>27.045000000000002</v>
      </c>
      <c r="I63" s="9">
        <v>36.396000000000001</v>
      </c>
      <c r="J63" s="9">
        <v>41.195</v>
      </c>
      <c r="K63" s="9">
        <v>40.787999999999997</v>
      </c>
      <c r="L63" s="9">
        <v>25.334</v>
      </c>
      <c r="M63" s="9">
        <v>43.982999999999997</v>
      </c>
      <c r="N63" s="9">
        <v>34.283000000000001</v>
      </c>
      <c r="O63" s="9">
        <v>48.048000000000002</v>
      </c>
      <c r="P63" s="9">
        <v>49.872</v>
      </c>
      <c r="Q63" s="9">
        <v>56.948999999999998</v>
      </c>
      <c r="R63" s="9">
        <v>44.576999999999998</v>
      </c>
      <c r="S63" s="9">
        <v>45.591999999999999</v>
      </c>
      <c r="T63" s="9">
        <v>35.912999999999997</v>
      </c>
      <c r="U63" s="9">
        <v>31.988</v>
      </c>
      <c r="V63" s="9">
        <v>30.7</v>
      </c>
      <c r="W63" s="9">
        <v>29.367000000000001</v>
      </c>
      <c r="X63" s="9">
        <v>48.88</v>
      </c>
      <c r="Y63" s="9">
        <v>41.555999999999997</v>
      </c>
      <c r="Z63" s="9">
        <v>40.716999999999999</v>
      </c>
      <c r="AA63" s="9">
        <v>36.887</v>
      </c>
      <c r="AB63" s="9">
        <v>41.683</v>
      </c>
      <c r="AC63" s="9">
        <v>48.029000000000003</v>
      </c>
      <c r="AD63" s="9">
        <v>34.029000000000003</v>
      </c>
      <c r="AE63" s="9">
        <v>56.337000000000003</v>
      </c>
      <c r="AF63" s="9">
        <v>38.469000000000001</v>
      </c>
      <c r="AG63" s="9">
        <v>30.071000000000002</v>
      </c>
      <c r="AH63" s="9">
        <v>60.667999999999999</v>
      </c>
      <c r="AI63" s="4">
        <v>38.201999999999998</v>
      </c>
      <c r="AJ63" s="4">
        <v>36.287999999999997</v>
      </c>
      <c r="AK63" s="4">
        <v>61.978999999999999</v>
      </c>
      <c r="AL63" s="4">
        <v>63.427999999999997</v>
      </c>
      <c r="AM63" s="4">
        <v>47.16</v>
      </c>
    </row>
    <row r="64" spans="1:1005" ht="15" x14ac:dyDescent="0.25">
      <c r="A64" s="25"/>
      <c r="B64" s="4"/>
      <c r="C64" s="4"/>
      <c r="D64" s="4"/>
      <c r="E64" s="10"/>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LQ64" s="4" t="e">
        <v>#N/A</v>
      </c>
    </row>
    <row r="65" spans="1:1005" ht="15" x14ac:dyDescent="0.25">
      <c r="A65" s="25"/>
      <c r="B65" s="4"/>
      <c r="C65" s="4"/>
      <c r="D65" s="4"/>
      <c r="E65" s="10"/>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LQ65" s="4" t="e">
        <v>#N/A</v>
      </c>
    </row>
    <row r="66" spans="1:1005" ht="15" x14ac:dyDescent="0.25">
      <c r="A66" s="25"/>
      <c r="B66" s="4"/>
      <c r="C66" s="4"/>
      <c r="D66" s="4"/>
      <c r="E66" s="10"/>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LQ66" s="4" t="e">
        <v>#N/A</v>
      </c>
    </row>
    <row r="67" spans="1:1005" ht="15" x14ac:dyDescent="0.25">
      <c r="A67" s="25"/>
      <c r="B67" s="4"/>
      <c r="C67" s="4"/>
      <c r="D67" s="4"/>
      <c r="E67" s="10"/>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LQ67" s="4" t="e">
        <v>#N/A</v>
      </c>
    </row>
    <row r="68" spans="1:1005" ht="15" x14ac:dyDescent="0.25">
      <c r="A68" s="25"/>
      <c r="B68" s="4"/>
      <c r="C68" s="4"/>
      <c r="D68" s="4"/>
      <c r="E68" s="10"/>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LQ68" s="4" t="e">
        <v>#N/A</v>
      </c>
    </row>
    <row r="69" spans="1:1005" ht="15" x14ac:dyDescent="0.25">
      <c r="A69" s="25"/>
      <c r="B69" s="4"/>
      <c r="C69" s="4"/>
      <c r="D69" s="4"/>
      <c r="E69" s="10"/>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LQ69" s="4" t="e">
        <v>#N/A</v>
      </c>
    </row>
    <row r="70" spans="1:1005" ht="15" x14ac:dyDescent="0.25">
      <c r="A70" s="25"/>
      <c r="B70" s="4"/>
      <c r="C70" s="4"/>
      <c r="D70" s="4"/>
      <c r="E70" s="10"/>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LQ70" s="4" t="e">
        <v>#N/A</v>
      </c>
    </row>
    <row r="71" spans="1:1005" ht="15" x14ac:dyDescent="0.25">
      <c r="A71" s="25"/>
      <c r="B71" s="4"/>
      <c r="C71" s="4"/>
      <c r="D71" s="4"/>
      <c r="E71" s="10"/>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LQ71" s="4" t="e">
        <v>#N/A</v>
      </c>
    </row>
    <row r="72" spans="1:1005" ht="15" x14ac:dyDescent="0.25">
      <c r="A72" s="25"/>
      <c r="B72" s="4"/>
      <c r="C72" s="4"/>
      <c r="D72" s="4"/>
      <c r="E72"/>
      <c r="F72"/>
      <c r="G72"/>
      <c r="H72"/>
      <c r="I72"/>
      <c r="J72"/>
      <c r="K72"/>
      <c r="L72"/>
      <c r="M72"/>
      <c r="N72"/>
      <c r="O72"/>
      <c r="P72"/>
      <c r="Q72"/>
      <c r="R72"/>
      <c r="S72"/>
      <c r="T72"/>
      <c r="U72"/>
      <c r="V72"/>
      <c r="W72"/>
      <c r="X72"/>
      <c r="Y72"/>
      <c r="Z72"/>
      <c r="AA72"/>
      <c r="AB72"/>
      <c r="AC72"/>
      <c r="AD72"/>
      <c r="AE72"/>
      <c r="AF72"/>
      <c r="ALQ72" s="4" t="e">
        <v>#N/A</v>
      </c>
    </row>
    <row r="73" spans="1:1005" ht="15" x14ac:dyDescent="0.25">
      <c r="A73" s="25"/>
      <c r="B73" s="4"/>
      <c r="C73" s="4"/>
      <c r="D73" s="4"/>
      <c r="E73"/>
      <c r="F73"/>
      <c r="G73"/>
      <c r="H73"/>
      <c r="I73"/>
      <c r="J73"/>
      <c r="K73"/>
      <c r="L73"/>
      <c r="M73"/>
      <c r="N73"/>
      <c r="O73"/>
      <c r="P73"/>
      <c r="Q73"/>
      <c r="R73"/>
      <c r="S73"/>
      <c r="T73"/>
      <c r="U73"/>
      <c r="V73"/>
      <c r="W73"/>
      <c r="X73"/>
      <c r="Y73"/>
      <c r="Z73"/>
      <c r="AA73"/>
      <c r="AB73"/>
      <c r="AC73"/>
      <c r="AD73"/>
      <c r="AE73"/>
      <c r="AF73"/>
    </row>
    <row r="74" spans="1:1005" ht="15" x14ac:dyDescent="0.25">
      <c r="A74" s="25"/>
      <c r="B74" s="4"/>
      <c r="C74" s="4"/>
      <c r="D74" s="4"/>
      <c r="E74"/>
      <c r="F74"/>
      <c r="G74"/>
      <c r="H74"/>
      <c r="I74"/>
      <c r="J74"/>
      <c r="K74"/>
      <c r="L74"/>
      <c r="M74"/>
      <c r="N74"/>
      <c r="O74"/>
      <c r="P74"/>
      <c r="Q74"/>
      <c r="R74"/>
      <c r="S74"/>
      <c r="T74"/>
      <c r="U74"/>
      <c r="V74"/>
      <c r="W74"/>
      <c r="X74"/>
      <c r="Y74"/>
      <c r="Z74"/>
      <c r="AA74"/>
      <c r="AB74"/>
      <c r="AC74"/>
      <c r="AD74"/>
      <c r="AE74"/>
      <c r="AF74"/>
    </row>
    <row r="75" spans="1:1005" ht="15" x14ac:dyDescent="0.25">
      <c r="A75" s="25"/>
      <c r="B75" s="4"/>
      <c r="C75" s="4"/>
      <c r="D75" s="4"/>
      <c r="E75"/>
      <c r="F75"/>
      <c r="G75"/>
      <c r="H75"/>
      <c r="I75"/>
      <c r="J75"/>
      <c r="K75"/>
      <c r="L75"/>
      <c r="M75"/>
      <c r="N75"/>
      <c r="O75"/>
      <c r="P75"/>
      <c r="Q75"/>
      <c r="R75"/>
      <c r="S75"/>
      <c r="T75"/>
      <c r="U75"/>
      <c r="V75"/>
      <c r="W75"/>
      <c r="X75"/>
      <c r="Y75"/>
      <c r="Z75"/>
      <c r="AA75"/>
      <c r="AB75"/>
      <c r="AC75"/>
      <c r="AD75"/>
      <c r="AE75"/>
      <c r="AF75"/>
    </row>
    <row r="76" spans="1:1005" ht="15" x14ac:dyDescent="0.25">
      <c r="A76" s="25"/>
      <c r="B76" s="4"/>
      <c r="C76" s="4"/>
      <c r="D76" s="4"/>
      <c r="E76"/>
      <c r="F76"/>
      <c r="G76"/>
      <c r="H76"/>
      <c r="I76"/>
      <c r="J76"/>
      <c r="K76"/>
      <c r="L76"/>
      <c r="M76"/>
      <c r="N76"/>
      <c r="O76"/>
      <c r="P76"/>
      <c r="Q76"/>
      <c r="R76"/>
      <c r="S76"/>
      <c r="T76"/>
      <c r="U76"/>
      <c r="V76"/>
      <c r="W76"/>
      <c r="X76"/>
      <c r="Y76"/>
      <c r="Z76"/>
      <c r="AA76"/>
      <c r="AB76"/>
      <c r="AC76"/>
      <c r="AD76"/>
      <c r="AE76"/>
      <c r="AF76"/>
    </row>
    <row r="77" spans="1:1005" ht="15" x14ac:dyDescent="0.25">
      <c r="A77" s="25"/>
      <c r="B77" s="4"/>
      <c r="C77" s="4"/>
      <c r="D77" s="4"/>
      <c r="E77"/>
      <c r="F77"/>
      <c r="G77"/>
      <c r="H77"/>
      <c r="I77"/>
      <c r="J77"/>
      <c r="K77"/>
      <c r="L77"/>
      <c r="M77"/>
      <c r="N77"/>
      <c r="O77"/>
      <c r="P77"/>
      <c r="Q77"/>
      <c r="R77"/>
      <c r="S77"/>
      <c r="T77"/>
      <c r="U77"/>
      <c r="V77"/>
      <c r="W77"/>
      <c r="X77"/>
      <c r="Y77"/>
      <c r="Z77"/>
      <c r="AA77"/>
      <c r="AB77"/>
      <c r="AC77"/>
      <c r="AD77"/>
      <c r="AE77"/>
      <c r="AF77"/>
    </row>
    <row r="78" spans="1:1005" ht="15" x14ac:dyDescent="0.25">
      <c r="A78" s="25"/>
      <c r="B78" s="4"/>
      <c r="C78" s="4"/>
      <c r="D78" s="4"/>
      <c r="E78"/>
      <c r="F78"/>
      <c r="G78"/>
      <c r="H78"/>
      <c r="I78"/>
      <c r="J78"/>
      <c r="K78"/>
      <c r="L78"/>
      <c r="M78"/>
      <c r="N78"/>
      <c r="O78"/>
      <c r="P78"/>
      <c r="Q78"/>
      <c r="R78"/>
      <c r="S78"/>
      <c r="T78"/>
      <c r="U78"/>
      <c r="V78"/>
      <c r="W78"/>
      <c r="X78"/>
      <c r="Y78"/>
      <c r="Z78"/>
      <c r="AA78"/>
      <c r="AB78"/>
      <c r="AC78"/>
      <c r="AD78"/>
      <c r="AE78"/>
      <c r="AF78"/>
    </row>
    <row r="79" spans="1:1005" ht="15" x14ac:dyDescent="0.25">
      <c r="A79" s="25"/>
      <c r="B79" s="4"/>
      <c r="C79" s="4"/>
      <c r="D79" s="4"/>
      <c r="E79"/>
      <c r="F79"/>
      <c r="G79"/>
      <c r="H79"/>
      <c r="I79"/>
      <c r="J79"/>
      <c r="K79"/>
      <c r="L79"/>
      <c r="M79"/>
      <c r="N79"/>
      <c r="O79"/>
      <c r="P79"/>
      <c r="Q79"/>
      <c r="R79"/>
      <c r="S79"/>
      <c r="T79"/>
      <c r="U79"/>
      <c r="V79"/>
      <c r="W79"/>
      <c r="X79"/>
      <c r="Y79"/>
      <c r="Z79"/>
      <c r="AA79"/>
      <c r="AB79"/>
      <c r="AC79"/>
      <c r="AD79"/>
      <c r="AE79"/>
      <c r="AF79"/>
    </row>
    <row r="80" spans="1:1005" ht="15" x14ac:dyDescent="0.25">
      <c r="A80" s="25"/>
      <c r="B80" s="4"/>
      <c r="C80" s="4"/>
      <c r="D80" s="4"/>
      <c r="E80"/>
      <c r="F80"/>
      <c r="G80"/>
      <c r="H80"/>
      <c r="I80"/>
      <c r="J80"/>
      <c r="K80"/>
      <c r="L80"/>
      <c r="M80"/>
      <c r="N80"/>
      <c r="O80"/>
      <c r="P80"/>
      <c r="Q80"/>
      <c r="R80"/>
      <c r="S80"/>
      <c r="T80"/>
      <c r="U80"/>
      <c r="V80"/>
      <c r="W80"/>
      <c r="X80"/>
      <c r="Y80"/>
      <c r="Z80"/>
      <c r="AA80"/>
      <c r="AB80"/>
      <c r="AC80"/>
      <c r="AD80"/>
      <c r="AE80"/>
      <c r="AF8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8D5B1-0E5E-4FF1-B1F5-CA2ECD2A2156}">
  <sheetPr codeName="Sheet6">
    <tabColor rgb="FFFB8072"/>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2" width="7.85546875" style="29" customWidth="1"/>
    <col min="3" max="3" width="8.140625" style="29" customWidth="1"/>
    <col min="4" max="4" width="7.5703125" style="29" customWidth="1"/>
    <col min="5" max="6" width="9" style="4" customWidth="1"/>
    <col min="7" max="30" width="9" style="4" bestFit="1" customWidth="1"/>
    <col min="31" max="31" width="8.42578125" style="19" customWidth="1"/>
    <col min="32" max="54" width="8.85546875" style="4" customWidth="1"/>
    <col min="55" max="16384" width="18.7109375" style="4"/>
  </cols>
  <sheetData>
    <row r="1" spans="1:54" ht="15" x14ac:dyDescent="0.25">
      <c r="A1" s="27"/>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9"/>
      <c r="AJ1" s="29"/>
      <c r="AK1" s="29"/>
      <c r="AL1" s="29"/>
      <c r="AM1" s="29"/>
    </row>
    <row r="2" spans="1:54" s="5" customFormat="1" ht="15" x14ac:dyDescent="0.25">
      <c r="A2" s="27"/>
      <c r="B2" s="29" t="s">
        <v>0</v>
      </c>
      <c r="C2" s="29" t="s">
        <v>1</v>
      </c>
      <c r="D2" s="29" t="s">
        <v>2</v>
      </c>
      <c r="E2" s="29">
        <v>1981</v>
      </c>
      <c r="F2" s="29">
        <v>1982</v>
      </c>
      <c r="G2" s="29">
        <v>1983</v>
      </c>
      <c r="H2" s="29">
        <v>1984</v>
      </c>
      <c r="I2" s="29">
        <v>1985</v>
      </c>
      <c r="J2" s="29">
        <v>1986</v>
      </c>
      <c r="K2" s="29">
        <v>1987</v>
      </c>
      <c r="L2" s="29">
        <v>1988</v>
      </c>
      <c r="M2" s="29">
        <v>1989</v>
      </c>
      <c r="N2" s="29">
        <v>1990</v>
      </c>
      <c r="O2" s="29">
        <v>1991</v>
      </c>
      <c r="P2" s="29">
        <v>1992</v>
      </c>
      <c r="Q2" s="29">
        <v>1993</v>
      </c>
      <c r="R2" s="29">
        <v>1994</v>
      </c>
      <c r="S2" s="29">
        <v>1995</v>
      </c>
      <c r="T2" s="29">
        <v>1996</v>
      </c>
      <c r="U2" s="29">
        <v>1997</v>
      </c>
      <c r="V2" s="29">
        <v>1998</v>
      </c>
      <c r="W2" s="29">
        <v>1999</v>
      </c>
      <c r="X2" s="29">
        <v>2000</v>
      </c>
      <c r="Y2" s="29">
        <v>2001</v>
      </c>
      <c r="Z2" s="29">
        <v>2002</v>
      </c>
      <c r="AA2" s="29">
        <v>2003</v>
      </c>
      <c r="AB2" s="29">
        <v>2004</v>
      </c>
      <c r="AC2" s="29">
        <v>2005</v>
      </c>
      <c r="AD2" s="29">
        <v>2006</v>
      </c>
      <c r="AE2" s="30">
        <v>2007</v>
      </c>
      <c r="AF2" s="29">
        <v>2008</v>
      </c>
      <c r="AG2" s="29">
        <v>2009</v>
      </c>
      <c r="AH2" s="29">
        <v>2010</v>
      </c>
      <c r="AI2" s="29">
        <v>2011</v>
      </c>
      <c r="AJ2" s="29">
        <v>2012</v>
      </c>
      <c r="AK2" s="29">
        <v>2013</v>
      </c>
      <c r="AL2" s="29">
        <v>2014</v>
      </c>
      <c r="AM2" s="29">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1"/>
      <c r="B3" s="32" t="s">
        <v>3</v>
      </c>
      <c r="C3" s="32" t="s">
        <v>4</v>
      </c>
      <c r="D3" s="32" t="s">
        <v>5</v>
      </c>
      <c r="E3" s="32" t="s">
        <v>6</v>
      </c>
      <c r="F3" s="32" t="s">
        <v>7</v>
      </c>
      <c r="G3" s="32" t="s">
        <v>8</v>
      </c>
      <c r="H3" s="32" t="s">
        <v>9</v>
      </c>
      <c r="I3" s="32" t="s">
        <v>10</v>
      </c>
      <c r="J3" s="32" t="s">
        <v>11</v>
      </c>
      <c r="K3" s="32" t="s">
        <v>12</v>
      </c>
      <c r="L3" s="32" t="s">
        <v>13</v>
      </c>
      <c r="M3" s="32" t="s">
        <v>14</v>
      </c>
      <c r="N3" s="32" t="s">
        <v>15</v>
      </c>
      <c r="O3" s="32" t="s">
        <v>16</v>
      </c>
      <c r="P3" s="32" t="s">
        <v>17</v>
      </c>
      <c r="Q3" s="32" t="s">
        <v>18</v>
      </c>
      <c r="R3" s="32" t="s">
        <v>19</v>
      </c>
      <c r="S3" s="32" t="s">
        <v>20</v>
      </c>
      <c r="T3" s="32" t="s">
        <v>21</v>
      </c>
      <c r="U3" s="32" t="s">
        <v>22</v>
      </c>
      <c r="V3" s="32" t="s">
        <v>23</v>
      </c>
      <c r="W3" s="32" t="s">
        <v>24</v>
      </c>
      <c r="X3" s="32" t="s">
        <v>25</v>
      </c>
      <c r="Y3" s="32" t="s">
        <v>26</v>
      </c>
      <c r="Z3" s="32" t="s">
        <v>27</v>
      </c>
      <c r="AA3" s="32" t="s">
        <v>28</v>
      </c>
      <c r="AB3" s="32" t="s">
        <v>29</v>
      </c>
      <c r="AC3" s="32" t="s">
        <v>30</v>
      </c>
      <c r="AD3" s="32" t="s">
        <v>31</v>
      </c>
      <c r="AE3" s="32" t="s">
        <v>32</v>
      </c>
      <c r="AF3" s="32" t="s">
        <v>33</v>
      </c>
      <c r="AG3" s="32" t="s">
        <v>34</v>
      </c>
      <c r="AH3" s="32" t="s">
        <v>35</v>
      </c>
      <c r="AI3" s="32" t="s">
        <v>36</v>
      </c>
      <c r="AJ3" s="32" t="s">
        <v>37</v>
      </c>
      <c r="AK3" s="32" t="s">
        <v>38</v>
      </c>
      <c r="AL3" s="32" t="s">
        <v>39</v>
      </c>
      <c r="AM3" s="32"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33">
        <v>44166</v>
      </c>
      <c r="B4"/>
      <c r="C4"/>
      <c r="D4">
        <v>230</v>
      </c>
      <c r="E4">
        <v>231.65700000000001</v>
      </c>
      <c r="F4">
        <v>227.34700000000001</v>
      </c>
      <c r="G4">
        <v>233.58699999999999</v>
      </c>
      <c r="H4" s="4">
        <v>237.501</v>
      </c>
      <c r="I4" s="4">
        <v>242.559</v>
      </c>
      <c r="J4" s="4">
        <v>224.80699999999999</v>
      </c>
      <c r="K4" s="4">
        <v>233.22800000000001</v>
      </c>
      <c r="L4" s="4">
        <v>232.846</v>
      </c>
      <c r="M4" s="4">
        <v>228.054</v>
      </c>
      <c r="N4" s="4">
        <v>222.15299999999999</v>
      </c>
      <c r="O4" s="4">
        <v>229.691</v>
      </c>
      <c r="P4" s="4">
        <v>230</v>
      </c>
      <c r="Q4" s="4">
        <v>228.81399999999999</v>
      </c>
      <c r="R4" s="4">
        <v>224.29599999999999</v>
      </c>
      <c r="S4" s="4">
        <v>238.666</v>
      </c>
      <c r="T4" s="4">
        <v>230.04300000000001</v>
      </c>
      <c r="U4" s="4">
        <v>230.852</v>
      </c>
      <c r="V4" s="4">
        <v>226.32599999999999</v>
      </c>
      <c r="W4" s="4">
        <v>229.821</v>
      </c>
      <c r="X4" s="4">
        <v>225.613</v>
      </c>
      <c r="Y4" s="4">
        <v>226.43299999999999</v>
      </c>
      <c r="Z4" s="4">
        <v>226.99299999999999</v>
      </c>
      <c r="AA4" s="4">
        <v>226.65799999999999</v>
      </c>
      <c r="AB4" s="4">
        <v>235.74</v>
      </c>
      <c r="AC4" s="4">
        <v>227.136</v>
      </c>
      <c r="AD4" s="4">
        <v>224.52799999999999</v>
      </c>
      <c r="AE4" s="4">
        <v>229.31899999999999</v>
      </c>
      <c r="AF4" s="4">
        <v>260.41899999999998</v>
      </c>
      <c r="AG4" s="4">
        <v>232.226</v>
      </c>
      <c r="AH4" s="19">
        <v>243.43799999999999</v>
      </c>
      <c r="AI4" s="4">
        <v>262.33100000000002</v>
      </c>
      <c r="AJ4" s="4">
        <v>236.32599999999999</v>
      </c>
      <c r="AK4" s="4">
        <v>234.72200000000001</v>
      </c>
      <c r="AL4" s="4">
        <v>228.32900000000001</v>
      </c>
      <c r="AM4" s="4">
        <v>239.773</v>
      </c>
    </row>
    <row r="5" spans="1:54" ht="15" x14ac:dyDescent="0.25">
      <c r="A5" s="33">
        <v>44197</v>
      </c>
      <c r="B5"/>
      <c r="C5"/>
      <c r="D5">
        <v>240</v>
      </c>
      <c r="E5">
        <v>259.17700000000002</v>
      </c>
      <c r="F5">
        <v>260.327</v>
      </c>
      <c r="G5">
        <v>240.01400000000001</v>
      </c>
      <c r="H5" s="4">
        <v>243.31399999999999</v>
      </c>
      <c r="I5" s="4">
        <v>266.22699999999998</v>
      </c>
      <c r="J5" s="4">
        <v>227.501</v>
      </c>
      <c r="K5" s="4">
        <v>232.37200000000001</v>
      </c>
      <c r="L5" s="4">
        <v>235.709</v>
      </c>
      <c r="M5" s="4">
        <v>235.93</v>
      </c>
      <c r="N5" s="4">
        <v>235.953</v>
      </c>
      <c r="O5" s="4">
        <v>230.83</v>
      </c>
      <c r="P5" s="4">
        <v>237.58500000000001</v>
      </c>
      <c r="Q5" s="4">
        <v>342.91500000000002</v>
      </c>
      <c r="R5" s="4">
        <v>226.565</v>
      </c>
      <c r="S5" s="4">
        <v>260.31</v>
      </c>
      <c r="T5" s="4">
        <v>237.75700000000001</v>
      </c>
      <c r="U5" s="4">
        <v>268.05200000000002</v>
      </c>
      <c r="V5" s="4">
        <v>231.97499999999999</v>
      </c>
      <c r="W5" s="4">
        <v>235.40700000000001</v>
      </c>
      <c r="X5" s="4">
        <v>243.02600000000001</v>
      </c>
      <c r="Y5" s="4">
        <v>239.33699999999999</v>
      </c>
      <c r="Z5" s="4">
        <v>231.88399999999999</v>
      </c>
      <c r="AA5" s="4">
        <v>230.62899999999999</v>
      </c>
      <c r="AB5" s="4">
        <v>240</v>
      </c>
      <c r="AC5" s="4">
        <v>386.46699999999998</v>
      </c>
      <c r="AD5" s="4">
        <v>239.57900000000001</v>
      </c>
      <c r="AE5" s="4">
        <v>236.905</v>
      </c>
      <c r="AF5" s="4">
        <v>265.91699999999997</v>
      </c>
      <c r="AG5" s="4">
        <v>267.56099999999998</v>
      </c>
      <c r="AH5" s="19">
        <v>251.71100000000001</v>
      </c>
      <c r="AI5" s="4">
        <v>276.18400000000003</v>
      </c>
      <c r="AJ5" s="4">
        <v>242.06800000000001</v>
      </c>
      <c r="AK5" s="4">
        <v>249.22800000000001</v>
      </c>
      <c r="AL5" s="4">
        <v>224.21700000000001</v>
      </c>
      <c r="AM5" s="4">
        <v>247</v>
      </c>
    </row>
    <row r="6" spans="1:54" ht="15" x14ac:dyDescent="0.25">
      <c r="A6" s="33">
        <v>44228</v>
      </c>
      <c r="B6"/>
      <c r="C6"/>
      <c r="D6">
        <v>275</v>
      </c>
      <c r="E6">
        <v>257.26600000000002</v>
      </c>
      <c r="F6">
        <v>269.75599999999997</v>
      </c>
      <c r="G6">
        <v>270.65199999999999</v>
      </c>
      <c r="H6" s="4">
        <v>245.44800000000001</v>
      </c>
      <c r="I6" s="4">
        <v>254.62899999999999</v>
      </c>
      <c r="J6" s="4">
        <v>309.90899999999999</v>
      </c>
      <c r="K6" s="4">
        <v>283.57299999999998</v>
      </c>
      <c r="L6" s="4">
        <v>266.45699999999999</v>
      </c>
      <c r="M6" s="4">
        <v>273.56299999999999</v>
      </c>
      <c r="N6" s="4">
        <v>254.47200000000001</v>
      </c>
      <c r="O6" s="4">
        <v>256.23599999999999</v>
      </c>
      <c r="P6" s="4">
        <v>291.16399999999999</v>
      </c>
      <c r="Q6" s="4">
        <v>488.45600000000002</v>
      </c>
      <c r="R6" s="4">
        <v>249.73699999999999</v>
      </c>
      <c r="S6" s="4">
        <v>302.29599999999999</v>
      </c>
      <c r="T6" s="4">
        <v>288.16000000000003</v>
      </c>
      <c r="U6" s="4">
        <v>297.09100000000001</v>
      </c>
      <c r="V6" s="4">
        <v>279.7</v>
      </c>
      <c r="W6" s="4">
        <v>280.61799999999999</v>
      </c>
      <c r="X6" s="4">
        <v>318.15199999999999</v>
      </c>
      <c r="Y6" s="4">
        <v>266.66399999999999</v>
      </c>
      <c r="Z6" s="4">
        <v>229.18600000000001</v>
      </c>
      <c r="AA6" s="4">
        <v>275</v>
      </c>
      <c r="AB6" s="4">
        <v>255.845</v>
      </c>
      <c r="AC6" s="4">
        <v>446.86900000000003</v>
      </c>
      <c r="AD6" s="4">
        <v>246.34399999999999</v>
      </c>
      <c r="AE6" s="4">
        <v>273.83100000000002</v>
      </c>
      <c r="AF6" s="4">
        <v>298.21199999999999</v>
      </c>
      <c r="AG6" s="4">
        <v>303.755</v>
      </c>
      <c r="AH6" s="19">
        <v>334.31299999999999</v>
      </c>
      <c r="AI6" s="4">
        <v>296.089</v>
      </c>
      <c r="AJ6" s="4">
        <v>259.63099999999997</v>
      </c>
      <c r="AK6" s="4">
        <v>282.185</v>
      </c>
      <c r="AL6" s="4">
        <v>247.429</v>
      </c>
      <c r="AM6" s="4">
        <v>346.83600000000001</v>
      </c>
    </row>
    <row r="7" spans="1:54" ht="15" x14ac:dyDescent="0.25">
      <c r="A7" s="33">
        <v>44256</v>
      </c>
      <c r="B7"/>
      <c r="C7"/>
      <c r="D7">
        <v>425</v>
      </c>
      <c r="E7">
        <v>377.09500000000003</v>
      </c>
      <c r="F7">
        <v>472.93700000000001</v>
      </c>
      <c r="G7">
        <v>495.291</v>
      </c>
      <c r="H7" s="4">
        <v>280.41000000000003</v>
      </c>
      <c r="I7" s="4">
        <v>415.084</v>
      </c>
      <c r="J7" s="4">
        <v>687.05</v>
      </c>
      <c r="K7" s="4">
        <v>409.67200000000003</v>
      </c>
      <c r="L7" s="4">
        <v>341.97300000000001</v>
      </c>
      <c r="M7" s="4">
        <v>543.53700000000003</v>
      </c>
      <c r="N7" s="4">
        <v>374.18400000000003</v>
      </c>
      <c r="O7" s="4">
        <v>370.42700000000002</v>
      </c>
      <c r="P7" s="4">
        <v>401.435</v>
      </c>
      <c r="Q7" s="4">
        <v>539.47</v>
      </c>
      <c r="R7" s="4">
        <v>400.36599999999999</v>
      </c>
      <c r="S7" s="4">
        <v>748.36900000000003</v>
      </c>
      <c r="T7" s="4">
        <v>454.33100000000002</v>
      </c>
      <c r="U7" s="4">
        <v>463.947</v>
      </c>
      <c r="V7" s="4">
        <v>334.87599999999998</v>
      </c>
      <c r="W7" s="4">
        <v>362.35</v>
      </c>
      <c r="X7" s="4">
        <v>428.79199999999997</v>
      </c>
      <c r="Y7" s="4">
        <v>425</v>
      </c>
      <c r="Z7" s="4">
        <v>255.21799999999999</v>
      </c>
      <c r="AA7" s="4">
        <v>430.82100000000003</v>
      </c>
      <c r="AB7" s="4">
        <v>496.30799999999999</v>
      </c>
      <c r="AC7" s="4">
        <v>512.726</v>
      </c>
      <c r="AD7" s="4">
        <v>342.2</v>
      </c>
      <c r="AE7" s="4">
        <v>472.28100000000001</v>
      </c>
      <c r="AF7" s="4">
        <v>374.79899999999998</v>
      </c>
      <c r="AG7" s="4">
        <v>537.74599999999998</v>
      </c>
      <c r="AH7" s="19">
        <v>456.62</v>
      </c>
      <c r="AI7" s="4">
        <v>432.71300000000002</v>
      </c>
      <c r="AJ7" s="4">
        <v>371.55900000000003</v>
      </c>
      <c r="AK7" s="4">
        <v>368.90699999999998</v>
      </c>
      <c r="AL7" s="4">
        <v>362.78</v>
      </c>
      <c r="AM7" s="4">
        <v>505.54599999999999</v>
      </c>
    </row>
    <row r="8" spans="1:54" ht="15" x14ac:dyDescent="0.25">
      <c r="A8" s="33">
        <v>44287</v>
      </c>
      <c r="B8"/>
      <c r="C8"/>
      <c r="D8">
        <v>600</v>
      </c>
      <c r="E8">
        <v>416.226</v>
      </c>
      <c r="F8">
        <v>451.07</v>
      </c>
      <c r="G8">
        <v>316.83499999999998</v>
      </c>
      <c r="H8" s="4">
        <v>402.69600000000003</v>
      </c>
      <c r="I8" s="4">
        <v>939.70399999999995</v>
      </c>
      <c r="J8" s="4">
        <v>993.30100000000004</v>
      </c>
      <c r="K8" s="4">
        <v>398.74</v>
      </c>
      <c r="L8" s="4">
        <v>590</v>
      </c>
      <c r="M8" s="4">
        <v>853.80799999999999</v>
      </c>
      <c r="N8" s="4">
        <v>654.66499999999996</v>
      </c>
      <c r="O8" s="4">
        <v>396.84800000000001</v>
      </c>
      <c r="P8" s="4">
        <v>559.98800000000006</v>
      </c>
      <c r="Q8" s="4">
        <v>1140.5740000000001</v>
      </c>
      <c r="R8" s="4">
        <v>512.98900000000003</v>
      </c>
      <c r="S8" s="4">
        <v>604.39499999999998</v>
      </c>
      <c r="T8" s="4">
        <v>672.58399999999995</v>
      </c>
      <c r="U8" s="4">
        <v>733.95</v>
      </c>
      <c r="V8" s="4">
        <v>592.45799999999997</v>
      </c>
      <c r="W8" s="4">
        <v>390.15100000000001</v>
      </c>
      <c r="X8" s="4">
        <v>703.81299999999999</v>
      </c>
      <c r="Y8" s="4">
        <v>600</v>
      </c>
      <c r="Z8" s="4">
        <v>383.83300000000003</v>
      </c>
      <c r="AA8" s="4">
        <v>496.03699999999998</v>
      </c>
      <c r="AB8" s="4">
        <v>1035.271</v>
      </c>
      <c r="AC8" s="4">
        <v>710.33900000000006</v>
      </c>
      <c r="AD8" s="4">
        <v>746.25</v>
      </c>
      <c r="AE8" s="4">
        <v>540.32799999999997</v>
      </c>
      <c r="AF8" s="4">
        <v>648.40800000000002</v>
      </c>
      <c r="AG8" s="4">
        <v>717.18799999999999</v>
      </c>
      <c r="AH8" s="19">
        <v>688.2</v>
      </c>
      <c r="AI8" s="4">
        <v>796.54200000000003</v>
      </c>
      <c r="AJ8" s="4">
        <v>612.28499999999997</v>
      </c>
      <c r="AK8" s="4">
        <v>451.39699999999999</v>
      </c>
      <c r="AL8" s="4">
        <v>330.85399999999998</v>
      </c>
      <c r="AM8" s="4">
        <v>395.036</v>
      </c>
    </row>
    <row r="9" spans="1:54" ht="15" x14ac:dyDescent="0.25">
      <c r="A9" s="33">
        <v>44317</v>
      </c>
      <c r="B9"/>
      <c r="C9"/>
      <c r="D9">
        <v>1100</v>
      </c>
      <c r="E9">
        <v>640</v>
      </c>
      <c r="F9">
        <v>1313.47</v>
      </c>
      <c r="G9">
        <v>924.98699999999997</v>
      </c>
      <c r="H9" s="4">
        <v>2309.4749999999999</v>
      </c>
      <c r="I9" s="4">
        <v>2321.7170000000001</v>
      </c>
      <c r="J9" s="4">
        <v>1518.201</v>
      </c>
      <c r="K9" s="4">
        <v>1057.328</v>
      </c>
      <c r="L9" s="4">
        <v>959.83900000000006</v>
      </c>
      <c r="M9" s="4">
        <v>990.21199999999999</v>
      </c>
      <c r="N9" s="4">
        <v>673.34100000000001</v>
      </c>
      <c r="O9" s="4">
        <v>668.08799999999997</v>
      </c>
      <c r="P9" s="4">
        <v>793.62400000000002</v>
      </c>
      <c r="Q9" s="4">
        <v>2947.19</v>
      </c>
      <c r="R9" s="4">
        <v>1089.8320000000001</v>
      </c>
      <c r="S9" s="4">
        <v>1747.0350000000001</v>
      </c>
      <c r="T9" s="4">
        <v>2040.866</v>
      </c>
      <c r="U9" s="4">
        <v>2406.2069999999999</v>
      </c>
      <c r="V9" s="4">
        <v>1129.835</v>
      </c>
      <c r="W9" s="4">
        <v>1235.7840000000001</v>
      </c>
      <c r="X9" s="4">
        <v>1866.204</v>
      </c>
      <c r="Y9" s="4">
        <v>1623.116</v>
      </c>
      <c r="Z9" s="4">
        <v>51.859000000000002</v>
      </c>
      <c r="AA9" s="4">
        <v>926.79</v>
      </c>
      <c r="AB9" s="4">
        <v>1100</v>
      </c>
      <c r="AC9" s="4">
        <v>1795.585</v>
      </c>
      <c r="AD9" s="4">
        <v>1528.231</v>
      </c>
      <c r="AE9" s="4">
        <v>877.41399999999999</v>
      </c>
      <c r="AF9" s="4">
        <v>1865.2339999999999</v>
      </c>
      <c r="AG9" s="4">
        <v>2332.3200000000002</v>
      </c>
      <c r="AH9" s="19">
        <v>827.53499999999997</v>
      </c>
      <c r="AI9" s="4">
        <v>1691.893</v>
      </c>
      <c r="AJ9" s="4">
        <v>458.91800000000001</v>
      </c>
      <c r="AK9" s="4">
        <v>977.02300000000002</v>
      </c>
      <c r="AL9" s="4">
        <v>866.95299999999997</v>
      </c>
      <c r="AM9" s="4">
        <v>498.66800000000001</v>
      </c>
    </row>
    <row r="10" spans="1:54" ht="15" x14ac:dyDescent="0.25">
      <c r="A10" s="33">
        <v>44348</v>
      </c>
      <c r="B10"/>
      <c r="C10"/>
      <c r="D10">
        <v>1650</v>
      </c>
      <c r="E10">
        <v>1022.5119999999999</v>
      </c>
      <c r="F10">
        <v>2585.63</v>
      </c>
      <c r="G10">
        <v>3242.3809999999999</v>
      </c>
      <c r="H10" s="4">
        <v>3948.0349999999999</v>
      </c>
      <c r="I10" s="4">
        <v>2113.85</v>
      </c>
      <c r="J10" s="4">
        <v>2122.79</v>
      </c>
      <c r="K10" s="4">
        <v>693.70500000000004</v>
      </c>
      <c r="L10" s="4">
        <v>1626.902</v>
      </c>
      <c r="M10" s="4">
        <v>771.72400000000005</v>
      </c>
      <c r="N10" s="4">
        <v>1352.9590000000001</v>
      </c>
      <c r="O10" s="4">
        <v>1967.529</v>
      </c>
      <c r="P10" s="4">
        <v>499.40199999999999</v>
      </c>
      <c r="Q10" s="4">
        <v>3690.7109999999998</v>
      </c>
      <c r="R10" s="4">
        <v>880.26599999999996</v>
      </c>
      <c r="S10" s="4">
        <v>3812.029</v>
      </c>
      <c r="T10" s="4">
        <v>2137.6080000000002</v>
      </c>
      <c r="U10" s="4">
        <v>3377.1489999999999</v>
      </c>
      <c r="V10" s="4">
        <v>1517.7080000000001</v>
      </c>
      <c r="W10" s="4">
        <v>2346.2440000000001</v>
      </c>
      <c r="X10" s="4">
        <v>1582.229</v>
      </c>
      <c r="Y10" s="4">
        <v>1048.086</v>
      </c>
      <c r="Z10" s="4">
        <v>174.94499999999999</v>
      </c>
      <c r="AA10" s="4">
        <v>1650</v>
      </c>
      <c r="AB10" s="4">
        <v>555.48500000000001</v>
      </c>
      <c r="AC10" s="4">
        <v>2251.567</v>
      </c>
      <c r="AD10" s="4">
        <v>1436.0160000000001</v>
      </c>
      <c r="AE10" s="4">
        <v>571.97500000000002</v>
      </c>
      <c r="AF10" s="4">
        <v>3541.165</v>
      </c>
      <c r="AG10" s="4">
        <v>2361.7629999999999</v>
      </c>
      <c r="AH10" s="19">
        <v>2302.8270000000002</v>
      </c>
      <c r="AI10" s="4">
        <v>3997.6379999999999</v>
      </c>
      <c r="AJ10" s="4">
        <v>47.531999999999996</v>
      </c>
      <c r="AK10" s="4">
        <v>1279.039</v>
      </c>
      <c r="AL10" s="4">
        <v>2243.5419999999999</v>
      </c>
      <c r="AM10" s="4">
        <v>1572.425</v>
      </c>
    </row>
    <row r="11" spans="1:54" ht="15" x14ac:dyDescent="0.25">
      <c r="A11" s="33">
        <v>44378</v>
      </c>
      <c r="B11"/>
      <c r="C11"/>
      <c r="D11">
        <v>700</v>
      </c>
      <c r="E11">
        <v>368.51</v>
      </c>
      <c r="F11">
        <v>1864</v>
      </c>
      <c r="G11">
        <v>2259.4479999999999</v>
      </c>
      <c r="H11" s="4">
        <v>1787.258</v>
      </c>
      <c r="I11" s="4">
        <v>661.35</v>
      </c>
      <c r="J11" s="4">
        <v>902.45899999999995</v>
      </c>
      <c r="K11" s="4">
        <v>204.52199999999999</v>
      </c>
      <c r="L11" s="4">
        <v>562.54600000000005</v>
      </c>
      <c r="M11" s="4">
        <v>368.846</v>
      </c>
      <c r="N11" s="4">
        <v>700</v>
      </c>
      <c r="O11" s="4">
        <v>883.96500000000003</v>
      </c>
      <c r="P11" s="4">
        <v>158.90100000000001</v>
      </c>
      <c r="Q11" s="4">
        <v>1622.7570000000001</v>
      </c>
      <c r="R11" s="4">
        <v>192.74799999999999</v>
      </c>
      <c r="S11" s="4">
        <v>3331.134</v>
      </c>
      <c r="T11" s="4">
        <v>947.91499999999996</v>
      </c>
      <c r="U11" s="4">
        <v>1266.2529999999999</v>
      </c>
      <c r="V11" s="4">
        <v>1075.7539999999999</v>
      </c>
      <c r="W11" s="4">
        <v>1497.9359999999999</v>
      </c>
      <c r="X11" s="4">
        <v>386.548</v>
      </c>
      <c r="Y11" s="4">
        <v>255.84100000000001</v>
      </c>
      <c r="Z11" s="4">
        <v>37.741999999999997</v>
      </c>
      <c r="AA11" s="4">
        <v>428.97899999999998</v>
      </c>
      <c r="AB11" s="4">
        <v>313.19</v>
      </c>
      <c r="AC11" s="4">
        <v>1015.811</v>
      </c>
      <c r="AD11" s="4">
        <v>380.85599999999999</v>
      </c>
      <c r="AE11" s="4">
        <v>163.72200000000001</v>
      </c>
      <c r="AF11" s="4">
        <v>2060.3209999999999</v>
      </c>
      <c r="AG11" s="4">
        <v>1452.9860000000001</v>
      </c>
      <c r="AH11" s="19">
        <v>874.49300000000005</v>
      </c>
      <c r="AI11" s="4">
        <v>3006.598</v>
      </c>
      <c r="AJ11" s="4">
        <v>23.646999999999998</v>
      </c>
      <c r="AK11" s="4">
        <v>374.30099999999999</v>
      </c>
      <c r="AL11" s="4">
        <v>801.92499999999995</v>
      </c>
      <c r="AM11" s="4">
        <v>619.26</v>
      </c>
    </row>
    <row r="12" spans="1:54" ht="15" x14ac:dyDescent="0.25">
      <c r="A12" s="33">
        <v>44409</v>
      </c>
      <c r="B12"/>
      <c r="C12"/>
      <c r="D12">
        <v>365</v>
      </c>
      <c r="E12">
        <v>240.148</v>
      </c>
      <c r="F12">
        <v>869.28499999999997</v>
      </c>
      <c r="G12">
        <v>861.28599999999994</v>
      </c>
      <c r="H12" s="4">
        <v>851.65300000000002</v>
      </c>
      <c r="I12" s="4">
        <v>365</v>
      </c>
      <c r="J12" s="4">
        <v>383.01499999999999</v>
      </c>
      <c r="K12" s="4">
        <v>273.49799999999999</v>
      </c>
      <c r="L12" s="4">
        <v>311.75799999999998</v>
      </c>
      <c r="M12" s="4">
        <v>345.923</v>
      </c>
      <c r="N12" s="4">
        <v>337.77199999999999</v>
      </c>
      <c r="O12" s="4">
        <v>412.471</v>
      </c>
      <c r="P12" s="4">
        <v>214.63399999999999</v>
      </c>
      <c r="Q12" s="4">
        <v>733.32899999999995</v>
      </c>
      <c r="R12" s="4">
        <v>171.39</v>
      </c>
      <c r="S12" s="4">
        <v>1066.1610000000001</v>
      </c>
      <c r="T12" s="4">
        <v>359.33199999999999</v>
      </c>
      <c r="U12" s="4">
        <v>798.67899999999997</v>
      </c>
      <c r="V12" s="4">
        <v>511.25099999999998</v>
      </c>
      <c r="W12" s="4">
        <v>778.68600000000004</v>
      </c>
      <c r="X12" s="4">
        <v>244.89099999999999</v>
      </c>
      <c r="Y12" s="4">
        <v>283.74700000000001</v>
      </c>
      <c r="Z12" s="4">
        <v>98.9</v>
      </c>
      <c r="AA12" s="4">
        <v>258.19900000000001</v>
      </c>
      <c r="AB12" s="4">
        <v>222.18700000000001</v>
      </c>
      <c r="AC12" s="4">
        <v>461.74900000000002</v>
      </c>
      <c r="AD12" s="4">
        <v>322.97199999999998</v>
      </c>
      <c r="AE12" s="4">
        <v>263.03399999999999</v>
      </c>
      <c r="AF12" s="4">
        <v>672.56</v>
      </c>
      <c r="AG12" s="4">
        <v>520.30200000000002</v>
      </c>
      <c r="AH12" s="19">
        <v>497.83699999999999</v>
      </c>
      <c r="AI12" s="4">
        <v>856.27300000000002</v>
      </c>
      <c r="AJ12" s="4">
        <v>128.893</v>
      </c>
      <c r="AK12" s="4">
        <v>381.858</v>
      </c>
      <c r="AL12" s="4">
        <v>421.37200000000001</v>
      </c>
      <c r="AM12" s="4">
        <v>314.512</v>
      </c>
    </row>
    <row r="13" spans="1:54" ht="15" x14ac:dyDescent="0.25">
      <c r="A13" s="33">
        <v>44440</v>
      </c>
      <c r="B13"/>
      <c r="C13"/>
      <c r="D13">
        <v>315</v>
      </c>
      <c r="E13">
        <v>253.72200000000001</v>
      </c>
      <c r="F13">
        <v>633.11400000000003</v>
      </c>
      <c r="G13">
        <v>417.98500000000001</v>
      </c>
      <c r="H13" s="4">
        <v>494.64</v>
      </c>
      <c r="I13" s="4">
        <v>380.37799999999999</v>
      </c>
      <c r="J13" s="4">
        <v>423.37200000000001</v>
      </c>
      <c r="K13" s="4">
        <v>236.91800000000001</v>
      </c>
      <c r="L13" s="4">
        <v>312.72199999999998</v>
      </c>
      <c r="M13" s="4">
        <v>215.15899999999999</v>
      </c>
      <c r="N13" s="4">
        <v>252.13499999999999</v>
      </c>
      <c r="O13" s="4">
        <v>391.59699999999998</v>
      </c>
      <c r="P13" s="4">
        <v>243.26300000000001</v>
      </c>
      <c r="Q13" s="4">
        <v>585.04100000000005</v>
      </c>
      <c r="R13" s="4">
        <v>231.69300000000001</v>
      </c>
      <c r="S13" s="4">
        <v>489.86500000000001</v>
      </c>
      <c r="T13" s="4">
        <v>321.411</v>
      </c>
      <c r="U13" s="4">
        <v>625.48099999999999</v>
      </c>
      <c r="V13" s="4">
        <v>318.64100000000002</v>
      </c>
      <c r="W13" s="4">
        <v>467.447</v>
      </c>
      <c r="X13" s="4">
        <v>267.23</v>
      </c>
      <c r="Y13" s="4">
        <v>211.101</v>
      </c>
      <c r="Z13" s="4">
        <v>241.60499999999999</v>
      </c>
      <c r="AA13" s="4">
        <v>407.63099999999997</v>
      </c>
      <c r="AB13" s="4">
        <v>280.28500000000003</v>
      </c>
      <c r="AC13" s="4">
        <v>315</v>
      </c>
      <c r="AD13" s="4">
        <v>297.75400000000002</v>
      </c>
      <c r="AE13" s="4">
        <v>261.66300000000001</v>
      </c>
      <c r="AF13" s="4">
        <v>429.88400000000001</v>
      </c>
      <c r="AG13" s="4">
        <v>300.13799999999998</v>
      </c>
      <c r="AH13" s="19">
        <v>286.77600000000001</v>
      </c>
      <c r="AI13" s="4">
        <v>464.39600000000002</v>
      </c>
      <c r="AJ13" s="4">
        <v>135.34200000000001</v>
      </c>
      <c r="AK13" s="4">
        <v>501.29300000000001</v>
      </c>
      <c r="AL13" s="4">
        <v>360.69900000000001</v>
      </c>
      <c r="AM13" s="4">
        <v>251.30600000000001</v>
      </c>
    </row>
    <row r="14" spans="1:54" ht="15" x14ac:dyDescent="0.25">
      <c r="A14" s="33">
        <v>44470</v>
      </c>
      <c r="B14"/>
      <c r="C14"/>
      <c r="D14">
        <v>415.92</v>
      </c>
      <c r="E14">
        <v>428.089</v>
      </c>
      <c r="F14">
        <v>701.92100000000005</v>
      </c>
      <c r="G14">
        <v>526.50699999999995</v>
      </c>
      <c r="H14" s="4">
        <v>626.28899999999999</v>
      </c>
      <c r="I14" s="4">
        <v>707.52499999999998</v>
      </c>
      <c r="J14" s="4">
        <v>663.08</v>
      </c>
      <c r="K14" s="4">
        <v>248.417</v>
      </c>
      <c r="L14" s="4">
        <v>317.54199999999997</v>
      </c>
      <c r="M14" s="4">
        <v>290.44600000000003</v>
      </c>
      <c r="N14" s="4">
        <v>393.25799999999998</v>
      </c>
      <c r="O14" s="4">
        <v>310.12599999999998</v>
      </c>
      <c r="P14" s="4">
        <v>208.13900000000001</v>
      </c>
      <c r="Q14" s="4">
        <v>553.93299999999999</v>
      </c>
      <c r="R14" s="4">
        <v>342.529</v>
      </c>
      <c r="S14" s="4">
        <v>551.70899999999995</v>
      </c>
      <c r="T14" s="4">
        <v>470.83199999999999</v>
      </c>
      <c r="U14" s="4">
        <v>810.58600000000001</v>
      </c>
      <c r="V14" s="4">
        <v>421.73099999999999</v>
      </c>
      <c r="W14" s="4">
        <v>363.50200000000001</v>
      </c>
      <c r="X14" s="4">
        <v>417.572</v>
      </c>
      <c r="Y14" s="4">
        <v>233.084</v>
      </c>
      <c r="Z14" s="4">
        <v>291.964</v>
      </c>
      <c r="AA14" s="4">
        <v>303.39</v>
      </c>
      <c r="AB14" s="4">
        <v>416.26299999999998</v>
      </c>
      <c r="AC14" s="4">
        <v>521.76900000000001</v>
      </c>
      <c r="AD14" s="4">
        <v>1009.754</v>
      </c>
      <c r="AE14" s="4">
        <v>427.48899999999998</v>
      </c>
      <c r="AF14" s="4">
        <v>428.02800000000002</v>
      </c>
      <c r="AG14" s="4">
        <v>361.56700000000001</v>
      </c>
      <c r="AH14" s="19">
        <v>434.50200000000001</v>
      </c>
      <c r="AI14" s="4">
        <v>553.31299999999999</v>
      </c>
      <c r="AJ14" s="4">
        <v>175.64</v>
      </c>
      <c r="AK14" s="4">
        <v>592.505</v>
      </c>
      <c r="AL14" s="4">
        <v>580.77200000000005</v>
      </c>
      <c r="AM14" s="4">
        <v>260.82400000000001</v>
      </c>
    </row>
    <row r="15" spans="1:54" ht="15" x14ac:dyDescent="0.25">
      <c r="A15" s="33">
        <v>44501</v>
      </c>
      <c r="B15"/>
      <c r="C15"/>
      <c r="D15">
        <v>432.89</v>
      </c>
      <c r="E15">
        <v>422.791</v>
      </c>
      <c r="F15">
        <v>547.60900000000004</v>
      </c>
      <c r="G15">
        <v>495.94600000000003</v>
      </c>
      <c r="H15" s="4">
        <v>531.26300000000003</v>
      </c>
      <c r="I15" s="4">
        <v>567.471</v>
      </c>
      <c r="J15" s="4">
        <v>635.755</v>
      </c>
      <c r="K15" s="4">
        <v>446.29</v>
      </c>
      <c r="L15" s="4">
        <v>328.53300000000002</v>
      </c>
      <c r="M15" s="4">
        <v>298.62299999999999</v>
      </c>
      <c r="N15" s="4">
        <v>458.62599999999998</v>
      </c>
      <c r="O15" s="4">
        <v>411.57499999999999</v>
      </c>
      <c r="P15" s="4">
        <v>277.25200000000001</v>
      </c>
      <c r="Q15" s="4">
        <v>545.43200000000002</v>
      </c>
      <c r="R15" s="4">
        <v>385.649</v>
      </c>
      <c r="S15" s="4">
        <v>504.61599999999999</v>
      </c>
      <c r="T15" s="4">
        <v>485.125</v>
      </c>
      <c r="U15" s="4">
        <v>554.94299999999998</v>
      </c>
      <c r="V15" s="4">
        <v>528.60699999999997</v>
      </c>
      <c r="W15" s="4">
        <v>357.3</v>
      </c>
      <c r="X15" s="4">
        <v>400.90100000000001</v>
      </c>
      <c r="Y15" s="4">
        <v>315.005</v>
      </c>
      <c r="Z15" s="4">
        <v>291.50299999999999</v>
      </c>
      <c r="AA15" s="4">
        <v>333.82900000000001</v>
      </c>
      <c r="AB15" s="4">
        <v>578.48299999999995</v>
      </c>
      <c r="AC15" s="4">
        <v>491.03699999999998</v>
      </c>
      <c r="AD15" s="4">
        <v>557.39499999999998</v>
      </c>
      <c r="AE15" s="4">
        <v>395.36500000000001</v>
      </c>
      <c r="AF15" s="4">
        <v>450.98</v>
      </c>
      <c r="AG15" s="4">
        <v>432.892</v>
      </c>
      <c r="AH15" s="19">
        <v>456.178</v>
      </c>
      <c r="AI15" s="4">
        <v>544.63300000000004</v>
      </c>
      <c r="AJ15" s="4">
        <v>230.32400000000001</v>
      </c>
      <c r="AK15" s="4">
        <v>504.96300000000002</v>
      </c>
      <c r="AL15" s="4">
        <v>446.322</v>
      </c>
      <c r="AM15" s="4">
        <v>325.58300000000003</v>
      </c>
    </row>
    <row r="16" spans="1:54" ht="15" x14ac:dyDescent="0.25">
      <c r="A16" s="33">
        <v>44531</v>
      </c>
      <c r="B16"/>
      <c r="C16"/>
      <c r="D16">
        <v>364</v>
      </c>
      <c r="E16">
        <v>335.44799999999998</v>
      </c>
      <c r="F16">
        <v>479.21199999999999</v>
      </c>
      <c r="G16">
        <v>443.3</v>
      </c>
      <c r="H16" s="4">
        <v>483.036</v>
      </c>
      <c r="I16" s="4">
        <v>436.61399999999998</v>
      </c>
      <c r="J16" s="4">
        <v>468.76799999999997</v>
      </c>
      <c r="K16" s="4">
        <v>308.43299999999999</v>
      </c>
      <c r="L16" s="4">
        <v>308.983</v>
      </c>
      <c r="M16" s="4">
        <v>281.93799999999999</v>
      </c>
      <c r="N16" s="4">
        <v>362.363</v>
      </c>
      <c r="O16" s="4">
        <v>360.67700000000002</v>
      </c>
      <c r="P16" s="4">
        <v>252.39599999999999</v>
      </c>
      <c r="Q16" s="4">
        <v>456.72399999999999</v>
      </c>
      <c r="R16" s="4">
        <v>325.875</v>
      </c>
      <c r="S16" s="4">
        <v>500.95</v>
      </c>
      <c r="T16" s="4">
        <v>528.55700000000002</v>
      </c>
      <c r="U16" s="4">
        <v>452.13200000000001</v>
      </c>
      <c r="V16" s="4">
        <v>435.78699999999998</v>
      </c>
      <c r="W16" s="4">
        <v>346.416</v>
      </c>
      <c r="X16" s="4">
        <v>321.56799999999998</v>
      </c>
      <c r="Y16" s="4">
        <v>302.29700000000003</v>
      </c>
      <c r="Z16" s="4">
        <v>239.90899999999999</v>
      </c>
      <c r="AA16" s="4">
        <v>325.16800000000001</v>
      </c>
      <c r="AB16" s="4">
        <v>368.125</v>
      </c>
      <c r="AC16" s="4">
        <v>392.76299999999998</v>
      </c>
      <c r="AD16" s="4">
        <v>408.41</v>
      </c>
      <c r="AE16" s="4">
        <v>376.322</v>
      </c>
      <c r="AF16" s="4">
        <v>450.947</v>
      </c>
      <c r="AG16" s="4">
        <v>392.39499999999998</v>
      </c>
      <c r="AH16" s="19">
        <v>438.11599999999999</v>
      </c>
      <c r="AI16" s="4">
        <v>473.51100000000002</v>
      </c>
      <c r="AJ16" s="4">
        <v>230.51499999999999</v>
      </c>
      <c r="AK16" s="4">
        <v>373.23899999999998</v>
      </c>
      <c r="AL16" s="4">
        <v>367.35399999999998</v>
      </c>
      <c r="AM16" s="4">
        <v>306.10199999999998</v>
      </c>
    </row>
    <row r="17" spans="1:39" ht="15" x14ac:dyDescent="0.25">
      <c r="A17" s="33">
        <v>44562</v>
      </c>
      <c r="B17"/>
      <c r="C17"/>
      <c r="D17">
        <v>355.1</v>
      </c>
      <c r="E17">
        <v>319.178</v>
      </c>
      <c r="F17">
        <v>403.05799999999999</v>
      </c>
      <c r="G17">
        <v>401.464</v>
      </c>
      <c r="H17" s="4">
        <v>464.95100000000002</v>
      </c>
      <c r="I17" s="4">
        <v>360.09399999999999</v>
      </c>
      <c r="J17" s="4">
        <v>361.94299999999998</v>
      </c>
      <c r="K17" s="4">
        <v>268.32600000000002</v>
      </c>
      <c r="L17" s="4">
        <v>284.04199999999997</v>
      </c>
      <c r="M17" s="4">
        <v>267.666</v>
      </c>
      <c r="N17" s="4">
        <v>291.03800000000001</v>
      </c>
      <c r="O17" s="4">
        <v>315.57900000000001</v>
      </c>
      <c r="P17" s="4">
        <v>380.11</v>
      </c>
      <c r="Q17" s="4">
        <v>413.084</v>
      </c>
      <c r="R17" s="4">
        <v>307.81</v>
      </c>
      <c r="S17" s="4">
        <v>429.78199999999998</v>
      </c>
      <c r="T17" s="4">
        <v>451.18299999999999</v>
      </c>
      <c r="U17" s="4">
        <v>403.65199999999999</v>
      </c>
      <c r="V17" s="4">
        <v>340.899</v>
      </c>
      <c r="W17" s="4">
        <v>331.12</v>
      </c>
      <c r="X17" s="4">
        <v>304.54399999999998</v>
      </c>
      <c r="Y17" s="4">
        <v>270.262</v>
      </c>
      <c r="Z17" s="4">
        <v>210.58600000000001</v>
      </c>
      <c r="AA17" s="4">
        <v>291.863</v>
      </c>
      <c r="AB17" s="4">
        <v>560.73299999999995</v>
      </c>
      <c r="AC17" s="4">
        <v>360.67399999999998</v>
      </c>
      <c r="AD17" s="4">
        <v>349.18299999999999</v>
      </c>
      <c r="AE17" s="4">
        <v>303.84399999999999</v>
      </c>
      <c r="AF17" s="4">
        <v>426.20499999999998</v>
      </c>
      <c r="AG17" s="4">
        <v>362.654</v>
      </c>
      <c r="AH17" s="19">
        <v>395.06599999999997</v>
      </c>
      <c r="AI17" s="4">
        <v>432.54199999999997</v>
      </c>
      <c r="AJ17" s="4">
        <v>215.75399999999999</v>
      </c>
      <c r="AK17" s="4">
        <v>300.96800000000002</v>
      </c>
      <c r="AL17" s="4">
        <v>329.23399999999998</v>
      </c>
      <c r="AM17" s="4">
        <v>306.36</v>
      </c>
    </row>
    <row r="18" spans="1:39" ht="15" x14ac:dyDescent="0.25">
      <c r="A18" s="33">
        <v>44593</v>
      </c>
      <c r="B18"/>
      <c r="C18"/>
      <c r="D18">
        <v>399.3</v>
      </c>
      <c r="E18">
        <v>266.51499999999999</v>
      </c>
      <c r="F18">
        <v>364.58199999999999</v>
      </c>
      <c r="G18">
        <v>331.31</v>
      </c>
      <c r="H18" s="4">
        <v>361.64100000000002</v>
      </c>
      <c r="I18" s="4">
        <v>436.952</v>
      </c>
      <c r="J18" s="4">
        <v>380.04899999999998</v>
      </c>
      <c r="K18" s="4">
        <v>256.58699999999999</v>
      </c>
      <c r="L18" s="4">
        <v>273.89299999999997</v>
      </c>
      <c r="M18" s="4">
        <v>235.541</v>
      </c>
      <c r="N18" s="4">
        <v>267.22699999999998</v>
      </c>
      <c r="O18" s="4">
        <v>324.34199999999998</v>
      </c>
      <c r="P18" s="4">
        <v>469.54300000000001</v>
      </c>
      <c r="Q18" s="4">
        <v>365.673</v>
      </c>
      <c r="R18" s="4">
        <v>317.17500000000001</v>
      </c>
      <c r="S18" s="4">
        <v>401.33199999999999</v>
      </c>
      <c r="T18" s="4">
        <v>394.87700000000001</v>
      </c>
      <c r="U18" s="4">
        <v>383.10300000000001</v>
      </c>
      <c r="V18" s="4">
        <v>331.005</v>
      </c>
      <c r="W18" s="4">
        <v>339.41199999999998</v>
      </c>
      <c r="X18" s="4">
        <v>278.31799999999998</v>
      </c>
      <c r="Y18" s="4">
        <v>217.11799999999999</v>
      </c>
      <c r="Z18" s="4">
        <v>227.90600000000001</v>
      </c>
      <c r="AA18" s="4">
        <v>254.98099999999999</v>
      </c>
      <c r="AB18" s="4">
        <v>530.56799999999998</v>
      </c>
      <c r="AC18" s="4">
        <v>298.82600000000002</v>
      </c>
      <c r="AD18" s="4">
        <v>343.03800000000001</v>
      </c>
      <c r="AE18" s="4">
        <v>278.12400000000002</v>
      </c>
      <c r="AF18" s="4">
        <v>394.65600000000001</v>
      </c>
      <c r="AG18" s="4">
        <v>380.28100000000001</v>
      </c>
      <c r="AH18" s="19">
        <v>343.51799999999997</v>
      </c>
      <c r="AI18" s="4">
        <v>371.96</v>
      </c>
      <c r="AJ18" s="4">
        <v>223.035</v>
      </c>
      <c r="AK18" s="4">
        <v>279.44299999999998</v>
      </c>
      <c r="AL18" s="4">
        <v>382.55200000000002</v>
      </c>
      <c r="AM18" s="4">
        <v>243.23599999999999</v>
      </c>
    </row>
    <row r="19" spans="1:39" ht="15" x14ac:dyDescent="0.25">
      <c r="A19" s="33">
        <v>44621</v>
      </c>
      <c r="B19"/>
      <c r="C19"/>
      <c r="D19">
        <v>652.70000000000005</v>
      </c>
      <c r="E19">
        <v>503.50099999999998</v>
      </c>
      <c r="F19">
        <v>720.22199999999998</v>
      </c>
      <c r="G19">
        <v>404.291</v>
      </c>
      <c r="H19" s="4">
        <v>644.06600000000003</v>
      </c>
      <c r="I19" s="4">
        <v>1137.8019999999999</v>
      </c>
      <c r="J19" s="4">
        <v>603.23099999999999</v>
      </c>
      <c r="K19" s="4">
        <v>358.69099999999997</v>
      </c>
      <c r="L19" s="4">
        <v>589.89200000000005</v>
      </c>
      <c r="M19" s="4">
        <v>354.24200000000002</v>
      </c>
      <c r="N19" s="4">
        <v>416.22199999999998</v>
      </c>
      <c r="O19" s="4">
        <v>547.50900000000001</v>
      </c>
      <c r="P19" s="4">
        <v>552.05499999999995</v>
      </c>
      <c r="Q19" s="4">
        <v>604.64700000000005</v>
      </c>
      <c r="R19" s="4">
        <v>956.59500000000003</v>
      </c>
      <c r="S19" s="4">
        <v>586.38699999999994</v>
      </c>
      <c r="T19" s="4">
        <v>780.14200000000005</v>
      </c>
      <c r="U19" s="4">
        <v>495.70800000000003</v>
      </c>
      <c r="V19" s="4">
        <v>454.512</v>
      </c>
      <c r="W19" s="4">
        <v>457.13400000000001</v>
      </c>
      <c r="X19" s="4">
        <v>466.03699999999998</v>
      </c>
      <c r="Y19" s="4">
        <v>251.44499999999999</v>
      </c>
      <c r="Z19" s="4">
        <v>402.87400000000002</v>
      </c>
      <c r="AA19" s="4">
        <v>573.64200000000005</v>
      </c>
      <c r="AB19" s="4">
        <v>737.69100000000003</v>
      </c>
      <c r="AC19" s="4">
        <v>408.15899999999999</v>
      </c>
      <c r="AD19" s="4">
        <v>775.995</v>
      </c>
      <c r="AE19" s="4">
        <v>373.608</v>
      </c>
      <c r="AF19" s="4">
        <v>650.76199999999994</v>
      </c>
      <c r="AG19" s="4">
        <v>517.73299999999995</v>
      </c>
      <c r="AH19" s="19">
        <v>514.96600000000001</v>
      </c>
      <c r="AI19" s="4">
        <v>538.74800000000005</v>
      </c>
      <c r="AJ19" s="4">
        <v>289.464</v>
      </c>
      <c r="AK19" s="4">
        <v>439.12299999999999</v>
      </c>
      <c r="AL19" s="4">
        <v>584.79100000000005</v>
      </c>
      <c r="AM19" s="4">
        <v>366.13400000000001</v>
      </c>
    </row>
    <row r="20" spans="1:39" ht="15" x14ac:dyDescent="0.25">
      <c r="A20" s="33">
        <v>44652</v>
      </c>
      <c r="B20"/>
      <c r="C20"/>
      <c r="D20">
        <v>945.3</v>
      </c>
      <c r="E20">
        <v>546.19799999999998</v>
      </c>
      <c r="F20">
        <v>723.61300000000006</v>
      </c>
      <c r="G20">
        <v>763.65899999999999</v>
      </c>
      <c r="H20" s="4">
        <v>1612.528</v>
      </c>
      <c r="I20" s="4">
        <v>2171.1260000000002</v>
      </c>
      <c r="J20" s="4">
        <v>919.12</v>
      </c>
      <c r="K20" s="4">
        <v>631.17600000000004</v>
      </c>
      <c r="L20" s="4">
        <v>1077.585</v>
      </c>
      <c r="M20" s="4">
        <v>642.98400000000004</v>
      </c>
      <c r="N20" s="4">
        <v>526.36300000000006</v>
      </c>
      <c r="O20" s="4">
        <v>975.71400000000006</v>
      </c>
      <c r="P20" s="4">
        <v>1381.259</v>
      </c>
      <c r="Q20" s="4">
        <v>885.86900000000003</v>
      </c>
      <c r="R20" s="4">
        <v>769.245</v>
      </c>
      <c r="S20" s="4">
        <v>950.57399999999996</v>
      </c>
      <c r="T20" s="4">
        <v>1394.096</v>
      </c>
      <c r="U20" s="4">
        <v>988.404</v>
      </c>
      <c r="V20" s="4">
        <v>552.96100000000001</v>
      </c>
      <c r="W20" s="4">
        <v>701.625</v>
      </c>
      <c r="X20" s="4">
        <v>735.65899999999999</v>
      </c>
      <c r="Y20" s="4">
        <v>443.88799999999998</v>
      </c>
      <c r="Z20" s="4">
        <v>512.61800000000005</v>
      </c>
      <c r="AA20" s="4">
        <v>1315.366</v>
      </c>
      <c r="AB20" s="4">
        <v>1278.9380000000001</v>
      </c>
      <c r="AC20" s="4">
        <v>1016.681</v>
      </c>
      <c r="AD20" s="4">
        <v>1026.82</v>
      </c>
      <c r="AE20" s="4">
        <v>695.22699999999998</v>
      </c>
      <c r="AF20" s="4">
        <v>796.42899999999997</v>
      </c>
      <c r="AG20" s="4">
        <v>753.61699999999996</v>
      </c>
      <c r="AH20" s="19">
        <v>1108.69</v>
      </c>
      <c r="AI20" s="4">
        <v>986.98599999999999</v>
      </c>
      <c r="AJ20" s="4">
        <v>324.089</v>
      </c>
      <c r="AK20" s="4">
        <v>624.80700000000002</v>
      </c>
      <c r="AL20" s="4">
        <v>593.346</v>
      </c>
      <c r="AM20" s="4">
        <v>419.93</v>
      </c>
    </row>
    <row r="21" spans="1:39" ht="15" x14ac:dyDescent="0.25">
      <c r="A21" s="33">
        <v>44682</v>
      </c>
      <c r="B21"/>
      <c r="C21"/>
      <c r="D21">
        <v>2213.1999999999998</v>
      </c>
      <c r="E21">
        <v>1752.463</v>
      </c>
      <c r="F21">
        <v>2144.71</v>
      </c>
      <c r="G21">
        <v>3834.5949999999998</v>
      </c>
      <c r="H21" s="4">
        <v>3848.6669999999999</v>
      </c>
      <c r="I21" s="4">
        <v>3328.2649999999999</v>
      </c>
      <c r="J21" s="4">
        <v>2563.5439999999999</v>
      </c>
      <c r="K21" s="4">
        <v>1067.97</v>
      </c>
      <c r="L21" s="4">
        <v>1438.0319999999999</v>
      </c>
      <c r="M21" s="4">
        <v>701.11800000000005</v>
      </c>
      <c r="N21" s="4">
        <v>1152.633</v>
      </c>
      <c r="O21" s="4">
        <v>1803.3119999999999</v>
      </c>
      <c r="P21" s="4">
        <v>3210.2840000000001</v>
      </c>
      <c r="Q21" s="4">
        <v>1925.136</v>
      </c>
      <c r="R21" s="4">
        <v>2181.2919999999999</v>
      </c>
      <c r="S21" s="4">
        <v>2920.7280000000001</v>
      </c>
      <c r="T21" s="4">
        <v>3820.864</v>
      </c>
      <c r="U21" s="4">
        <v>2518.29</v>
      </c>
      <c r="V21" s="4">
        <v>1810.1020000000001</v>
      </c>
      <c r="W21" s="4">
        <v>1779.79</v>
      </c>
      <c r="X21" s="4">
        <v>2148.8449999999998</v>
      </c>
      <c r="Y21" s="4">
        <v>207.078</v>
      </c>
      <c r="Z21" s="4">
        <v>1216.424</v>
      </c>
      <c r="AA21" s="4">
        <v>1626.2760000000001</v>
      </c>
      <c r="AB21" s="4">
        <v>2689.5070000000001</v>
      </c>
      <c r="AC21" s="4">
        <v>2240.2260000000001</v>
      </c>
      <c r="AD21" s="4">
        <v>1955.982</v>
      </c>
      <c r="AE21" s="4">
        <v>2056.0529999999999</v>
      </c>
      <c r="AF21" s="4">
        <v>2557.087</v>
      </c>
      <c r="AG21" s="4">
        <v>923.50199999999995</v>
      </c>
      <c r="AH21" s="19">
        <v>2293.4079999999999</v>
      </c>
      <c r="AI21" s="4">
        <v>1151.4549999999999</v>
      </c>
      <c r="AJ21" s="4">
        <v>612.74199999999996</v>
      </c>
      <c r="AK21" s="4">
        <v>1737.346</v>
      </c>
      <c r="AL21" s="4">
        <v>1179.578</v>
      </c>
      <c r="AM21" s="4">
        <v>749.88499999999999</v>
      </c>
    </row>
    <row r="22" spans="1:39" ht="15" x14ac:dyDescent="0.25">
      <c r="A22" s="33">
        <v>44713</v>
      </c>
      <c r="B22"/>
      <c r="C22"/>
      <c r="D22">
        <v>2594.5</v>
      </c>
      <c r="E22">
        <v>3299.0129999999999</v>
      </c>
      <c r="F22">
        <v>6088.5730000000003</v>
      </c>
      <c r="G22">
        <v>6143.3379999999997</v>
      </c>
      <c r="H22" s="4">
        <v>3737.6559999999999</v>
      </c>
      <c r="I22" s="4">
        <v>4508.2730000000001</v>
      </c>
      <c r="J22" s="4">
        <v>1826.5119999999999</v>
      </c>
      <c r="K22" s="4">
        <v>1863.4760000000001</v>
      </c>
      <c r="L22" s="4">
        <v>1228.1559999999999</v>
      </c>
      <c r="M22" s="4">
        <v>1547.8240000000001</v>
      </c>
      <c r="N22" s="4">
        <v>2707.1190000000001</v>
      </c>
      <c r="O22" s="4">
        <v>1273.0350000000001</v>
      </c>
      <c r="P22" s="4">
        <v>4721.4470000000001</v>
      </c>
      <c r="Q22" s="4">
        <v>1670.31</v>
      </c>
      <c r="R22" s="4">
        <v>4942.6329999999998</v>
      </c>
      <c r="S22" s="4">
        <v>2968.2550000000001</v>
      </c>
      <c r="T22" s="4">
        <v>5187.16</v>
      </c>
      <c r="U22" s="4">
        <v>2617.3870000000002</v>
      </c>
      <c r="V22" s="4">
        <v>3422.62</v>
      </c>
      <c r="W22" s="4">
        <v>1475.194</v>
      </c>
      <c r="X22" s="4">
        <v>1668.184</v>
      </c>
      <c r="Y22" s="4">
        <v>325.46699999999998</v>
      </c>
      <c r="Z22" s="4">
        <v>2370.0320000000002</v>
      </c>
      <c r="AA22" s="4">
        <v>1052.28</v>
      </c>
      <c r="AB22" s="4">
        <v>3801.4989999999998</v>
      </c>
      <c r="AC22" s="4">
        <v>2050.3049999999998</v>
      </c>
      <c r="AD22" s="4">
        <v>1324.384</v>
      </c>
      <c r="AE22" s="4">
        <v>3963.17</v>
      </c>
      <c r="AF22" s="4">
        <v>2781.7460000000001</v>
      </c>
      <c r="AG22" s="4">
        <v>2671.69</v>
      </c>
      <c r="AH22" s="19">
        <v>5468.19</v>
      </c>
      <c r="AI22" s="4">
        <v>402.05700000000002</v>
      </c>
      <c r="AJ22" s="4">
        <v>1076.796</v>
      </c>
      <c r="AK22" s="4">
        <v>3264.3420000000001</v>
      </c>
      <c r="AL22" s="4">
        <v>2356.4569999999999</v>
      </c>
      <c r="AM22" s="4">
        <v>1152.5889999999999</v>
      </c>
    </row>
    <row r="23" spans="1:39" ht="15" x14ac:dyDescent="0.25">
      <c r="A23" s="33">
        <v>44743</v>
      </c>
      <c r="B23"/>
      <c r="C23"/>
      <c r="D23">
        <v>897.8</v>
      </c>
      <c r="E23">
        <v>2201.6129999999998</v>
      </c>
      <c r="F23">
        <v>3538.288</v>
      </c>
      <c r="G23">
        <v>2583.4969999999998</v>
      </c>
      <c r="H23" s="4">
        <v>1189.1469999999999</v>
      </c>
      <c r="I23" s="4">
        <v>1826.8240000000001</v>
      </c>
      <c r="J23" s="4">
        <v>601.84100000000001</v>
      </c>
      <c r="K23" s="4">
        <v>616.11</v>
      </c>
      <c r="L23" s="4">
        <v>558.524</v>
      </c>
      <c r="M23" s="4">
        <v>737.38</v>
      </c>
      <c r="N23" s="4">
        <v>1131.3979999999999</v>
      </c>
      <c r="O23" s="4">
        <v>483.02699999999999</v>
      </c>
      <c r="P23" s="4">
        <v>2074.9839999999999</v>
      </c>
      <c r="Q23" s="4">
        <v>412.74900000000002</v>
      </c>
      <c r="R23" s="4">
        <v>4209.5559999999996</v>
      </c>
      <c r="S23" s="4">
        <v>1259.0989999999999</v>
      </c>
      <c r="T23" s="4">
        <v>1944.338</v>
      </c>
      <c r="U23" s="4">
        <v>1509.845</v>
      </c>
      <c r="V23" s="4">
        <v>1952.704</v>
      </c>
      <c r="W23" s="4">
        <v>339.45100000000002</v>
      </c>
      <c r="X23" s="4">
        <v>412.26299999999998</v>
      </c>
      <c r="Y23" s="4">
        <v>77.900999999999996</v>
      </c>
      <c r="Z23" s="4">
        <v>622.64099999999996</v>
      </c>
      <c r="AA23" s="4">
        <v>480.952</v>
      </c>
      <c r="AB23" s="4">
        <v>1710.492</v>
      </c>
      <c r="AC23" s="4">
        <v>546.76300000000003</v>
      </c>
      <c r="AD23" s="4">
        <v>424.24200000000002</v>
      </c>
      <c r="AE23" s="4">
        <v>2030.731</v>
      </c>
      <c r="AF23" s="4">
        <v>1646.8119999999999</v>
      </c>
      <c r="AG23" s="4">
        <v>959.66800000000001</v>
      </c>
      <c r="AH23" s="19">
        <v>3922.5309999999999</v>
      </c>
      <c r="AI23" s="4">
        <v>150.03899999999999</v>
      </c>
      <c r="AJ23" s="4">
        <v>301.99299999999999</v>
      </c>
      <c r="AK23" s="4">
        <v>1054.519</v>
      </c>
      <c r="AL23" s="4">
        <v>878.06100000000004</v>
      </c>
      <c r="AM23" s="4">
        <v>385.55099999999999</v>
      </c>
    </row>
    <row r="24" spans="1:39" ht="15" x14ac:dyDescent="0.25">
      <c r="A24" s="33">
        <v>44774</v>
      </c>
      <c r="B24"/>
      <c r="C24"/>
      <c r="D24">
        <v>445.1</v>
      </c>
      <c r="E24">
        <v>909.25</v>
      </c>
      <c r="F24">
        <v>1101.1220000000001</v>
      </c>
      <c r="G24">
        <v>1018.855</v>
      </c>
      <c r="H24" s="4">
        <v>522.40499999999997</v>
      </c>
      <c r="I24" s="4">
        <v>605.56500000000005</v>
      </c>
      <c r="J24" s="4">
        <v>412.11099999999999</v>
      </c>
      <c r="K24" s="4">
        <v>310.13099999999997</v>
      </c>
      <c r="L24" s="4">
        <v>405.89600000000002</v>
      </c>
      <c r="M24" s="4">
        <v>319.80099999999999</v>
      </c>
      <c r="N24" s="4">
        <v>458.49599999999998</v>
      </c>
      <c r="O24" s="4">
        <v>344.565</v>
      </c>
      <c r="P24" s="4">
        <v>784.52</v>
      </c>
      <c r="Q24" s="4">
        <v>265.8</v>
      </c>
      <c r="R24" s="4">
        <v>1200.0119999999999</v>
      </c>
      <c r="S24" s="4">
        <v>435.78800000000001</v>
      </c>
      <c r="T24" s="4">
        <v>966.35699999999997</v>
      </c>
      <c r="U24" s="4">
        <v>622.82000000000005</v>
      </c>
      <c r="V24" s="4">
        <v>851.82299999999998</v>
      </c>
      <c r="W24" s="4">
        <v>221.291</v>
      </c>
      <c r="X24" s="4">
        <v>322.60399999999998</v>
      </c>
      <c r="Y24" s="4">
        <v>103.947</v>
      </c>
      <c r="Z24" s="4">
        <v>289.09800000000001</v>
      </c>
      <c r="AA24" s="4">
        <v>274.548</v>
      </c>
      <c r="AB24" s="4">
        <v>602.68499999999995</v>
      </c>
      <c r="AC24" s="4">
        <v>382.83100000000002</v>
      </c>
      <c r="AD24" s="4">
        <v>363.16300000000001</v>
      </c>
      <c r="AE24" s="4">
        <v>626.73500000000001</v>
      </c>
      <c r="AF24" s="4">
        <v>554.29899999999998</v>
      </c>
      <c r="AG24" s="4">
        <v>494.012</v>
      </c>
      <c r="AH24" s="19">
        <v>977.25099999999998</v>
      </c>
      <c r="AI24" s="4">
        <v>193.07400000000001</v>
      </c>
      <c r="AJ24" s="4">
        <v>306.77100000000002</v>
      </c>
      <c r="AK24" s="4">
        <v>496.404</v>
      </c>
      <c r="AL24" s="4">
        <v>362.63</v>
      </c>
      <c r="AM24" s="4">
        <v>227.905</v>
      </c>
    </row>
    <row r="25" spans="1:39" ht="15" x14ac:dyDescent="0.25">
      <c r="A25" s="33">
        <v>44805</v>
      </c>
      <c r="B25"/>
      <c r="C25"/>
      <c r="D25">
        <v>385.8</v>
      </c>
      <c r="E25">
        <v>738.65200000000004</v>
      </c>
      <c r="F25">
        <v>606.96500000000003</v>
      </c>
      <c r="G25">
        <v>663.72299999999996</v>
      </c>
      <c r="H25" s="4">
        <v>532.14499999999998</v>
      </c>
      <c r="I25" s="4">
        <v>640.09799999999996</v>
      </c>
      <c r="J25" s="4">
        <v>367.87</v>
      </c>
      <c r="K25" s="4">
        <v>362.30900000000003</v>
      </c>
      <c r="L25" s="4">
        <v>284.08199999999999</v>
      </c>
      <c r="M25" s="4">
        <v>275.17</v>
      </c>
      <c r="N25" s="4">
        <v>475.495</v>
      </c>
      <c r="O25" s="4">
        <v>368.053</v>
      </c>
      <c r="P25" s="4">
        <v>701.61500000000001</v>
      </c>
      <c r="Q25" s="4">
        <v>348.07600000000002</v>
      </c>
      <c r="R25" s="4">
        <v>607.96600000000001</v>
      </c>
      <c r="S25" s="4">
        <v>418.14800000000002</v>
      </c>
      <c r="T25" s="4">
        <v>810.44</v>
      </c>
      <c r="U25" s="4">
        <v>453.92899999999997</v>
      </c>
      <c r="V25" s="4">
        <v>583.83299999999997</v>
      </c>
      <c r="W25" s="4">
        <v>288.60000000000002</v>
      </c>
      <c r="X25" s="4">
        <v>276.58600000000001</v>
      </c>
      <c r="Y25" s="4">
        <v>273.96899999999999</v>
      </c>
      <c r="Z25" s="4">
        <v>478.322</v>
      </c>
      <c r="AA25" s="4">
        <v>359.42500000000001</v>
      </c>
      <c r="AB25" s="4">
        <v>441.77100000000002</v>
      </c>
      <c r="AC25" s="4">
        <v>387.76400000000001</v>
      </c>
      <c r="AD25" s="4">
        <v>382.36900000000003</v>
      </c>
      <c r="AE25" s="4">
        <v>473.01600000000002</v>
      </c>
      <c r="AF25" s="4">
        <v>378</v>
      </c>
      <c r="AG25" s="4">
        <v>331.70400000000001</v>
      </c>
      <c r="AH25" s="19">
        <v>600.09500000000003</v>
      </c>
      <c r="AI25" s="4">
        <v>206.55199999999999</v>
      </c>
      <c r="AJ25" s="4">
        <v>496.31900000000002</v>
      </c>
      <c r="AK25" s="4">
        <v>473.22199999999998</v>
      </c>
      <c r="AL25" s="4">
        <v>324</v>
      </c>
      <c r="AM25" s="4">
        <v>272.66500000000002</v>
      </c>
    </row>
    <row r="26" spans="1:39" ht="15" x14ac:dyDescent="0.25">
      <c r="A26" s="33">
        <v>44835</v>
      </c>
      <c r="B26"/>
      <c r="C26"/>
      <c r="D26">
        <v>473.9</v>
      </c>
      <c r="E26">
        <v>747.29499999999996</v>
      </c>
      <c r="F26">
        <v>677.30200000000002</v>
      </c>
      <c r="G26">
        <v>746.99300000000005</v>
      </c>
      <c r="H26" s="4">
        <v>842.71299999999997</v>
      </c>
      <c r="I26" s="4">
        <v>848.42100000000005</v>
      </c>
      <c r="J26" s="4">
        <v>343.37599999999998</v>
      </c>
      <c r="K26" s="4">
        <v>336.34800000000001</v>
      </c>
      <c r="L26" s="4">
        <v>337.91500000000002</v>
      </c>
      <c r="M26" s="4">
        <v>394.48399999999998</v>
      </c>
      <c r="N26" s="4">
        <v>346.03300000000002</v>
      </c>
      <c r="O26" s="4">
        <v>292.065</v>
      </c>
      <c r="P26" s="4">
        <v>605.255</v>
      </c>
      <c r="Q26" s="4">
        <v>440.166</v>
      </c>
      <c r="R26" s="4">
        <v>609.11900000000003</v>
      </c>
      <c r="S26" s="4">
        <v>537.69600000000003</v>
      </c>
      <c r="T26" s="4">
        <v>969.82100000000003</v>
      </c>
      <c r="U26" s="4">
        <v>529.13400000000001</v>
      </c>
      <c r="V26" s="4">
        <v>410.08199999999999</v>
      </c>
      <c r="W26" s="4">
        <v>417.83800000000002</v>
      </c>
      <c r="X26" s="4">
        <v>279.75299999999999</v>
      </c>
      <c r="Y26" s="4">
        <v>306.20699999999999</v>
      </c>
      <c r="Z26" s="4">
        <v>328.08100000000002</v>
      </c>
      <c r="AA26" s="4">
        <v>473.96</v>
      </c>
      <c r="AB26" s="4">
        <v>616.99800000000005</v>
      </c>
      <c r="AC26" s="4">
        <v>1088.3230000000001</v>
      </c>
      <c r="AD26" s="4">
        <v>529.96699999999998</v>
      </c>
      <c r="AE26" s="4">
        <v>434.036</v>
      </c>
      <c r="AF26" s="4">
        <v>402.91899999999998</v>
      </c>
      <c r="AG26" s="4">
        <v>453.46499999999997</v>
      </c>
      <c r="AH26" s="19">
        <v>643.46500000000003</v>
      </c>
      <c r="AI26" s="4">
        <v>242.482</v>
      </c>
      <c r="AJ26" s="4">
        <v>564.54700000000003</v>
      </c>
      <c r="AK26" s="4">
        <v>659.37699999999995</v>
      </c>
      <c r="AL26" s="4">
        <v>304.82499999999999</v>
      </c>
      <c r="AM26" s="4">
        <v>428.31799999999998</v>
      </c>
    </row>
    <row r="27" spans="1:39" ht="15" x14ac:dyDescent="0.25">
      <c r="A27" s="33">
        <v>44866</v>
      </c>
      <c r="B27"/>
      <c r="C27"/>
      <c r="D27">
        <v>461.1</v>
      </c>
      <c r="E27">
        <v>580.40300000000002</v>
      </c>
      <c r="F27">
        <v>620.77800000000002</v>
      </c>
      <c r="G27">
        <v>638.62199999999996</v>
      </c>
      <c r="H27" s="4">
        <v>683.51300000000003</v>
      </c>
      <c r="I27" s="4">
        <v>785.221</v>
      </c>
      <c r="J27" s="4">
        <v>542.04600000000005</v>
      </c>
      <c r="K27" s="4">
        <v>340.40100000000001</v>
      </c>
      <c r="L27" s="4">
        <v>336.92599999999999</v>
      </c>
      <c r="M27" s="4">
        <v>460.37700000000001</v>
      </c>
      <c r="N27" s="4">
        <v>444.13900000000001</v>
      </c>
      <c r="O27" s="4">
        <v>354.2</v>
      </c>
      <c r="P27" s="4">
        <v>598.28099999999995</v>
      </c>
      <c r="Q27" s="4">
        <v>475.44900000000001</v>
      </c>
      <c r="R27" s="4">
        <v>551.322</v>
      </c>
      <c r="S27" s="4">
        <v>545.02</v>
      </c>
      <c r="T27" s="4">
        <v>663.43799999999999</v>
      </c>
      <c r="U27" s="4">
        <v>628.47199999999998</v>
      </c>
      <c r="V27" s="4">
        <v>400.49299999999999</v>
      </c>
      <c r="W27" s="4">
        <v>400.887</v>
      </c>
      <c r="X27" s="4">
        <v>356.79399999999998</v>
      </c>
      <c r="Y27" s="4">
        <v>303.64</v>
      </c>
      <c r="Z27" s="4">
        <v>354.90600000000001</v>
      </c>
      <c r="AA27" s="4">
        <v>625.23699999999997</v>
      </c>
      <c r="AB27" s="4">
        <v>588.94100000000003</v>
      </c>
      <c r="AC27" s="4">
        <v>612.16800000000001</v>
      </c>
      <c r="AD27" s="4">
        <v>477.82600000000002</v>
      </c>
      <c r="AE27" s="4">
        <v>456.40699999999998</v>
      </c>
      <c r="AF27" s="4">
        <v>471.46600000000001</v>
      </c>
      <c r="AG27" s="4">
        <v>474.959</v>
      </c>
      <c r="AH27" s="19">
        <v>618.39200000000005</v>
      </c>
      <c r="AI27" s="4">
        <v>298.11799999999999</v>
      </c>
      <c r="AJ27" s="4">
        <v>478.02199999999999</v>
      </c>
      <c r="AK27" s="4">
        <v>499.86399999999998</v>
      </c>
      <c r="AL27" s="4">
        <v>364.36200000000002</v>
      </c>
      <c r="AM27" s="4">
        <v>429.56299999999999</v>
      </c>
    </row>
    <row r="28" spans="1:39" ht="15" x14ac:dyDescent="0.25">
      <c r="A28" s="33">
        <v>44896</v>
      </c>
      <c r="B28"/>
      <c r="C28"/>
      <c r="D28">
        <v>364</v>
      </c>
      <c r="E28">
        <v>508.47399999999999</v>
      </c>
      <c r="F28">
        <v>559.01700000000005</v>
      </c>
      <c r="G28">
        <v>580.26700000000005</v>
      </c>
      <c r="H28" s="4">
        <v>538.60699999999997</v>
      </c>
      <c r="I28" s="4">
        <v>591.39400000000001</v>
      </c>
      <c r="J28" s="4">
        <v>389.86399999999998</v>
      </c>
      <c r="K28" s="4">
        <v>319.66899999999998</v>
      </c>
      <c r="L28" s="4">
        <v>318.02</v>
      </c>
      <c r="M28" s="4">
        <v>363.58800000000002</v>
      </c>
      <c r="N28" s="4">
        <v>390.27100000000002</v>
      </c>
      <c r="O28" s="4">
        <v>325.75700000000001</v>
      </c>
      <c r="P28" s="4">
        <v>501.59699999999998</v>
      </c>
      <c r="Q28" s="4">
        <v>407.76900000000001</v>
      </c>
      <c r="R28" s="4">
        <v>545.34699999999998</v>
      </c>
      <c r="S28" s="4">
        <v>586.51300000000003</v>
      </c>
      <c r="T28" s="4">
        <v>544.55200000000002</v>
      </c>
      <c r="U28" s="4">
        <v>529.29100000000005</v>
      </c>
      <c r="V28" s="4">
        <v>388.61099999999999</v>
      </c>
      <c r="W28" s="4">
        <v>320.85500000000002</v>
      </c>
      <c r="X28" s="4">
        <v>344.791</v>
      </c>
      <c r="Y28" s="4">
        <v>251.18</v>
      </c>
      <c r="Z28" s="4">
        <v>344.88799999999998</v>
      </c>
      <c r="AA28" s="4">
        <v>404.71699999999998</v>
      </c>
      <c r="AB28" s="4">
        <v>475.51600000000002</v>
      </c>
      <c r="AC28" s="4">
        <v>455.553</v>
      </c>
      <c r="AD28" s="4">
        <v>447.25900000000001</v>
      </c>
      <c r="AE28" s="4">
        <v>456.29899999999998</v>
      </c>
      <c r="AF28" s="4">
        <v>428.17099999999999</v>
      </c>
      <c r="AG28" s="4">
        <v>455.666</v>
      </c>
      <c r="AH28" s="19">
        <v>544.35299999999995</v>
      </c>
      <c r="AI28" s="4">
        <v>294.53800000000001</v>
      </c>
      <c r="AJ28" s="4">
        <v>351.62700000000001</v>
      </c>
      <c r="AK28" s="4">
        <v>417.15699999999998</v>
      </c>
      <c r="AL28" s="4">
        <v>342.20400000000001</v>
      </c>
      <c r="AM28" s="4">
        <v>339.23</v>
      </c>
    </row>
    <row r="29" spans="1:39" ht="15" x14ac:dyDescent="0.25">
      <c r="A29" s="33">
        <v>44927</v>
      </c>
      <c r="B29"/>
      <c r="C29"/>
      <c r="D29">
        <v>355.1</v>
      </c>
      <c r="E29">
        <v>430.78800000000001</v>
      </c>
      <c r="F29">
        <v>504.28800000000001</v>
      </c>
      <c r="G29">
        <v>555.79399999999998</v>
      </c>
      <c r="H29" s="4">
        <v>446.35500000000002</v>
      </c>
      <c r="I29" s="4">
        <v>467.613</v>
      </c>
      <c r="J29" s="4">
        <v>339.83800000000002</v>
      </c>
      <c r="K29" s="4">
        <v>293.90600000000001</v>
      </c>
      <c r="L29" s="4">
        <v>299.01299999999998</v>
      </c>
      <c r="M29" s="4">
        <v>291.75200000000001</v>
      </c>
      <c r="N29" s="4">
        <v>340.48599999999999</v>
      </c>
      <c r="O29" s="4">
        <v>446.64699999999999</v>
      </c>
      <c r="P29" s="4">
        <v>452.52100000000002</v>
      </c>
      <c r="Q29" s="4">
        <v>380.31599999999997</v>
      </c>
      <c r="R29" s="4">
        <v>471.31900000000002</v>
      </c>
      <c r="S29" s="4">
        <v>501.82499999999999</v>
      </c>
      <c r="T29" s="4">
        <v>485.74099999999999</v>
      </c>
      <c r="U29" s="4">
        <v>419.50200000000001</v>
      </c>
      <c r="V29" s="4">
        <v>370.15300000000002</v>
      </c>
      <c r="W29" s="4">
        <v>305.86</v>
      </c>
      <c r="X29" s="4">
        <v>306.113</v>
      </c>
      <c r="Y29" s="4">
        <v>220.80099999999999</v>
      </c>
      <c r="Z29" s="4">
        <v>309.435</v>
      </c>
      <c r="AA29" s="4">
        <v>595.28599999999994</v>
      </c>
      <c r="AB29" s="4">
        <v>434.29399999999998</v>
      </c>
      <c r="AC29" s="4">
        <v>391.41399999999999</v>
      </c>
      <c r="AD29" s="4">
        <v>365.15499999999997</v>
      </c>
      <c r="AE29" s="4">
        <v>431.40100000000001</v>
      </c>
      <c r="AF29" s="4">
        <v>392.87599999999998</v>
      </c>
      <c r="AG29" s="4">
        <v>410.858</v>
      </c>
      <c r="AH29" s="19">
        <v>495.64800000000002</v>
      </c>
      <c r="AI29" s="4">
        <v>274.10599999999999</v>
      </c>
      <c r="AJ29" s="4">
        <v>276.30799999999999</v>
      </c>
      <c r="AK29" s="4">
        <v>372.68900000000002</v>
      </c>
      <c r="AL29" s="4">
        <v>338.62799999999999</v>
      </c>
      <c r="AM29" s="4">
        <v>320.14</v>
      </c>
    </row>
    <row r="30" spans="1:39" ht="15" x14ac:dyDescent="0.25">
      <c r="A30" s="33">
        <v>44958</v>
      </c>
      <c r="B30"/>
      <c r="C30"/>
      <c r="D30">
        <v>399.3</v>
      </c>
      <c r="E30">
        <v>387.31599999999997</v>
      </c>
      <c r="F30">
        <v>414.68900000000002</v>
      </c>
      <c r="G30">
        <v>435.084</v>
      </c>
      <c r="H30" s="4">
        <v>499.59800000000001</v>
      </c>
      <c r="I30" s="4">
        <v>474.72300000000001</v>
      </c>
      <c r="J30" s="4">
        <v>315.77600000000001</v>
      </c>
      <c r="K30" s="4">
        <v>282.99900000000002</v>
      </c>
      <c r="L30" s="4">
        <v>260.15100000000001</v>
      </c>
      <c r="M30" s="4">
        <v>268.01400000000001</v>
      </c>
      <c r="N30" s="4">
        <v>346.34100000000001</v>
      </c>
      <c r="O30" s="4">
        <v>525.76</v>
      </c>
      <c r="P30" s="4">
        <v>398.77199999999999</v>
      </c>
      <c r="Q30" s="4">
        <v>382.387</v>
      </c>
      <c r="R30" s="4">
        <v>437.267</v>
      </c>
      <c r="S30" s="4">
        <v>436.95600000000002</v>
      </c>
      <c r="T30" s="4">
        <v>448.42500000000001</v>
      </c>
      <c r="U30" s="4">
        <v>396.51799999999997</v>
      </c>
      <c r="V30" s="4">
        <v>371.70800000000003</v>
      </c>
      <c r="W30" s="4">
        <v>279.65499999999997</v>
      </c>
      <c r="X30" s="4">
        <v>246.51900000000001</v>
      </c>
      <c r="Y30" s="4">
        <v>236.32</v>
      </c>
      <c r="Z30" s="4">
        <v>269.33</v>
      </c>
      <c r="AA30" s="4">
        <v>559.52599999999995</v>
      </c>
      <c r="AB30" s="4">
        <v>359.96600000000001</v>
      </c>
      <c r="AC30" s="4">
        <v>380.14499999999998</v>
      </c>
      <c r="AD30" s="4">
        <v>327.57100000000003</v>
      </c>
      <c r="AE30" s="4">
        <v>398.791</v>
      </c>
      <c r="AF30" s="4">
        <v>405.82299999999998</v>
      </c>
      <c r="AG30" s="4">
        <v>356.35599999999999</v>
      </c>
      <c r="AH30" s="19">
        <v>422.96199999999999</v>
      </c>
      <c r="AI30" s="4">
        <v>271.68099999999998</v>
      </c>
      <c r="AJ30" s="4">
        <v>256.065</v>
      </c>
      <c r="AK30" s="4">
        <v>420.95800000000003</v>
      </c>
      <c r="AL30" s="4">
        <v>267.23599999999999</v>
      </c>
      <c r="AM30" s="4">
        <v>265.52499999999998</v>
      </c>
    </row>
    <row r="31" spans="1:39" ht="15" x14ac:dyDescent="0.25">
      <c r="A31" s="33">
        <v>44986</v>
      </c>
      <c r="B31"/>
      <c r="C31"/>
      <c r="D31">
        <v>652.70000000000005</v>
      </c>
      <c r="E31">
        <v>747.495</v>
      </c>
      <c r="F31">
        <v>500.74299999999999</v>
      </c>
      <c r="G31">
        <v>743.11599999999999</v>
      </c>
      <c r="H31" s="4">
        <v>1235.2349999999999</v>
      </c>
      <c r="I31" s="4">
        <v>717.54899999999998</v>
      </c>
      <c r="J31" s="4">
        <v>429.88099999999997</v>
      </c>
      <c r="K31" s="4">
        <v>605.71199999999999</v>
      </c>
      <c r="L31" s="4">
        <v>373.63299999999998</v>
      </c>
      <c r="M31" s="4">
        <v>416.68599999999998</v>
      </c>
      <c r="N31" s="4">
        <v>575.56799999999998</v>
      </c>
      <c r="O31" s="4">
        <v>631.26400000000001</v>
      </c>
      <c r="P31" s="4">
        <v>635.60599999999999</v>
      </c>
      <c r="Q31" s="4">
        <v>1055.6130000000001</v>
      </c>
      <c r="R31" s="4">
        <v>625.71799999999996</v>
      </c>
      <c r="S31" s="4">
        <v>836.58699999999999</v>
      </c>
      <c r="T31" s="4">
        <v>551.18499999999995</v>
      </c>
      <c r="U31" s="4">
        <v>533.12599999999998</v>
      </c>
      <c r="V31" s="4">
        <v>492.20400000000001</v>
      </c>
      <c r="W31" s="4">
        <v>467.62700000000001</v>
      </c>
      <c r="X31" s="4">
        <v>280.06900000000002</v>
      </c>
      <c r="Y31" s="4">
        <v>413.37200000000001</v>
      </c>
      <c r="Z31" s="4">
        <v>593.91300000000001</v>
      </c>
      <c r="AA31" s="4">
        <v>772.97799999999995</v>
      </c>
      <c r="AB31" s="4">
        <v>466.565</v>
      </c>
      <c r="AC31" s="4">
        <v>829.68799999999999</v>
      </c>
      <c r="AD31" s="4">
        <v>431.72300000000001</v>
      </c>
      <c r="AE31" s="4">
        <v>656.78300000000002</v>
      </c>
      <c r="AF31" s="4">
        <v>540.56899999999996</v>
      </c>
      <c r="AG31" s="4">
        <v>529.68499999999995</v>
      </c>
      <c r="AH31" s="19">
        <v>601.76800000000003</v>
      </c>
      <c r="AI31" s="4">
        <v>342.35199999999998</v>
      </c>
      <c r="AJ31" s="4">
        <v>414.791</v>
      </c>
      <c r="AK31" s="4">
        <v>634.48400000000004</v>
      </c>
      <c r="AL31" s="4">
        <v>391.47</v>
      </c>
      <c r="AM31" s="4">
        <v>496.392</v>
      </c>
    </row>
    <row r="32" spans="1:39" ht="15" x14ac:dyDescent="0.25">
      <c r="A32" s="33">
        <v>45017</v>
      </c>
      <c r="B32"/>
      <c r="C32"/>
      <c r="D32">
        <v>945.3</v>
      </c>
      <c r="E32">
        <v>753.52499999999998</v>
      </c>
      <c r="F32">
        <v>886.14599999999996</v>
      </c>
      <c r="G32">
        <v>1769.816</v>
      </c>
      <c r="H32" s="4">
        <v>2272.174</v>
      </c>
      <c r="I32" s="4">
        <v>1085.4680000000001</v>
      </c>
      <c r="J32" s="4">
        <v>720.44399999999996</v>
      </c>
      <c r="K32" s="4">
        <v>1096.3620000000001</v>
      </c>
      <c r="L32" s="4">
        <v>656.851</v>
      </c>
      <c r="M32" s="4">
        <v>523.79499999999996</v>
      </c>
      <c r="N32" s="4">
        <v>1019.775</v>
      </c>
      <c r="O32" s="4">
        <v>1487.654</v>
      </c>
      <c r="P32" s="4">
        <v>891.78599999999994</v>
      </c>
      <c r="Q32" s="4">
        <v>850.00800000000004</v>
      </c>
      <c r="R32" s="4">
        <v>1001.02</v>
      </c>
      <c r="S32" s="4">
        <v>1454.877</v>
      </c>
      <c r="T32" s="4">
        <v>1080.289</v>
      </c>
      <c r="U32" s="4">
        <v>638.9</v>
      </c>
      <c r="V32" s="4">
        <v>755.21900000000005</v>
      </c>
      <c r="W32" s="4">
        <v>734.13199999999995</v>
      </c>
      <c r="X32" s="4">
        <v>470.779</v>
      </c>
      <c r="Y32" s="4">
        <v>524.63199999999995</v>
      </c>
      <c r="Z32" s="4">
        <v>1352.626</v>
      </c>
      <c r="AA32" s="4">
        <v>1329.9670000000001</v>
      </c>
      <c r="AB32" s="4">
        <v>1071.029</v>
      </c>
      <c r="AC32" s="4">
        <v>1080.2629999999999</v>
      </c>
      <c r="AD32" s="4">
        <v>765.37800000000004</v>
      </c>
      <c r="AE32" s="4">
        <v>802.48099999999999</v>
      </c>
      <c r="AF32" s="4">
        <v>762.45</v>
      </c>
      <c r="AG32" s="4">
        <v>1126.809</v>
      </c>
      <c r="AH32" s="19">
        <v>1062.4290000000001</v>
      </c>
      <c r="AI32" s="4">
        <v>380.32600000000002</v>
      </c>
      <c r="AJ32" s="4">
        <v>558.495</v>
      </c>
      <c r="AK32" s="4">
        <v>643.93399999999997</v>
      </c>
      <c r="AL32" s="4">
        <v>451.74099999999999</v>
      </c>
      <c r="AM32" s="4">
        <v>537.20000000000005</v>
      </c>
    </row>
    <row r="33" spans="1:39" ht="15" x14ac:dyDescent="0.25">
      <c r="A33" s="33">
        <v>45047</v>
      </c>
      <c r="B33" s="9"/>
      <c r="C33" s="9"/>
      <c r="D33">
        <v>2213.1999999999998</v>
      </c>
      <c r="E33">
        <v>2191.4630000000002</v>
      </c>
      <c r="F33">
        <v>4100.3590000000004</v>
      </c>
      <c r="G33">
        <v>4089.4059999999999</v>
      </c>
      <c r="H33" s="4">
        <v>3473.116</v>
      </c>
      <c r="I33" s="4">
        <v>2855.6840000000002</v>
      </c>
      <c r="J33" s="4">
        <v>1206.3679999999999</v>
      </c>
      <c r="K33" s="4">
        <v>1452.933</v>
      </c>
      <c r="L33" s="4">
        <v>728.29600000000005</v>
      </c>
      <c r="M33" s="4">
        <v>1154.153</v>
      </c>
      <c r="N33" s="4">
        <v>1886.2070000000001</v>
      </c>
      <c r="O33" s="4">
        <v>3397.6869999999999</v>
      </c>
      <c r="P33" s="4">
        <v>1973.0630000000001</v>
      </c>
      <c r="Q33" s="4">
        <v>2318.2420000000002</v>
      </c>
      <c r="R33" s="4">
        <v>3005.81</v>
      </c>
      <c r="S33" s="4">
        <v>3943.779</v>
      </c>
      <c r="T33" s="4">
        <v>2664.23</v>
      </c>
      <c r="U33" s="4">
        <v>1952.106</v>
      </c>
      <c r="V33" s="4">
        <v>1870.1610000000001</v>
      </c>
      <c r="W33" s="4">
        <v>2137.0909999999999</v>
      </c>
      <c r="X33" s="4">
        <v>233.982</v>
      </c>
      <c r="Y33" s="4">
        <v>1242.93</v>
      </c>
      <c r="Z33" s="4">
        <v>1682.3320000000001</v>
      </c>
      <c r="AA33" s="4">
        <v>2790.7150000000001</v>
      </c>
      <c r="AB33" s="4">
        <v>2292.4479999999999</v>
      </c>
      <c r="AC33" s="4">
        <v>2035.39</v>
      </c>
      <c r="AD33" s="4">
        <v>2194.6</v>
      </c>
      <c r="AE33" s="4">
        <v>2562.4630000000002</v>
      </c>
      <c r="AF33" s="4">
        <v>926.15099999999995</v>
      </c>
      <c r="AG33" s="4">
        <v>2317.576</v>
      </c>
      <c r="AH33" s="19">
        <v>1223.105</v>
      </c>
      <c r="AI33" s="4">
        <v>712.04700000000003</v>
      </c>
      <c r="AJ33" s="4">
        <v>1606.145</v>
      </c>
      <c r="AK33" s="4">
        <v>1260.4010000000001</v>
      </c>
      <c r="AL33" s="4">
        <v>798.95899999999995</v>
      </c>
      <c r="AM33" s="4">
        <v>1662.6569999999999</v>
      </c>
    </row>
    <row r="34" spans="1:39" ht="15" x14ac:dyDescent="0.25">
      <c r="A34" s="33">
        <v>45078</v>
      </c>
      <c r="B34"/>
      <c r="C34"/>
      <c r="D34">
        <v>2594.5</v>
      </c>
      <c r="E34">
        <v>6222.5259999999998</v>
      </c>
      <c r="F34">
        <v>6371.598</v>
      </c>
      <c r="G34">
        <v>3832.6219999999998</v>
      </c>
      <c r="H34" s="4">
        <v>4642.6760000000004</v>
      </c>
      <c r="I34" s="4">
        <v>1928.125</v>
      </c>
      <c r="J34" s="4">
        <v>1996.567</v>
      </c>
      <c r="K34" s="4">
        <v>1253.2660000000001</v>
      </c>
      <c r="L34" s="4">
        <v>1598.076</v>
      </c>
      <c r="M34" s="4">
        <v>2731.7080000000001</v>
      </c>
      <c r="N34" s="4">
        <v>1321.6110000000001</v>
      </c>
      <c r="O34" s="4">
        <v>4909.8950000000004</v>
      </c>
      <c r="P34" s="4">
        <v>1750.26</v>
      </c>
      <c r="Q34" s="4">
        <v>5102.723</v>
      </c>
      <c r="R34" s="4">
        <v>3012.25</v>
      </c>
      <c r="S34" s="4">
        <v>5279.5379999999996</v>
      </c>
      <c r="T34" s="4">
        <v>2754.7869999999998</v>
      </c>
      <c r="U34" s="4">
        <v>3553.239</v>
      </c>
      <c r="V34" s="4">
        <v>1518.472</v>
      </c>
      <c r="W34" s="4">
        <v>1664.9880000000001</v>
      </c>
      <c r="X34" s="4">
        <v>358.58199999999999</v>
      </c>
      <c r="Y34" s="4">
        <v>2394.509</v>
      </c>
      <c r="Z34" s="4">
        <v>1080.7619999999999</v>
      </c>
      <c r="AA34" s="4">
        <v>3884.768</v>
      </c>
      <c r="AB34" s="4">
        <v>2234.8870000000002</v>
      </c>
      <c r="AC34" s="4">
        <v>1369.1389999999999</v>
      </c>
      <c r="AD34" s="4">
        <v>4119.0770000000002</v>
      </c>
      <c r="AE34" s="4">
        <v>2785.0279999999998</v>
      </c>
      <c r="AF34" s="4">
        <v>2703.3</v>
      </c>
      <c r="AG34" s="4">
        <v>5503.7809999999999</v>
      </c>
      <c r="AH34" s="19">
        <v>437.59899999999999</v>
      </c>
      <c r="AI34" s="4">
        <v>1155.77</v>
      </c>
      <c r="AJ34" s="4">
        <v>3270.8629999999998</v>
      </c>
      <c r="AK34" s="4">
        <v>2424.5140000000001</v>
      </c>
      <c r="AL34" s="4">
        <v>1197.2149999999999</v>
      </c>
      <c r="AM34" s="4">
        <v>3291.223</v>
      </c>
    </row>
    <row r="35" spans="1:39" ht="15" x14ac:dyDescent="0.25">
      <c r="A35" s="33">
        <v>45108</v>
      </c>
      <c r="B35"/>
      <c r="C35"/>
      <c r="D35">
        <v>897.8</v>
      </c>
      <c r="E35">
        <v>3565.2779999999998</v>
      </c>
      <c r="F35">
        <v>2636.4270000000001</v>
      </c>
      <c r="G35">
        <v>1226.9069999999999</v>
      </c>
      <c r="H35" s="4">
        <v>1949.875</v>
      </c>
      <c r="I35" s="4">
        <v>649.62599999999998</v>
      </c>
      <c r="J35" s="4">
        <v>652.69500000000005</v>
      </c>
      <c r="K35" s="4">
        <v>561.16999999999996</v>
      </c>
      <c r="L35" s="4">
        <v>789.26499999999999</v>
      </c>
      <c r="M35" s="4">
        <v>1134.826</v>
      </c>
      <c r="N35" s="4">
        <v>493.411</v>
      </c>
      <c r="O35" s="4">
        <v>2120.83</v>
      </c>
      <c r="P35" s="4">
        <v>460.01400000000001</v>
      </c>
      <c r="Q35" s="4">
        <v>4279.4380000000001</v>
      </c>
      <c r="R35" s="4">
        <v>1278.377</v>
      </c>
      <c r="S35" s="4">
        <v>1968.8620000000001</v>
      </c>
      <c r="T35" s="4">
        <v>1595.085</v>
      </c>
      <c r="U35" s="4">
        <v>1999.027</v>
      </c>
      <c r="V35" s="4">
        <v>353.04300000000001</v>
      </c>
      <c r="W35" s="4">
        <v>411.49099999999999</v>
      </c>
      <c r="X35" s="4">
        <v>98.628</v>
      </c>
      <c r="Y35" s="4">
        <v>629.221</v>
      </c>
      <c r="Z35" s="4">
        <v>490.05799999999999</v>
      </c>
      <c r="AA35" s="4">
        <v>1734.52</v>
      </c>
      <c r="AB35" s="4">
        <v>603.47400000000005</v>
      </c>
      <c r="AC35" s="4">
        <v>441.24299999999999</v>
      </c>
      <c r="AD35" s="4">
        <v>2079.9389999999999</v>
      </c>
      <c r="AE35" s="4">
        <v>1649.3119999999999</v>
      </c>
      <c r="AF35" s="4">
        <v>1025.472</v>
      </c>
      <c r="AG35" s="4">
        <v>3943.01</v>
      </c>
      <c r="AH35" s="19">
        <v>174.179</v>
      </c>
      <c r="AI35" s="4">
        <v>327.76400000000001</v>
      </c>
      <c r="AJ35" s="4">
        <v>1083.385</v>
      </c>
      <c r="AK35" s="4">
        <v>899.43200000000002</v>
      </c>
      <c r="AL35" s="4">
        <v>401.41399999999999</v>
      </c>
      <c r="AM35" s="4">
        <v>2286.3130000000001</v>
      </c>
    </row>
    <row r="36" spans="1:39" ht="15" x14ac:dyDescent="0.25">
      <c r="A36" s="33">
        <v>45139</v>
      </c>
      <c r="B36" s="4"/>
      <c r="C36" s="4"/>
      <c r="D36" s="4">
        <v>445.1</v>
      </c>
      <c r="E36" s="4">
        <v>1109.4670000000001</v>
      </c>
      <c r="F36" s="4">
        <v>1050.6780000000001</v>
      </c>
      <c r="G36" s="4">
        <v>550.34400000000005</v>
      </c>
      <c r="H36" s="4">
        <v>640.572</v>
      </c>
      <c r="I36" s="4">
        <v>451.30799999999999</v>
      </c>
      <c r="J36" s="4">
        <v>334.02100000000002</v>
      </c>
      <c r="K36" s="4">
        <v>409.31799999999998</v>
      </c>
      <c r="L36" s="4">
        <v>336.55599999999998</v>
      </c>
      <c r="M36" s="4">
        <v>458.43400000000003</v>
      </c>
      <c r="N36" s="4">
        <v>351.803</v>
      </c>
      <c r="O36" s="4">
        <v>803.19899999999996</v>
      </c>
      <c r="P36" s="4">
        <v>284.87099999999998</v>
      </c>
      <c r="Q36" s="4">
        <v>1222.1590000000001</v>
      </c>
      <c r="R36" s="4">
        <v>456.19499999999999</v>
      </c>
      <c r="S36" s="4">
        <v>980.57899999999995</v>
      </c>
      <c r="T36" s="4">
        <v>677.96699999999998</v>
      </c>
      <c r="U36" s="4">
        <v>880.71799999999996</v>
      </c>
      <c r="V36" s="4">
        <v>235.99700000000001</v>
      </c>
      <c r="W36" s="4">
        <v>322.38900000000001</v>
      </c>
      <c r="X36" s="4">
        <v>115.95099999999999</v>
      </c>
      <c r="Y36" s="4">
        <v>293.03899999999999</v>
      </c>
      <c r="Z36" s="4">
        <v>279.548</v>
      </c>
      <c r="AA36" s="4">
        <v>612.61500000000001</v>
      </c>
      <c r="AB36" s="4">
        <v>413.82799999999997</v>
      </c>
      <c r="AC36" s="4">
        <v>377.39699999999999</v>
      </c>
      <c r="AD36" s="4">
        <v>644.90300000000002</v>
      </c>
      <c r="AE36" s="19">
        <v>555.95600000000002</v>
      </c>
      <c r="AF36" s="4">
        <v>515.80200000000002</v>
      </c>
      <c r="AG36" s="4">
        <v>981.91099999999994</v>
      </c>
      <c r="AH36" s="4">
        <v>214.97300000000001</v>
      </c>
      <c r="AI36" s="4">
        <v>327.22500000000002</v>
      </c>
      <c r="AJ36" s="4">
        <v>497.471</v>
      </c>
      <c r="AK36" s="4">
        <v>376.83100000000002</v>
      </c>
      <c r="AL36" s="4">
        <v>237.59899999999999</v>
      </c>
      <c r="AM36" s="4">
        <v>919.23199999999997</v>
      </c>
    </row>
    <row r="37" spans="1:39" ht="15" x14ac:dyDescent="0.25">
      <c r="A37" s="33">
        <v>45170</v>
      </c>
      <c r="B37" s="4"/>
      <c r="C37" s="4"/>
      <c r="D37" s="4">
        <v>385.8</v>
      </c>
      <c r="E37" s="4">
        <v>613.03700000000003</v>
      </c>
      <c r="F37" s="4">
        <v>690.16300000000001</v>
      </c>
      <c r="G37" s="4">
        <v>558.31500000000005</v>
      </c>
      <c r="H37" s="4">
        <v>652</v>
      </c>
      <c r="I37" s="4">
        <v>401.21199999999999</v>
      </c>
      <c r="J37" s="4">
        <v>385.77600000000001</v>
      </c>
      <c r="K37" s="4">
        <v>286.976</v>
      </c>
      <c r="L37" s="4">
        <v>283.65199999999999</v>
      </c>
      <c r="M37" s="4">
        <v>475.52800000000002</v>
      </c>
      <c r="N37" s="4">
        <v>374.21300000000002</v>
      </c>
      <c r="O37" s="4">
        <v>716.80600000000004</v>
      </c>
      <c r="P37" s="4">
        <v>364.07900000000001</v>
      </c>
      <c r="Q37" s="4">
        <v>625.53599999999994</v>
      </c>
      <c r="R37" s="4">
        <v>435.04300000000001</v>
      </c>
      <c r="S37" s="4">
        <v>824.15599999999995</v>
      </c>
      <c r="T37" s="4">
        <v>484.62900000000002</v>
      </c>
      <c r="U37" s="4">
        <v>608.93600000000004</v>
      </c>
      <c r="V37" s="4">
        <v>307.47000000000003</v>
      </c>
      <c r="W37" s="4">
        <v>276.26</v>
      </c>
      <c r="X37" s="4">
        <v>283.774</v>
      </c>
      <c r="Y37" s="4">
        <v>482.96100000000001</v>
      </c>
      <c r="Z37" s="4">
        <v>364.322</v>
      </c>
      <c r="AA37" s="4">
        <v>449.96699999999998</v>
      </c>
      <c r="AB37" s="4">
        <v>418.642</v>
      </c>
      <c r="AC37" s="4">
        <v>396.50200000000001</v>
      </c>
      <c r="AD37" s="4">
        <v>488.38299999999998</v>
      </c>
      <c r="AE37" s="19">
        <v>379.54399999999998</v>
      </c>
      <c r="AF37" s="4">
        <v>346.6</v>
      </c>
      <c r="AG37" s="4">
        <v>603.68100000000004</v>
      </c>
      <c r="AH37" s="4">
        <v>227.88499999999999</v>
      </c>
      <c r="AI37" s="4">
        <v>519.95399999999995</v>
      </c>
      <c r="AJ37" s="4">
        <v>463.82799999999997</v>
      </c>
      <c r="AK37" s="4">
        <v>336.89100000000002</v>
      </c>
      <c r="AL37" s="4">
        <v>280.17200000000003</v>
      </c>
      <c r="AM37" s="4">
        <v>743.40200000000004</v>
      </c>
    </row>
    <row r="38" spans="1:39" ht="15" x14ac:dyDescent="0.25">
      <c r="A38" s="33">
        <v>45200</v>
      </c>
      <c r="B38" s="4"/>
      <c r="C38" s="4"/>
      <c r="D38" s="4">
        <v>473.9</v>
      </c>
      <c r="E38" s="4">
        <v>684.245</v>
      </c>
      <c r="F38" s="4">
        <v>775.476</v>
      </c>
      <c r="G38" s="4">
        <v>871.24400000000003</v>
      </c>
      <c r="H38" s="4">
        <v>889.35599999999999</v>
      </c>
      <c r="I38" s="4">
        <v>375.50299999999999</v>
      </c>
      <c r="J38" s="4">
        <v>357.82</v>
      </c>
      <c r="K38" s="4">
        <v>341.60500000000002</v>
      </c>
      <c r="L38" s="4">
        <v>405.22300000000001</v>
      </c>
      <c r="M38" s="4">
        <v>345.82</v>
      </c>
      <c r="N38" s="4">
        <v>297.755</v>
      </c>
      <c r="O38" s="4">
        <v>618.96</v>
      </c>
      <c r="P38" s="4">
        <v>454.78699999999998</v>
      </c>
      <c r="Q38" s="4">
        <v>626.404</v>
      </c>
      <c r="R38" s="4">
        <v>552.27200000000005</v>
      </c>
      <c r="S38" s="4">
        <v>982.59799999999996</v>
      </c>
      <c r="T38" s="4">
        <v>529.43700000000001</v>
      </c>
      <c r="U38" s="4">
        <v>432.71600000000001</v>
      </c>
      <c r="V38" s="4">
        <v>431.39100000000002</v>
      </c>
      <c r="W38" s="4">
        <v>279.471</v>
      </c>
      <c r="X38" s="4">
        <v>320.238</v>
      </c>
      <c r="Y38" s="4">
        <v>331.31799999999998</v>
      </c>
      <c r="Z38" s="4">
        <v>478.96300000000002</v>
      </c>
      <c r="AA38" s="4">
        <v>625.80100000000004</v>
      </c>
      <c r="AB38" s="4">
        <v>1127.3230000000001</v>
      </c>
      <c r="AC38" s="4">
        <v>544.73400000000004</v>
      </c>
      <c r="AD38" s="4">
        <v>448.39299999999997</v>
      </c>
      <c r="AE38" s="19">
        <v>404.505</v>
      </c>
      <c r="AF38" s="4">
        <v>462.84100000000001</v>
      </c>
      <c r="AG38" s="4">
        <v>647.11900000000003</v>
      </c>
      <c r="AH38" s="4">
        <v>264.82400000000001</v>
      </c>
      <c r="AI38" s="4">
        <v>589.73099999999999</v>
      </c>
      <c r="AJ38" s="4">
        <v>655.33600000000001</v>
      </c>
      <c r="AK38" s="4">
        <v>320.78800000000001</v>
      </c>
      <c r="AL38" s="4">
        <v>436.423</v>
      </c>
      <c r="AM38" s="4">
        <v>761.10299999999995</v>
      </c>
    </row>
    <row r="39" spans="1:39" ht="15" x14ac:dyDescent="0.25">
      <c r="A39" s="33">
        <v>45231</v>
      </c>
      <c r="B39" s="4"/>
      <c r="C39" s="4"/>
      <c r="D39" s="4">
        <v>461.1</v>
      </c>
      <c r="E39" s="4">
        <v>627.25</v>
      </c>
      <c r="F39" s="4">
        <v>665.79</v>
      </c>
      <c r="G39" s="4">
        <v>708.91</v>
      </c>
      <c r="H39" s="4">
        <v>816.31500000000005</v>
      </c>
      <c r="I39" s="4">
        <v>577.07100000000003</v>
      </c>
      <c r="J39" s="4">
        <v>360.95499999999998</v>
      </c>
      <c r="K39" s="4">
        <v>340.66800000000001</v>
      </c>
      <c r="L39" s="4">
        <v>473.589</v>
      </c>
      <c r="M39" s="4">
        <v>443.88900000000001</v>
      </c>
      <c r="N39" s="4">
        <v>359.62700000000001</v>
      </c>
      <c r="O39" s="4">
        <v>611.93600000000004</v>
      </c>
      <c r="P39" s="4">
        <v>494.49799999999999</v>
      </c>
      <c r="Q39" s="4">
        <v>567.46</v>
      </c>
      <c r="R39" s="4">
        <v>559.75900000000001</v>
      </c>
      <c r="S39" s="4">
        <v>674.01300000000003</v>
      </c>
      <c r="T39" s="4">
        <v>687.18600000000004</v>
      </c>
      <c r="U39" s="4">
        <v>422.31900000000002</v>
      </c>
      <c r="V39" s="4">
        <v>414.33100000000002</v>
      </c>
      <c r="W39" s="4">
        <v>356.81299999999999</v>
      </c>
      <c r="X39" s="4">
        <v>322.18599999999998</v>
      </c>
      <c r="Y39" s="4">
        <v>358.64600000000002</v>
      </c>
      <c r="Z39" s="4">
        <v>629.03899999999999</v>
      </c>
      <c r="AA39" s="4">
        <v>596.80399999999997</v>
      </c>
      <c r="AB39" s="4">
        <v>651.34100000000001</v>
      </c>
      <c r="AC39" s="4">
        <v>491.43299999999999</v>
      </c>
      <c r="AD39" s="4">
        <v>470.20299999999997</v>
      </c>
      <c r="AE39" s="19">
        <v>473.029</v>
      </c>
      <c r="AF39" s="4">
        <v>489.44099999999997</v>
      </c>
      <c r="AG39" s="4">
        <v>621.82399999999996</v>
      </c>
      <c r="AH39" s="4">
        <v>321.346</v>
      </c>
      <c r="AI39" s="4">
        <v>499.93900000000002</v>
      </c>
      <c r="AJ39" s="4">
        <v>502.91800000000001</v>
      </c>
      <c r="AK39" s="4">
        <v>380.58600000000001</v>
      </c>
      <c r="AL39" s="4">
        <v>437.43799999999999</v>
      </c>
      <c r="AM39" s="4">
        <v>587.04600000000005</v>
      </c>
    </row>
    <row r="40" spans="1:39" ht="15" x14ac:dyDescent="0.25">
      <c r="A40" s="33">
        <v>45261</v>
      </c>
      <c r="B40" s="4"/>
      <c r="C40" s="4"/>
      <c r="D40" s="4">
        <v>364</v>
      </c>
      <c r="E40" s="4">
        <v>565.21600000000001</v>
      </c>
      <c r="F40" s="4">
        <v>605.56500000000005</v>
      </c>
      <c r="G40" s="4">
        <v>562.54100000000005</v>
      </c>
      <c r="H40" s="4">
        <v>619.25400000000002</v>
      </c>
      <c r="I40" s="4">
        <v>425.32499999999999</v>
      </c>
      <c r="J40" s="4">
        <v>341.976</v>
      </c>
      <c r="K40" s="4">
        <v>321.90300000000002</v>
      </c>
      <c r="L40" s="4">
        <v>377.13099999999997</v>
      </c>
      <c r="M40" s="4">
        <v>389.85500000000002</v>
      </c>
      <c r="N40" s="4">
        <v>331.23200000000003</v>
      </c>
      <c r="O40" s="4">
        <v>514.702</v>
      </c>
      <c r="P40" s="4">
        <v>425.13799999999998</v>
      </c>
      <c r="Q40" s="4">
        <v>561.38300000000004</v>
      </c>
      <c r="R40" s="4">
        <v>600.83000000000004</v>
      </c>
      <c r="S40" s="4">
        <v>554.69799999999998</v>
      </c>
      <c r="T40" s="4">
        <v>559.61400000000003</v>
      </c>
      <c r="U40" s="4">
        <v>410.34300000000002</v>
      </c>
      <c r="V40" s="4">
        <v>333.89800000000002</v>
      </c>
      <c r="W40" s="4">
        <v>345.07799999999997</v>
      </c>
      <c r="X40" s="4">
        <v>265.60000000000002</v>
      </c>
      <c r="Y40" s="4">
        <v>348.505</v>
      </c>
      <c r="Z40" s="4">
        <v>408.25200000000001</v>
      </c>
      <c r="AA40" s="4">
        <v>482.67899999999997</v>
      </c>
      <c r="AB40" s="4">
        <v>483.85599999999999</v>
      </c>
      <c r="AC40" s="4">
        <v>461.64100000000002</v>
      </c>
      <c r="AD40" s="4">
        <v>470.18799999999999</v>
      </c>
      <c r="AE40" s="19">
        <v>429.78699999999998</v>
      </c>
      <c r="AF40" s="4">
        <v>464.31900000000002</v>
      </c>
      <c r="AG40" s="4">
        <v>547.71</v>
      </c>
      <c r="AH40" s="4">
        <v>319.19099999999997</v>
      </c>
      <c r="AI40" s="4">
        <v>371.83</v>
      </c>
      <c r="AJ40" s="4">
        <v>412.72699999999998</v>
      </c>
      <c r="AK40" s="4">
        <v>357.678</v>
      </c>
      <c r="AL40" s="4">
        <v>346.43599999999998</v>
      </c>
      <c r="AM40" s="4">
        <v>512.03800000000001</v>
      </c>
    </row>
    <row r="41" spans="1:39" ht="15" x14ac:dyDescent="0.25">
      <c r="A41" s="33">
        <v>45292</v>
      </c>
      <c r="B41" s="4"/>
      <c r="C41" s="4"/>
      <c r="D41" s="4">
        <v>355.1</v>
      </c>
      <c r="E41" s="4">
        <v>510.05900000000003</v>
      </c>
      <c r="F41" s="4">
        <v>579.81200000000001</v>
      </c>
      <c r="G41" s="4">
        <v>468.52199999999999</v>
      </c>
      <c r="H41" s="4">
        <v>486.31200000000001</v>
      </c>
      <c r="I41" s="4">
        <v>369.80700000000002</v>
      </c>
      <c r="J41" s="4">
        <v>313.16699999999997</v>
      </c>
      <c r="K41" s="4">
        <v>302.73899999999998</v>
      </c>
      <c r="L41" s="4">
        <v>300.88799999999998</v>
      </c>
      <c r="M41" s="4">
        <v>340.12400000000002</v>
      </c>
      <c r="N41" s="4">
        <v>451.96899999999999</v>
      </c>
      <c r="O41" s="4">
        <v>464.59399999999999</v>
      </c>
      <c r="P41" s="4">
        <v>392.5</v>
      </c>
      <c r="Q41" s="4">
        <v>486.13400000000001</v>
      </c>
      <c r="R41" s="4">
        <v>514.66399999999999</v>
      </c>
      <c r="S41" s="4">
        <v>495.15199999999999</v>
      </c>
      <c r="T41" s="4">
        <v>444.149</v>
      </c>
      <c r="U41" s="4">
        <v>390.6</v>
      </c>
      <c r="V41" s="4">
        <v>317.90300000000002</v>
      </c>
      <c r="W41" s="4">
        <v>306.44900000000001</v>
      </c>
      <c r="X41" s="4">
        <v>233.24199999999999</v>
      </c>
      <c r="Y41" s="4">
        <v>312.78399999999999</v>
      </c>
      <c r="Z41" s="4">
        <v>598.67499999999995</v>
      </c>
      <c r="AA41" s="4">
        <v>440.89</v>
      </c>
      <c r="AB41" s="4">
        <v>416.161</v>
      </c>
      <c r="AC41" s="4">
        <v>377.887</v>
      </c>
      <c r="AD41" s="4">
        <v>444.34</v>
      </c>
      <c r="AE41" s="19">
        <v>394.46800000000002</v>
      </c>
      <c r="AF41" s="4">
        <v>425.452</v>
      </c>
      <c r="AG41" s="4">
        <v>498.87299999999999</v>
      </c>
      <c r="AH41" s="4">
        <v>295.166</v>
      </c>
      <c r="AI41" s="4">
        <v>294.69200000000001</v>
      </c>
      <c r="AJ41" s="4">
        <v>367.91399999999999</v>
      </c>
      <c r="AK41" s="4">
        <v>350.80700000000002</v>
      </c>
      <c r="AL41" s="4">
        <v>326.548</v>
      </c>
      <c r="AM41" s="4">
        <v>431.04</v>
      </c>
    </row>
    <row r="42" spans="1:39" ht="15" x14ac:dyDescent="0.25">
      <c r="A42" s="33">
        <v>45323</v>
      </c>
      <c r="B42" s="4"/>
      <c r="C42" s="4"/>
      <c r="D42" s="4">
        <v>399.3</v>
      </c>
      <c r="E42" s="4">
        <v>433.82499999999999</v>
      </c>
      <c r="F42" s="4">
        <v>472.10500000000002</v>
      </c>
      <c r="G42" s="4">
        <v>552.67899999999997</v>
      </c>
      <c r="H42" s="4">
        <v>508.26</v>
      </c>
      <c r="I42" s="4">
        <v>351.79</v>
      </c>
      <c r="J42" s="4">
        <v>310.22000000000003</v>
      </c>
      <c r="K42" s="4">
        <v>272.09500000000003</v>
      </c>
      <c r="L42" s="4">
        <v>284.05900000000003</v>
      </c>
      <c r="M42" s="4">
        <v>357.55200000000002</v>
      </c>
      <c r="N42" s="4">
        <v>547.60599999999999</v>
      </c>
      <c r="O42" s="4">
        <v>422.69</v>
      </c>
      <c r="P42" s="4">
        <v>410.01600000000002</v>
      </c>
      <c r="Q42" s="4">
        <v>471.339</v>
      </c>
      <c r="R42" s="4">
        <v>462.88299999999998</v>
      </c>
      <c r="S42" s="4">
        <v>472.30500000000001</v>
      </c>
      <c r="T42" s="4">
        <v>431.37299999999999</v>
      </c>
      <c r="U42" s="4">
        <v>404.81299999999999</v>
      </c>
      <c r="V42" s="4">
        <v>302.298</v>
      </c>
      <c r="W42" s="4">
        <v>255.38</v>
      </c>
      <c r="X42" s="4">
        <v>254.303</v>
      </c>
      <c r="Y42" s="4">
        <v>285.52699999999999</v>
      </c>
      <c r="Z42" s="4">
        <v>591.84900000000005</v>
      </c>
      <c r="AA42" s="4">
        <v>377.52199999999999</v>
      </c>
      <c r="AB42" s="4">
        <v>413.80200000000002</v>
      </c>
      <c r="AC42" s="4">
        <v>353.66500000000002</v>
      </c>
      <c r="AD42" s="4">
        <v>424.41899999999998</v>
      </c>
      <c r="AE42" s="19">
        <v>420.56</v>
      </c>
      <c r="AF42" s="4">
        <v>376.613</v>
      </c>
      <c r="AG42" s="4">
        <v>440.66</v>
      </c>
      <c r="AH42" s="4">
        <v>298.47199999999998</v>
      </c>
      <c r="AI42" s="4">
        <v>283.46199999999999</v>
      </c>
      <c r="AJ42" s="4">
        <v>428.41300000000001</v>
      </c>
      <c r="AK42" s="4">
        <v>287.61500000000001</v>
      </c>
      <c r="AL42" s="4">
        <v>281.875</v>
      </c>
      <c r="AM42" s="4">
        <v>401.96199999999999</v>
      </c>
    </row>
    <row r="43" spans="1:39" ht="15" x14ac:dyDescent="0.25">
      <c r="A43" s="33">
        <v>45352</v>
      </c>
      <c r="B43" s="4"/>
      <c r="C43" s="4"/>
      <c r="D43" s="4">
        <v>652.70000000000005</v>
      </c>
      <c r="E43" s="4">
        <v>514.17499999999995</v>
      </c>
      <c r="F43" s="4">
        <v>790.23099999999999</v>
      </c>
      <c r="G43" s="4">
        <v>1284.9770000000001</v>
      </c>
      <c r="H43" s="4">
        <v>739.60299999999995</v>
      </c>
      <c r="I43" s="4">
        <v>464.93700000000001</v>
      </c>
      <c r="J43" s="4">
        <v>644.41899999999998</v>
      </c>
      <c r="K43" s="4">
        <v>386.87299999999999</v>
      </c>
      <c r="L43" s="4">
        <v>424.7</v>
      </c>
      <c r="M43" s="4">
        <v>588.303</v>
      </c>
      <c r="N43" s="4">
        <v>669.13800000000003</v>
      </c>
      <c r="O43" s="4">
        <v>658.59400000000005</v>
      </c>
      <c r="P43" s="4">
        <v>1078.8869999999999</v>
      </c>
      <c r="Q43" s="4">
        <v>641</v>
      </c>
      <c r="R43" s="4">
        <v>886.88</v>
      </c>
      <c r="S43" s="4">
        <v>589.65899999999999</v>
      </c>
      <c r="T43" s="4">
        <v>556.13499999999999</v>
      </c>
      <c r="U43" s="4">
        <v>516.11099999999999</v>
      </c>
      <c r="V43" s="4">
        <v>492.82799999999997</v>
      </c>
      <c r="W43" s="4">
        <v>284.46899999999999</v>
      </c>
      <c r="X43" s="4">
        <v>424.892</v>
      </c>
      <c r="Y43" s="4">
        <v>629.80499999999995</v>
      </c>
      <c r="Z43" s="4">
        <v>773.40700000000004</v>
      </c>
      <c r="AA43" s="4">
        <v>478.65199999999999</v>
      </c>
      <c r="AB43" s="4">
        <v>860.24900000000002</v>
      </c>
      <c r="AC43" s="4">
        <v>449.27699999999999</v>
      </c>
      <c r="AD43" s="4">
        <v>681.89099999999996</v>
      </c>
      <c r="AE43" s="19">
        <v>547.82799999999997</v>
      </c>
      <c r="AF43" s="4">
        <v>539.03099999999995</v>
      </c>
      <c r="AG43" s="4">
        <v>627.10599999999999</v>
      </c>
      <c r="AH43" s="4">
        <v>367.49599999999998</v>
      </c>
      <c r="AI43" s="4">
        <v>434.30200000000002</v>
      </c>
      <c r="AJ43" s="4">
        <v>629.53099999999995</v>
      </c>
      <c r="AK43" s="4">
        <v>409.12099999999998</v>
      </c>
      <c r="AL43" s="4">
        <v>509.26</v>
      </c>
      <c r="AM43" s="4">
        <v>749.33</v>
      </c>
    </row>
    <row r="44" spans="1:39" ht="15" x14ac:dyDescent="0.25">
      <c r="A44" s="33">
        <v>45383</v>
      </c>
      <c r="B44" s="4"/>
      <c r="C44" s="4"/>
      <c r="D44" s="4">
        <v>945.3</v>
      </c>
      <c r="E44" s="4">
        <v>938.01599999999996</v>
      </c>
      <c r="F44" s="4">
        <v>1864.4090000000001</v>
      </c>
      <c r="G44" s="4">
        <v>2363.3530000000001</v>
      </c>
      <c r="H44" s="4">
        <v>1108.6780000000001</v>
      </c>
      <c r="I44" s="4">
        <v>778.74900000000002</v>
      </c>
      <c r="J44" s="4">
        <v>1170.7739999999999</v>
      </c>
      <c r="K44" s="4">
        <v>687.06500000000005</v>
      </c>
      <c r="L44" s="4">
        <v>533.41600000000005</v>
      </c>
      <c r="M44" s="4">
        <v>1039.673</v>
      </c>
      <c r="N44" s="4">
        <v>1519.93</v>
      </c>
      <c r="O44" s="4">
        <v>950.6</v>
      </c>
      <c r="P44" s="4">
        <v>863.89800000000002</v>
      </c>
      <c r="Q44" s="4">
        <v>1055.7809999999999</v>
      </c>
      <c r="R44" s="4">
        <v>1493.9269999999999</v>
      </c>
      <c r="S44" s="4">
        <v>1121.3889999999999</v>
      </c>
      <c r="T44" s="4">
        <v>660.15300000000002</v>
      </c>
      <c r="U44" s="4">
        <v>805.51300000000003</v>
      </c>
      <c r="V44" s="4">
        <v>772.755</v>
      </c>
      <c r="W44" s="4">
        <v>481.46499999999997</v>
      </c>
      <c r="X44" s="4">
        <v>535.85599999999999</v>
      </c>
      <c r="Y44" s="4">
        <v>1350.972</v>
      </c>
      <c r="Z44" s="4">
        <v>1388.154</v>
      </c>
      <c r="AA44" s="4">
        <v>1122.944</v>
      </c>
      <c r="AB44" s="4">
        <v>1104.4949999999999</v>
      </c>
      <c r="AC44" s="4">
        <v>809.56799999999998</v>
      </c>
      <c r="AD44" s="4">
        <v>861.15800000000002</v>
      </c>
      <c r="AE44" s="19">
        <v>797.08600000000001</v>
      </c>
      <c r="AF44" s="4">
        <v>1139.854</v>
      </c>
      <c r="AG44" s="4">
        <v>1095.914</v>
      </c>
      <c r="AH44" s="4">
        <v>403.16399999999999</v>
      </c>
      <c r="AI44" s="4">
        <v>614.61500000000001</v>
      </c>
      <c r="AJ44" s="4">
        <v>640.06700000000001</v>
      </c>
      <c r="AK44" s="4">
        <v>489.60700000000003</v>
      </c>
      <c r="AL44" s="4">
        <v>553.79100000000005</v>
      </c>
      <c r="AM44" s="4">
        <v>755.43</v>
      </c>
    </row>
    <row r="45" spans="1:39" ht="15" x14ac:dyDescent="0.25">
      <c r="A45" s="33">
        <v>45413</v>
      </c>
      <c r="B45" s="4"/>
      <c r="C45" s="4"/>
      <c r="D45" s="4">
        <v>2213.1999999999998</v>
      </c>
      <c r="E45" s="4">
        <v>4352.7389999999996</v>
      </c>
      <c r="F45" s="4">
        <v>4217.2659999999996</v>
      </c>
      <c r="G45" s="4">
        <v>3559.5030000000002</v>
      </c>
      <c r="H45" s="4">
        <v>2884.69</v>
      </c>
      <c r="I45" s="4">
        <v>1296.6320000000001</v>
      </c>
      <c r="J45" s="4">
        <v>1499.5160000000001</v>
      </c>
      <c r="K45" s="4">
        <v>755.88099999999997</v>
      </c>
      <c r="L45" s="4">
        <v>1169.8720000000001</v>
      </c>
      <c r="M45" s="4">
        <v>1950.0619999999999</v>
      </c>
      <c r="N45" s="4">
        <v>3575.9009999999998</v>
      </c>
      <c r="O45" s="4">
        <v>2014.2149999999999</v>
      </c>
      <c r="P45" s="4">
        <v>2338.5410000000002</v>
      </c>
      <c r="Q45" s="4">
        <v>3088.0479999999998</v>
      </c>
      <c r="R45" s="4">
        <v>4085.3319999999999</v>
      </c>
      <c r="S45" s="4">
        <v>2733.1120000000001</v>
      </c>
      <c r="T45" s="4">
        <v>1987.4649999999999</v>
      </c>
      <c r="U45" s="4">
        <v>1944.943</v>
      </c>
      <c r="V45" s="4">
        <v>2217.2280000000001</v>
      </c>
      <c r="W45" s="4">
        <v>243.68100000000001</v>
      </c>
      <c r="X45" s="4">
        <v>1261.806</v>
      </c>
      <c r="Y45" s="4">
        <v>1715.4</v>
      </c>
      <c r="Z45" s="4">
        <v>2948.68</v>
      </c>
      <c r="AA45" s="4">
        <v>2398.3820000000001</v>
      </c>
      <c r="AB45" s="4">
        <v>2065.58</v>
      </c>
      <c r="AC45" s="4">
        <v>2312.3389999999999</v>
      </c>
      <c r="AD45" s="4">
        <v>2656.4580000000001</v>
      </c>
      <c r="AE45" s="19">
        <v>965.702</v>
      </c>
      <c r="AF45" s="4">
        <v>2334.1819999999998</v>
      </c>
      <c r="AG45" s="4">
        <v>1219.075</v>
      </c>
      <c r="AH45" s="4">
        <v>796.49900000000002</v>
      </c>
      <c r="AI45" s="4">
        <v>1718.386</v>
      </c>
      <c r="AJ45" s="4">
        <v>1257.354</v>
      </c>
      <c r="AK45" s="4">
        <v>835.447</v>
      </c>
      <c r="AL45" s="4">
        <v>1775.681</v>
      </c>
      <c r="AM45" s="4">
        <v>2197.7550000000001</v>
      </c>
    </row>
    <row r="46" spans="1:39" ht="15" x14ac:dyDescent="0.25">
      <c r="A46" s="33">
        <v>45444</v>
      </c>
      <c r="B46" s="4"/>
      <c r="C46" s="4"/>
      <c r="D46" s="4">
        <v>2594.5</v>
      </c>
      <c r="E46" s="4">
        <v>6292.0860000000002</v>
      </c>
      <c r="F46" s="4">
        <v>3803.6579999999999</v>
      </c>
      <c r="G46" s="4">
        <v>4669.9849999999997</v>
      </c>
      <c r="H46" s="4">
        <v>1947.2460000000001</v>
      </c>
      <c r="I46" s="4">
        <v>2011.3309999999999</v>
      </c>
      <c r="J46" s="4">
        <v>1262.96</v>
      </c>
      <c r="K46" s="4">
        <v>1608.787</v>
      </c>
      <c r="L46" s="4">
        <v>2758.04</v>
      </c>
      <c r="M46" s="4">
        <v>1285.654</v>
      </c>
      <c r="N46" s="4">
        <v>4872.5649999999996</v>
      </c>
      <c r="O46" s="4">
        <v>1734.182</v>
      </c>
      <c r="P46" s="4">
        <v>5127.9040000000005</v>
      </c>
      <c r="Q46" s="4">
        <v>3027.9740000000002</v>
      </c>
      <c r="R46" s="4">
        <v>5297.3969999999999</v>
      </c>
      <c r="S46" s="4">
        <v>2762.9780000000001</v>
      </c>
      <c r="T46" s="4">
        <v>3595.6370000000002</v>
      </c>
      <c r="U46" s="4">
        <v>1491.412</v>
      </c>
      <c r="V46" s="4">
        <v>1634.9880000000001</v>
      </c>
      <c r="W46" s="4">
        <v>357.39499999999998</v>
      </c>
      <c r="X46" s="4">
        <v>2414.067</v>
      </c>
      <c r="Y46" s="4">
        <v>1076.125</v>
      </c>
      <c r="Z46" s="4">
        <v>3840.027</v>
      </c>
      <c r="AA46" s="4">
        <v>2158.2759999999998</v>
      </c>
      <c r="AB46" s="4">
        <v>1387.473</v>
      </c>
      <c r="AC46" s="4">
        <v>4168.741</v>
      </c>
      <c r="AD46" s="4">
        <v>2797.5320000000002</v>
      </c>
      <c r="AE46" s="19">
        <v>2722.13</v>
      </c>
      <c r="AF46" s="4">
        <v>5532.335</v>
      </c>
      <c r="AG46" s="4">
        <v>417.03399999999999</v>
      </c>
      <c r="AH46" s="4">
        <v>1141.902</v>
      </c>
      <c r="AI46" s="4">
        <v>3256.6219999999998</v>
      </c>
      <c r="AJ46" s="4">
        <v>2424.6610000000001</v>
      </c>
      <c r="AK46" s="4">
        <v>1192.8699999999999</v>
      </c>
      <c r="AL46" s="4">
        <v>3335.6149999999998</v>
      </c>
      <c r="AM46" s="4">
        <v>6244.0010000000002</v>
      </c>
    </row>
    <row r="47" spans="1:39" ht="15" x14ac:dyDescent="0.25">
      <c r="A47" s="33">
        <v>45474</v>
      </c>
      <c r="B47" s="4"/>
      <c r="C47" s="4"/>
      <c r="D47" s="4">
        <v>897.8</v>
      </c>
      <c r="E47" s="4">
        <v>2536.7550000000001</v>
      </c>
      <c r="F47" s="4">
        <v>1187.82</v>
      </c>
      <c r="G47" s="4">
        <v>1883.819</v>
      </c>
      <c r="H47" s="4">
        <v>665.22</v>
      </c>
      <c r="I47" s="4">
        <v>630.39499999999998</v>
      </c>
      <c r="J47" s="4">
        <v>557.16899999999998</v>
      </c>
      <c r="K47" s="4">
        <v>762.91499999999996</v>
      </c>
      <c r="L47" s="4">
        <v>1148.6210000000001</v>
      </c>
      <c r="M47" s="4">
        <v>484.57900000000001</v>
      </c>
      <c r="N47" s="4">
        <v>2044.769</v>
      </c>
      <c r="O47" s="4">
        <v>441.01900000000001</v>
      </c>
      <c r="P47" s="4">
        <v>4297.9849999999997</v>
      </c>
      <c r="Q47" s="4">
        <v>1229.27</v>
      </c>
      <c r="R47" s="4">
        <v>1882.617</v>
      </c>
      <c r="S47" s="4">
        <v>1568.701</v>
      </c>
      <c r="T47" s="4">
        <v>2020.7840000000001</v>
      </c>
      <c r="U47" s="4">
        <v>346.90699999999998</v>
      </c>
      <c r="V47" s="4">
        <v>397.42399999999998</v>
      </c>
      <c r="W47" s="4">
        <v>92.965999999999994</v>
      </c>
      <c r="X47" s="4">
        <v>639.98500000000001</v>
      </c>
      <c r="Y47" s="4">
        <v>483.72399999999999</v>
      </c>
      <c r="Z47" s="4">
        <v>1655.768</v>
      </c>
      <c r="AA47" s="4">
        <v>588.33900000000006</v>
      </c>
      <c r="AB47" s="4">
        <v>456.08300000000003</v>
      </c>
      <c r="AC47" s="4">
        <v>1994.6369999999999</v>
      </c>
      <c r="AD47" s="4">
        <v>1593.5909999999999</v>
      </c>
      <c r="AE47" s="19">
        <v>986.08299999999997</v>
      </c>
      <c r="AF47" s="4">
        <v>3962.3159999999998</v>
      </c>
      <c r="AG47" s="4">
        <v>173.66300000000001</v>
      </c>
      <c r="AH47" s="4">
        <v>324.13799999999998</v>
      </c>
      <c r="AI47" s="4">
        <v>1057.5450000000001</v>
      </c>
      <c r="AJ47" s="4">
        <v>903.07500000000005</v>
      </c>
      <c r="AK47" s="4">
        <v>401.80099999999999</v>
      </c>
      <c r="AL47" s="4">
        <v>2222.0439999999999</v>
      </c>
      <c r="AM47" s="4">
        <v>3579.5439999999999</v>
      </c>
    </row>
    <row r="48" spans="1:39" ht="15" x14ac:dyDescent="0.25">
      <c r="A48" s="33">
        <v>45505</v>
      </c>
      <c r="B48" s="4"/>
      <c r="C48" s="4"/>
      <c r="D48" s="4">
        <v>445.1</v>
      </c>
      <c r="E48" s="4">
        <v>1043.3630000000001</v>
      </c>
      <c r="F48" s="4">
        <v>548.63199999999995</v>
      </c>
      <c r="G48" s="4">
        <v>640.23599999999999</v>
      </c>
      <c r="H48" s="4">
        <v>462.77</v>
      </c>
      <c r="I48" s="4">
        <v>345.35</v>
      </c>
      <c r="J48" s="4">
        <v>409.28699999999998</v>
      </c>
      <c r="K48" s="4">
        <v>335.18900000000002</v>
      </c>
      <c r="L48" s="4">
        <v>465.24799999999999</v>
      </c>
      <c r="M48" s="4">
        <v>352.80500000000001</v>
      </c>
      <c r="N48" s="4">
        <v>799.096</v>
      </c>
      <c r="O48" s="4">
        <v>288.85700000000003</v>
      </c>
      <c r="P48" s="4">
        <v>1231.9939999999999</v>
      </c>
      <c r="Q48" s="4">
        <v>457.32799999999997</v>
      </c>
      <c r="R48" s="4">
        <v>976.66899999999998</v>
      </c>
      <c r="S48" s="4">
        <v>659.85199999999998</v>
      </c>
      <c r="T48" s="4">
        <v>894.42399999999998</v>
      </c>
      <c r="U48" s="4">
        <v>244.42599999999999</v>
      </c>
      <c r="V48" s="4">
        <v>327.28500000000003</v>
      </c>
      <c r="W48" s="4">
        <v>114.845</v>
      </c>
      <c r="X48" s="4">
        <v>299.69600000000003</v>
      </c>
      <c r="Y48" s="4">
        <v>276.29599999999999</v>
      </c>
      <c r="Z48" s="4">
        <v>600.31600000000003</v>
      </c>
      <c r="AA48" s="4">
        <v>417.34800000000001</v>
      </c>
      <c r="AB48" s="4">
        <v>389.101</v>
      </c>
      <c r="AC48" s="4">
        <v>634.86</v>
      </c>
      <c r="AD48" s="4">
        <v>550.20299999999997</v>
      </c>
      <c r="AE48" s="19">
        <v>511.96300000000002</v>
      </c>
      <c r="AF48" s="4">
        <v>990.15700000000004</v>
      </c>
      <c r="AG48" s="4">
        <v>216.40700000000001</v>
      </c>
      <c r="AH48" s="4">
        <v>339.64800000000002</v>
      </c>
      <c r="AI48" s="4">
        <v>496.803</v>
      </c>
      <c r="AJ48" s="4">
        <v>377.75299999999999</v>
      </c>
      <c r="AK48" s="4">
        <v>237.738</v>
      </c>
      <c r="AL48" s="4">
        <v>914.61599999999999</v>
      </c>
      <c r="AM48" s="4">
        <v>1114.498</v>
      </c>
    </row>
    <row r="49" spans="1:1005" ht="15" x14ac:dyDescent="0.25">
      <c r="A49" s="33">
        <v>45536</v>
      </c>
      <c r="B49" s="4"/>
      <c r="C49" s="4"/>
      <c r="D49" s="4">
        <v>385.8</v>
      </c>
      <c r="E49" s="4">
        <v>680.54499999999996</v>
      </c>
      <c r="F49" s="4">
        <v>574.77300000000002</v>
      </c>
      <c r="G49" s="4">
        <v>671.99199999999996</v>
      </c>
      <c r="H49" s="4">
        <v>409.35700000000003</v>
      </c>
      <c r="I49" s="4">
        <v>399.44499999999999</v>
      </c>
      <c r="J49" s="4">
        <v>294.23700000000002</v>
      </c>
      <c r="K49" s="4">
        <v>287.66899999999998</v>
      </c>
      <c r="L49" s="4">
        <v>480.34199999999998</v>
      </c>
      <c r="M49" s="4">
        <v>363.92</v>
      </c>
      <c r="N49" s="4">
        <v>713.20100000000002</v>
      </c>
      <c r="O49" s="4">
        <v>369.46199999999999</v>
      </c>
      <c r="P49" s="4">
        <v>631.73699999999997</v>
      </c>
      <c r="Q49" s="4">
        <v>444.09500000000003</v>
      </c>
      <c r="R49" s="4">
        <v>848.53300000000002</v>
      </c>
      <c r="S49" s="4">
        <v>485.90199999999999</v>
      </c>
      <c r="T49" s="4">
        <v>620.10599999999999</v>
      </c>
      <c r="U49" s="4">
        <v>317.35500000000002</v>
      </c>
      <c r="V49" s="4">
        <v>278.86200000000002</v>
      </c>
      <c r="W49" s="4">
        <v>287.63900000000001</v>
      </c>
      <c r="X49" s="4">
        <v>488.88099999999997</v>
      </c>
      <c r="Y49" s="4">
        <v>371.214</v>
      </c>
      <c r="Z49" s="4">
        <v>451.32</v>
      </c>
      <c r="AA49" s="4">
        <v>423.505</v>
      </c>
      <c r="AB49" s="4">
        <v>406.95499999999998</v>
      </c>
      <c r="AC49" s="4">
        <v>491.62599999999998</v>
      </c>
      <c r="AD49" s="4">
        <v>383.077</v>
      </c>
      <c r="AE49" s="19">
        <v>344.94400000000002</v>
      </c>
      <c r="AF49" s="4">
        <v>609.02200000000005</v>
      </c>
      <c r="AG49" s="4">
        <v>229.53800000000001</v>
      </c>
      <c r="AH49" s="4">
        <v>534.08199999999999</v>
      </c>
      <c r="AI49" s="4">
        <v>472.89800000000002</v>
      </c>
      <c r="AJ49" s="4">
        <v>335.98200000000003</v>
      </c>
      <c r="AK49" s="4">
        <v>285.33600000000001</v>
      </c>
      <c r="AL49" s="4">
        <v>741.49599999999998</v>
      </c>
      <c r="AM49" s="4">
        <v>615.18799999999999</v>
      </c>
    </row>
    <row r="50" spans="1:1005" ht="15" x14ac:dyDescent="0.25">
      <c r="A50" s="33">
        <v>45566</v>
      </c>
      <c r="B50" s="4"/>
      <c r="C50" s="4"/>
      <c r="D50" s="4">
        <v>473.9</v>
      </c>
      <c r="E50" s="4">
        <v>775.649</v>
      </c>
      <c r="F50" s="4">
        <v>881.46</v>
      </c>
      <c r="G50" s="4">
        <v>883.42399999999998</v>
      </c>
      <c r="H50" s="4">
        <v>383.26299999999998</v>
      </c>
      <c r="I50" s="4">
        <v>364.84899999999999</v>
      </c>
      <c r="J50" s="4">
        <v>346.88099999999997</v>
      </c>
      <c r="K50" s="4">
        <v>407.56299999999999</v>
      </c>
      <c r="L50" s="4">
        <v>350.06200000000001</v>
      </c>
      <c r="M50" s="4">
        <v>297.95100000000002</v>
      </c>
      <c r="N50" s="4">
        <v>622.25099999999998</v>
      </c>
      <c r="O50" s="4">
        <v>462.08600000000001</v>
      </c>
      <c r="P50" s="4">
        <v>632.40099999999995</v>
      </c>
      <c r="Q50" s="4">
        <v>556.43799999999999</v>
      </c>
      <c r="R50" s="4">
        <v>959.98299999999995</v>
      </c>
      <c r="S50" s="4">
        <v>562.21299999999997</v>
      </c>
      <c r="T50" s="4">
        <v>442.78</v>
      </c>
      <c r="U50" s="4">
        <v>442.21100000000001</v>
      </c>
      <c r="V50" s="4">
        <v>284.56799999999998</v>
      </c>
      <c r="W50" s="4">
        <v>321.43599999999998</v>
      </c>
      <c r="X50" s="4">
        <v>337.22399999999999</v>
      </c>
      <c r="Y50" s="4">
        <v>482.03800000000001</v>
      </c>
      <c r="Z50" s="4">
        <v>633.21500000000003</v>
      </c>
      <c r="AA50" s="4">
        <v>1131.261</v>
      </c>
      <c r="AB50" s="4">
        <v>555.29499999999996</v>
      </c>
      <c r="AC50" s="4">
        <v>451.58300000000003</v>
      </c>
      <c r="AD50" s="4">
        <v>410.851</v>
      </c>
      <c r="AE50" s="19">
        <v>466.55500000000001</v>
      </c>
      <c r="AF50" s="4">
        <v>652.63199999999995</v>
      </c>
      <c r="AG50" s="4">
        <v>267.22500000000002</v>
      </c>
      <c r="AH50" s="4">
        <v>586.90700000000004</v>
      </c>
      <c r="AI50" s="4">
        <v>659.50599999999997</v>
      </c>
      <c r="AJ50" s="4">
        <v>319.661</v>
      </c>
      <c r="AK50" s="4">
        <v>445.83</v>
      </c>
      <c r="AL50" s="4">
        <v>749.82500000000005</v>
      </c>
      <c r="AM50" s="4">
        <v>686.66300000000001</v>
      </c>
    </row>
    <row r="51" spans="1:1005" ht="15" x14ac:dyDescent="0.25">
      <c r="A51" s="33">
        <v>45597</v>
      </c>
      <c r="B51" s="4"/>
      <c r="C51" s="4"/>
      <c r="D51" s="4">
        <v>461.1</v>
      </c>
      <c r="E51" s="4">
        <v>666.23299999999995</v>
      </c>
      <c r="F51" s="4">
        <v>708.64099999999996</v>
      </c>
      <c r="G51" s="4">
        <v>817.08100000000002</v>
      </c>
      <c r="H51" s="4">
        <v>585.41099999999994</v>
      </c>
      <c r="I51" s="4">
        <v>371.267</v>
      </c>
      <c r="J51" s="4">
        <v>346.18900000000002</v>
      </c>
      <c r="K51" s="4">
        <v>472.92</v>
      </c>
      <c r="L51" s="4">
        <v>447.38400000000001</v>
      </c>
      <c r="M51" s="4">
        <v>359.54700000000003</v>
      </c>
      <c r="N51" s="4">
        <v>607.78899999999999</v>
      </c>
      <c r="O51" s="4">
        <v>496.36700000000002</v>
      </c>
      <c r="P51" s="4">
        <v>572.53300000000002</v>
      </c>
      <c r="Q51" s="4">
        <v>569.83299999999997</v>
      </c>
      <c r="R51" s="4">
        <v>668.26199999999994</v>
      </c>
      <c r="S51" s="4">
        <v>661.87199999999996</v>
      </c>
      <c r="T51" s="4">
        <v>431.79</v>
      </c>
      <c r="U51" s="4">
        <v>417.56200000000001</v>
      </c>
      <c r="V51" s="4">
        <v>362.77100000000002</v>
      </c>
      <c r="W51" s="4">
        <v>317.92099999999999</v>
      </c>
      <c r="X51" s="4">
        <v>363.98</v>
      </c>
      <c r="Y51" s="4">
        <v>625.24300000000005</v>
      </c>
      <c r="Z51" s="4">
        <v>588.16499999999996</v>
      </c>
      <c r="AA51" s="4">
        <v>642.49400000000003</v>
      </c>
      <c r="AB51" s="4">
        <v>501.21100000000001</v>
      </c>
      <c r="AC51" s="4">
        <v>477.54399999999998</v>
      </c>
      <c r="AD51" s="4">
        <v>475.89800000000002</v>
      </c>
      <c r="AE51" s="19">
        <v>487.97899999999998</v>
      </c>
      <c r="AF51" s="4">
        <v>625.99699999999996</v>
      </c>
      <c r="AG51" s="4">
        <v>323.06099999999998</v>
      </c>
      <c r="AH51" s="4">
        <v>503.82400000000001</v>
      </c>
      <c r="AI51" s="4">
        <v>499.54199999999997</v>
      </c>
      <c r="AJ51" s="4">
        <v>379.06900000000002</v>
      </c>
      <c r="AK51" s="4">
        <v>437.09500000000003</v>
      </c>
      <c r="AL51" s="4">
        <v>582.07000000000005</v>
      </c>
      <c r="AM51" s="4">
        <v>628.79100000000005</v>
      </c>
    </row>
    <row r="52" spans="1:1005" ht="15" x14ac:dyDescent="0.25">
      <c r="A52" s="33">
        <v>45627</v>
      </c>
      <c r="B52" s="4"/>
      <c r="C52" s="4"/>
      <c r="D52" s="4">
        <v>364</v>
      </c>
      <c r="E52" s="4">
        <v>608.577</v>
      </c>
      <c r="F52" s="4">
        <v>563.57100000000003</v>
      </c>
      <c r="G52" s="4">
        <v>619.28899999999999</v>
      </c>
      <c r="H52" s="4">
        <v>432.48599999999999</v>
      </c>
      <c r="I52" s="4">
        <v>352.51499999999999</v>
      </c>
      <c r="J52" s="4">
        <v>327.81400000000002</v>
      </c>
      <c r="K52" s="4">
        <v>375.50200000000001</v>
      </c>
      <c r="L52" s="4">
        <v>392.83100000000002</v>
      </c>
      <c r="M52" s="4">
        <v>331.35399999999998</v>
      </c>
      <c r="N52" s="4">
        <v>515.10699999999997</v>
      </c>
      <c r="O52" s="4">
        <v>427.03899999999999</v>
      </c>
      <c r="P52" s="4">
        <v>566.21199999999999</v>
      </c>
      <c r="Q52" s="4">
        <v>600.51099999999997</v>
      </c>
      <c r="R52" s="4">
        <v>554.73299999999995</v>
      </c>
      <c r="S52" s="4">
        <v>559.66399999999999</v>
      </c>
      <c r="T52" s="4">
        <v>419.01400000000001</v>
      </c>
      <c r="U52" s="4">
        <v>341.25700000000001</v>
      </c>
      <c r="V52" s="4">
        <v>348.20400000000001</v>
      </c>
      <c r="W52" s="4">
        <v>264.512</v>
      </c>
      <c r="X52" s="4">
        <v>353.238</v>
      </c>
      <c r="Y52" s="4">
        <v>405.57100000000003</v>
      </c>
      <c r="Z52" s="4">
        <v>480.99</v>
      </c>
      <c r="AA52" s="4">
        <v>481.97699999999998</v>
      </c>
      <c r="AB52" s="4">
        <v>470.92099999999999</v>
      </c>
      <c r="AC52" s="4">
        <v>470.084</v>
      </c>
      <c r="AD52" s="4">
        <v>432.96499999999997</v>
      </c>
      <c r="AE52" s="19">
        <v>466.89800000000002</v>
      </c>
      <c r="AF52" s="4">
        <v>551.74300000000005</v>
      </c>
      <c r="AG52" s="4">
        <v>320.35500000000002</v>
      </c>
      <c r="AH52" s="4">
        <v>373.43299999999999</v>
      </c>
      <c r="AI52" s="4">
        <v>416.98399999999998</v>
      </c>
      <c r="AJ52" s="4">
        <v>355.64400000000001</v>
      </c>
      <c r="AK52" s="4">
        <v>347.78</v>
      </c>
      <c r="AL52" s="4">
        <v>510.14100000000002</v>
      </c>
      <c r="AM52" s="4">
        <v>565.91300000000001</v>
      </c>
    </row>
    <row r="53" spans="1:1005" ht="15" x14ac:dyDescent="0.25">
      <c r="A53" s="33">
        <v>45658</v>
      </c>
      <c r="B53" s="4"/>
      <c r="C53" s="4"/>
      <c r="D53" s="4">
        <v>355.1</v>
      </c>
      <c r="E53" s="4">
        <v>576.55499999999995</v>
      </c>
      <c r="F53" s="4">
        <v>475.05099999999999</v>
      </c>
      <c r="G53" s="4">
        <v>492.20400000000001</v>
      </c>
      <c r="H53" s="4">
        <v>376.61399999999998</v>
      </c>
      <c r="I53" s="4">
        <v>324</v>
      </c>
      <c r="J53" s="4">
        <v>309.30099999999999</v>
      </c>
      <c r="K53" s="4">
        <v>301.67399999999998</v>
      </c>
      <c r="L53" s="4">
        <v>342.81200000000001</v>
      </c>
      <c r="M53" s="4">
        <v>454.42</v>
      </c>
      <c r="N53" s="4">
        <v>466.59</v>
      </c>
      <c r="O53" s="4">
        <v>398.14499999999998</v>
      </c>
      <c r="P53" s="4">
        <v>490.31900000000002</v>
      </c>
      <c r="Q53" s="4">
        <v>521.41200000000003</v>
      </c>
      <c r="R53" s="4">
        <v>497.45499999999998</v>
      </c>
      <c r="S53" s="4">
        <v>446.07799999999997</v>
      </c>
      <c r="T53" s="4">
        <v>398.84500000000003</v>
      </c>
      <c r="U53" s="4">
        <v>326.233</v>
      </c>
      <c r="V53" s="4">
        <v>310.67099999999999</v>
      </c>
      <c r="W53" s="4">
        <v>233.14</v>
      </c>
      <c r="X53" s="4">
        <v>317.22199999999998</v>
      </c>
      <c r="Y53" s="4">
        <v>609.13499999999999</v>
      </c>
      <c r="Z53" s="4">
        <v>441.47199999999998</v>
      </c>
      <c r="AA53" s="4">
        <v>415.84699999999998</v>
      </c>
      <c r="AB53" s="4">
        <v>386.39800000000002</v>
      </c>
      <c r="AC53" s="4">
        <v>450.60899999999998</v>
      </c>
      <c r="AD53" s="4">
        <v>400.19299999999998</v>
      </c>
      <c r="AE53" s="19">
        <v>421.67500000000001</v>
      </c>
      <c r="AF53" s="4">
        <v>502.29199999999997</v>
      </c>
      <c r="AG53" s="4">
        <v>306.05599999999998</v>
      </c>
      <c r="AH53" s="4">
        <v>301.54700000000003</v>
      </c>
      <c r="AI53" s="4">
        <v>372.69600000000003</v>
      </c>
      <c r="AJ53" s="4">
        <v>348.99799999999999</v>
      </c>
      <c r="AK53" s="4">
        <v>329.51799999999997</v>
      </c>
      <c r="AL53" s="4">
        <v>431.96</v>
      </c>
      <c r="AM53" s="4">
        <v>510.97500000000002</v>
      </c>
    </row>
    <row r="54" spans="1:1005" ht="15" x14ac:dyDescent="0.25">
      <c r="A54" s="33">
        <v>45689</v>
      </c>
      <c r="B54" s="4"/>
      <c r="C54" s="4"/>
      <c r="D54" s="4">
        <v>399.3</v>
      </c>
      <c r="E54" s="4">
        <v>457.43</v>
      </c>
      <c r="F54" s="4">
        <v>543.23599999999999</v>
      </c>
      <c r="G54" s="4">
        <v>496.58</v>
      </c>
      <c r="H54" s="4">
        <v>345.20800000000003</v>
      </c>
      <c r="I54" s="4">
        <v>309.15600000000001</v>
      </c>
      <c r="J54" s="4">
        <v>269.01499999999999</v>
      </c>
      <c r="K54" s="4">
        <v>276.54899999999998</v>
      </c>
      <c r="L54" s="4">
        <v>348.51100000000002</v>
      </c>
      <c r="M54" s="4">
        <v>534.947</v>
      </c>
      <c r="N54" s="4">
        <v>409.41699999999997</v>
      </c>
      <c r="O54" s="4">
        <v>398.42</v>
      </c>
      <c r="P54" s="4">
        <v>453.62599999999998</v>
      </c>
      <c r="Q54" s="4">
        <v>449.21300000000002</v>
      </c>
      <c r="R54" s="4">
        <v>460.19299999999998</v>
      </c>
      <c r="S54" s="4">
        <v>419.93799999999999</v>
      </c>
      <c r="T54" s="4">
        <v>396.15600000000001</v>
      </c>
      <c r="U54" s="4">
        <v>298.83</v>
      </c>
      <c r="V54" s="4">
        <v>250.732</v>
      </c>
      <c r="W54" s="4">
        <v>246.66</v>
      </c>
      <c r="X54" s="4">
        <v>275.82400000000001</v>
      </c>
      <c r="Y54" s="4">
        <v>566.65099999999995</v>
      </c>
      <c r="Z54" s="4">
        <v>363.91399999999999</v>
      </c>
      <c r="AA54" s="4">
        <v>401.40199999999999</v>
      </c>
      <c r="AB54" s="4">
        <v>345.09199999999998</v>
      </c>
      <c r="AC54" s="4">
        <v>411.91399999999999</v>
      </c>
      <c r="AD54" s="4">
        <v>411.80599999999998</v>
      </c>
      <c r="AE54" s="19">
        <v>365.38</v>
      </c>
      <c r="AF54" s="4">
        <v>428.61500000000001</v>
      </c>
      <c r="AG54" s="4">
        <v>281.76100000000002</v>
      </c>
      <c r="AH54" s="4">
        <v>280.49799999999999</v>
      </c>
      <c r="AI54" s="4">
        <v>420.988</v>
      </c>
      <c r="AJ54" s="4">
        <v>275.46499999999997</v>
      </c>
      <c r="AK54" s="4">
        <v>275.61900000000003</v>
      </c>
      <c r="AL54" s="4">
        <v>388.41500000000002</v>
      </c>
      <c r="AM54" s="4">
        <v>420.20100000000002</v>
      </c>
    </row>
    <row r="55" spans="1:1005" ht="15" x14ac:dyDescent="0.25">
      <c r="A55" s="33">
        <v>45717</v>
      </c>
      <c r="B55" s="4"/>
      <c r="C55" s="4"/>
      <c r="D55" s="4">
        <v>652.70000000000005</v>
      </c>
      <c r="E55" s="4">
        <v>791.17899999999997</v>
      </c>
      <c r="F55" s="4">
        <v>1286.499</v>
      </c>
      <c r="G55" s="4">
        <v>743.73699999999997</v>
      </c>
      <c r="H55" s="4">
        <v>463.84399999999999</v>
      </c>
      <c r="I55" s="4">
        <v>655.96799999999996</v>
      </c>
      <c r="J55" s="4">
        <v>393.65100000000001</v>
      </c>
      <c r="K55" s="4">
        <v>426.59699999999998</v>
      </c>
      <c r="L55" s="4">
        <v>578.07799999999997</v>
      </c>
      <c r="M55" s="4">
        <v>669.52300000000002</v>
      </c>
      <c r="N55" s="4">
        <v>659.45399999999995</v>
      </c>
      <c r="O55" s="4">
        <v>1079.2280000000001</v>
      </c>
      <c r="P55" s="4">
        <v>644.12099999999998</v>
      </c>
      <c r="Q55" s="4">
        <v>891.24900000000002</v>
      </c>
      <c r="R55" s="4">
        <v>592.84699999999998</v>
      </c>
      <c r="S55" s="4">
        <v>559.42499999999995</v>
      </c>
      <c r="T55" s="4">
        <v>519.39800000000002</v>
      </c>
      <c r="U55" s="4">
        <v>501.233</v>
      </c>
      <c r="V55" s="4">
        <v>289.15499999999997</v>
      </c>
      <c r="W55" s="4">
        <v>424.97699999999998</v>
      </c>
      <c r="X55" s="4">
        <v>603.226</v>
      </c>
      <c r="Y55" s="4">
        <v>770.77099999999996</v>
      </c>
      <c r="Z55" s="4">
        <v>479.15100000000001</v>
      </c>
      <c r="AA55" s="4">
        <v>857.274</v>
      </c>
      <c r="AB55" s="4">
        <v>452.65699999999998</v>
      </c>
      <c r="AC55" s="4">
        <v>686.21799999999996</v>
      </c>
      <c r="AD55" s="4">
        <v>553.96400000000006</v>
      </c>
      <c r="AE55" s="19">
        <v>540.35900000000004</v>
      </c>
      <c r="AF55" s="4">
        <v>609.58100000000002</v>
      </c>
      <c r="AG55" s="4">
        <v>369.68900000000002</v>
      </c>
      <c r="AH55" s="4">
        <v>440.988</v>
      </c>
      <c r="AI55" s="4">
        <v>634.49099999999999</v>
      </c>
      <c r="AJ55" s="4">
        <v>402.43900000000002</v>
      </c>
      <c r="AK55" s="4">
        <v>512.11099999999999</v>
      </c>
      <c r="AL55" s="4">
        <v>747.75800000000004</v>
      </c>
      <c r="AM55" s="4">
        <v>506.91800000000001</v>
      </c>
    </row>
    <row r="56" spans="1:1005" ht="15" x14ac:dyDescent="0.25">
      <c r="A56" s="33">
        <v>45748</v>
      </c>
      <c r="B56" s="4"/>
      <c r="C56" s="4"/>
      <c r="D56" s="4">
        <v>945.3</v>
      </c>
      <c r="E56" s="4">
        <v>1861.874</v>
      </c>
      <c r="F56" s="4">
        <v>2366.1089999999999</v>
      </c>
      <c r="G56" s="4">
        <v>1113.202</v>
      </c>
      <c r="H56" s="4">
        <v>762.95299999999997</v>
      </c>
      <c r="I56" s="4">
        <v>1185.5060000000001</v>
      </c>
      <c r="J56" s="4">
        <v>696.452</v>
      </c>
      <c r="K56" s="4">
        <v>534.36</v>
      </c>
      <c r="L56" s="4">
        <v>1022.35</v>
      </c>
      <c r="M56" s="4">
        <v>1519.634</v>
      </c>
      <c r="N56" s="4">
        <v>952.48299999999995</v>
      </c>
      <c r="O56" s="4">
        <v>867.71100000000001</v>
      </c>
      <c r="P56" s="4">
        <v>1021.348</v>
      </c>
      <c r="Q56" s="4">
        <v>1498.221</v>
      </c>
      <c r="R56" s="4">
        <v>1119.9760000000001</v>
      </c>
      <c r="S56" s="4">
        <v>664.31299999999999</v>
      </c>
      <c r="T56" s="4">
        <v>788.52099999999996</v>
      </c>
      <c r="U56" s="4">
        <v>783.73900000000003</v>
      </c>
      <c r="V56" s="4">
        <v>488.524</v>
      </c>
      <c r="W56" s="4">
        <v>536.60400000000004</v>
      </c>
      <c r="X56" s="4">
        <v>1362.114</v>
      </c>
      <c r="Y56" s="4">
        <v>1386.4690000000001</v>
      </c>
      <c r="Z56" s="4">
        <v>1121.8009999999999</v>
      </c>
      <c r="AA56" s="4">
        <v>1104.364</v>
      </c>
      <c r="AB56" s="4">
        <v>790.59400000000005</v>
      </c>
      <c r="AC56" s="4">
        <v>867.02800000000002</v>
      </c>
      <c r="AD56" s="4">
        <v>803.92200000000003</v>
      </c>
      <c r="AE56" s="19">
        <v>1138.9280000000001</v>
      </c>
      <c r="AF56" s="4">
        <v>1068.912</v>
      </c>
      <c r="AG56" s="4">
        <v>407.19799999999998</v>
      </c>
      <c r="AH56" s="4">
        <v>620.46900000000005</v>
      </c>
      <c r="AI56" s="4">
        <v>643.83100000000002</v>
      </c>
      <c r="AJ56" s="4">
        <v>462.19499999999999</v>
      </c>
      <c r="AK56" s="4">
        <v>556.46500000000003</v>
      </c>
      <c r="AL56" s="4">
        <v>753.49800000000005</v>
      </c>
      <c r="AM56" s="4">
        <v>891.97299999999996</v>
      </c>
    </row>
    <row r="57" spans="1:1005" ht="15" x14ac:dyDescent="0.25">
      <c r="A57" s="33">
        <v>45778</v>
      </c>
      <c r="B57" s="4"/>
      <c r="C57" s="4"/>
      <c r="D57" s="4">
        <v>2213.1999999999998</v>
      </c>
      <c r="E57" s="4">
        <v>4208.5959999999995</v>
      </c>
      <c r="F57" s="4">
        <v>3567.1289999999999</v>
      </c>
      <c r="G57" s="4">
        <v>2885.8</v>
      </c>
      <c r="H57" s="4">
        <v>1248.6099999999999</v>
      </c>
      <c r="I57" s="4">
        <v>1509.7380000000001</v>
      </c>
      <c r="J57" s="4">
        <v>763.35199999999998</v>
      </c>
      <c r="K57" s="4">
        <v>1168.6969999999999</v>
      </c>
      <c r="L57" s="4">
        <v>1891.7360000000001</v>
      </c>
      <c r="M57" s="4">
        <v>3574.58</v>
      </c>
      <c r="N57" s="4">
        <v>2011.402</v>
      </c>
      <c r="O57" s="4">
        <v>2341.857</v>
      </c>
      <c r="P57" s="4">
        <v>3027.866</v>
      </c>
      <c r="Q57" s="4">
        <v>4085.663</v>
      </c>
      <c r="R57" s="4">
        <v>2726.0859999999998</v>
      </c>
      <c r="S57" s="4">
        <v>1986.0530000000001</v>
      </c>
      <c r="T57" s="4">
        <v>1904.13</v>
      </c>
      <c r="U57" s="4">
        <v>2225.692</v>
      </c>
      <c r="V57" s="4">
        <v>248.72399999999999</v>
      </c>
      <c r="W57" s="4">
        <v>1260.2739999999999</v>
      </c>
      <c r="X57" s="4">
        <v>1691.357</v>
      </c>
      <c r="Y57" s="4">
        <v>2945.96</v>
      </c>
      <c r="Z57" s="4">
        <v>2394.8890000000001</v>
      </c>
      <c r="AA57" s="4">
        <v>2066.529</v>
      </c>
      <c r="AB57" s="4">
        <v>2223.5509999999999</v>
      </c>
      <c r="AC57" s="4">
        <v>2657.011</v>
      </c>
      <c r="AD57" s="4">
        <v>969.53300000000002</v>
      </c>
      <c r="AE57" s="19">
        <v>2331.8510000000001</v>
      </c>
      <c r="AF57" s="4">
        <v>1228.5809999999999</v>
      </c>
      <c r="AG57" s="4">
        <v>800.36699999999996</v>
      </c>
      <c r="AH57" s="4">
        <v>1720.12</v>
      </c>
      <c r="AI57" s="4">
        <v>1259.1610000000001</v>
      </c>
      <c r="AJ57" s="4">
        <v>808.625</v>
      </c>
      <c r="AK57" s="4">
        <v>1776.7439999999999</v>
      </c>
      <c r="AL57" s="4">
        <v>2191.6759999999999</v>
      </c>
      <c r="AM57" s="4">
        <v>4109.6589999999997</v>
      </c>
    </row>
    <row r="58" spans="1:1005" ht="15" x14ac:dyDescent="0.25">
      <c r="A58" s="33">
        <v>45809</v>
      </c>
      <c r="B58" s="4"/>
      <c r="C58" s="4"/>
      <c r="D58" s="4">
        <v>2594.5</v>
      </c>
      <c r="E58" s="4">
        <v>3797.4479999999999</v>
      </c>
      <c r="F58" s="4">
        <v>4669.3909999999996</v>
      </c>
      <c r="G58" s="4">
        <v>1944.124</v>
      </c>
      <c r="H58" s="4">
        <v>2026.4780000000001</v>
      </c>
      <c r="I58" s="4">
        <v>1266.1189999999999</v>
      </c>
      <c r="J58" s="4">
        <v>1607.153</v>
      </c>
      <c r="K58" s="4">
        <v>2750.2759999999998</v>
      </c>
      <c r="L58" s="4">
        <v>1324.453</v>
      </c>
      <c r="M58" s="4">
        <v>4866.9290000000001</v>
      </c>
      <c r="N58" s="4">
        <v>1730.4770000000001</v>
      </c>
      <c r="O58" s="4">
        <v>5126.1090000000004</v>
      </c>
      <c r="P58" s="4">
        <v>3026.114</v>
      </c>
      <c r="Q58" s="4">
        <v>5292.1760000000004</v>
      </c>
      <c r="R58" s="4">
        <v>2756.7440000000001</v>
      </c>
      <c r="S58" s="4">
        <v>3586.8</v>
      </c>
      <c r="T58" s="4">
        <v>1535.883</v>
      </c>
      <c r="U58" s="4">
        <v>1636.018</v>
      </c>
      <c r="V58" s="4">
        <v>355.904</v>
      </c>
      <c r="W58" s="4">
        <v>2408.4580000000001</v>
      </c>
      <c r="X58" s="4">
        <v>1086.2739999999999</v>
      </c>
      <c r="Y58" s="4">
        <v>3833.6840000000002</v>
      </c>
      <c r="Z58" s="4">
        <v>2153.4140000000002</v>
      </c>
      <c r="AA58" s="4">
        <v>1383.404</v>
      </c>
      <c r="AB58" s="4">
        <v>4144.4660000000003</v>
      </c>
      <c r="AC58" s="4">
        <v>2793.9349999999999</v>
      </c>
      <c r="AD58" s="4">
        <v>2716.3519999999999</v>
      </c>
      <c r="AE58" s="19">
        <v>5520.8540000000003</v>
      </c>
      <c r="AF58" s="4">
        <v>441.20400000000001</v>
      </c>
      <c r="AG58" s="4">
        <v>1138.4359999999999</v>
      </c>
      <c r="AH58" s="4">
        <v>3253.5949999999998</v>
      </c>
      <c r="AI58" s="4">
        <v>2424.0410000000002</v>
      </c>
      <c r="AJ58" s="4">
        <v>1205.3409999999999</v>
      </c>
      <c r="AK58" s="4">
        <v>3332.1260000000002</v>
      </c>
      <c r="AL58" s="4">
        <v>6229.97</v>
      </c>
      <c r="AM58" s="4">
        <v>6379.8909999999996</v>
      </c>
    </row>
    <row r="59" spans="1:1005" ht="15" x14ac:dyDescent="0.25">
      <c r="A59" s="33">
        <v>45839</v>
      </c>
      <c r="B59" s="4"/>
      <c r="C59" s="4"/>
      <c r="D59" s="4">
        <v>897.8</v>
      </c>
      <c r="E59" s="4">
        <v>1181.829</v>
      </c>
      <c r="F59" s="4">
        <v>1878.039</v>
      </c>
      <c r="G59" s="4">
        <v>660.84400000000005</v>
      </c>
      <c r="H59" s="4">
        <v>670.11400000000003</v>
      </c>
      <c r="I59" s="4">
        <v>557.15300000000002</v>
      </c>
      <c r="J59" s="4">
        <v>760.02499999999998</v>
      </c>
      <c r="K59" s="4">
        <v>1145.2650000000001</v>
      </c>
      <c r="L59" s="4">
        <v>494.38400000000001</v>
      </c>
      <c r="M59" s="4">
        <v>2037.848</v>
      </c>
      <c r="N59" s="4">
        <v>436.50799999999998</v>
      </c>
      <c r="O59" s="4">
        <v>4291.74</v>
      </c>
      <c r="P59" s="4">
        <v>1287.5029999999999</v>
      </c>
      <c r="Q59" s="4">
        <v>1876.9960000000001</v>
      </c>
      <c r="R59" s="4">
        <v>1560.883</v>
      </c>
      <c r="S59" s="4">
        <v>2012.7349999999999</v>
      </c>
      <c r="T59" s="4">
        <v>364.60899999999998</v>
      </c>
      <c r="U59" s="4">
        <v>395.476</v>
      </c>
      <c r="V59" s="4">
        <v>89.983000000000004</v>
      </c>
      <c r="W59" s="4">
        <v>634.77</v>
      </c>
      <c r="X59" s="4">
        <v>493.38900000000001</v>
      </c>
      <c r="Y59" s="4">
        <v>1648.866</v>
      </c>
      <c r="Z59" s="4">
        <v>582.98</v>
      </c>
      <c r="AA59" s="4">
        <v>450.49</v>
      </c>
      <c r="AB59" s="4">
        <v>2093.355</v>
      </c>
      <c r="AC59" s="4">
        <v>1588.3579999999999</v>
      </c>
      <c r="AD59" s="4">
        <v>981.16300000000001</v>
      </c>
      <c r="AE59" s="19">
        <v>3950.6579999999999</v>
      </c>
      <c r="AF59" s="4">
        <v>177.10499999999999</v>
      </c>
      <c r="AG59" s="4">
        <v>319.91199999999998</v>
      </c>
      <c r="AH59" s="4">
        <v>1054.08</v>
      </c>
      <c r="AI59" s="4">
        <v>899.18399999999997</v>
      </c>
      <c r="AJ59" s="4">
        <v>406.10899999999998</v>
      </c>
      <c r="AK59" s="4">
        <v>2215.1190000000001</v>
      </c>
      <c r="AL59" s="4">
        <v>3568.7249999999999</v>
      </c>
      <c r="AM59" s="4">
        <v>2639.7939999999999</v>
      </c>
    </row>
    <row r="60" spans="1:1005" ht="15" x14ac:dyDescent="0.25">
      <c r="A60" s="33">
        <v>45870</v>
      </c>
      <c r="B60" s="4"/>
      <c r="C60" s="4"/>
      <c r="D60" s="4">
        <v>445.1</v>
      </c>
      <c r="E60" s="4">
        <v>546.06299999999999</v>
      </c>
      <c r="F60" s="4">
        <v>639.39099999999996</v>
      </c>
      <c r="G60" s="4">
        <v>461.79</v>
      </c>
      <c r="H60" s="4">
        <v>347.53800000000001</v>
      </c>
      <c r="I60" s="4">
        <v>410.74</v>
      </c>
      <c r="J60" s="4">
        <v>334.78</v>
      </c>
      <c r="K60" s="4">
        <v>462.15600000000001</v>
      </c>
      <c r="L60" s="4">
        <v>352.51900000000001</v>
      </c>
      <c r="M60" s="4">
        <v>795.88300000000004</v>
      </c>
      <c r="N60" s="4">
        <v>286.34699999999998</v>
      </c>
      <c r="O60" s="4">
        <v>1228.98</v>
      </c>
      <c r="P60" s="4">
        <v>464.142</v>
      </c>
      <c r="Q60" s="4">
        <v>975.548</v>
      </c>
      <c r="R60" s="4">
        <v>657.08199999999999</v>
      </c>
      <c r="S60" s="4">
        <v>892.27499999999998</v>
      </c>
      <c r="T60" s="4">
        <v>246.732</v>
      </c>
      <c r="U60" s="4">
        <v>327.37900000000002</v>
      </c>
      <c r="V60" s="4">
        <v>113.71299999999999</v>
      </c>
      <c r="W60" s="4">
        <v>296.85500000000002</v>
      </c>
      <c r="X60" s="4">
        <v>282.08999999999997</v>
      </c>
      <c r="Y60" s="4">
        <v>597.16800000000001</v>
      </c>
      <c r="Z60" s="4">
        <v>414.315</v>
      </c>
      <c r="AA60" s="4">
        <v>386.25400000000002</v>
      </c>
      <c r="AB60" s="4">
        <v>652.43700000000001</v>
      </c>
      <c r="AC60" s="4">
        <v>548.52200000000005</v>
      </c>
      <c r="AD60" s="4">
        <v>510.37400000000002</v>
      </c>
      <c r="AE60" s="19">
        <v>986.05899999999997</v>
      </c>
      <c r="AF60" s="4">
        <v>217.75700000000001</v>
      </c>
      <c r="AG60" s="4">
        <v>337.54300000000001</v>
      </c>
      <c r="AH60" s="4">
        <v>496.09300000000002</v>
      </c>
      <c r="AI60" s="4">
        <v>376.642</v>
      </c>
      <c r="AJ60" s="4">
        <v>241.32599999999999</v>
      </c>
      <c r="AK60" s="4">
        <v>912.03300000000002</v>
      </c>
      <c r="AL60" s="4">
        <v>1110.0630000000001</v>
      </c>
      <c r="AM60" s="4">
        <v>1053.242</v>
      </c>
    </row>
    <row r="61" spans="1:1005" ht="15" x14ac:dyDescent="0.25">
      <c r="A61" s="33">
        <v>45901</v>
      </c>
      <c r="B61" s="4"/>
      <c r="C61" s="4"/>
      <c r="D61" s="4">
        <v>385.8</v>
      </c>
      <c r="E61" s="4">
        <v>573.97199999999998</v>
      </c>
      <c r="F61" s="4">
        <v>673.245</v>
      </c>
      <c r="G61" s="4">
        <v>410.30099999999999</v>
      </c>
      <c r="H61" s="4">
        <v>399.11500000000001</v>
      </c>
      <c r="I61" s="4">
        <v>297.03300000000002</v>
      </c>
      <c r="J61" s="4">
        <v>288.79300000000001</v>
      </c>
      <c r="K61" s="4">
        <v>479.37700000000001</v>
      </c>
      <c r="L61" s="4">
        <v>375.017</v>
      </c>
      <c r="M61" s="4">
        <v>712.07600000000002</v>
      </c>
      <c r="N61" s="4">
        <v>368.81799999999998</v>
      </c>
      <c r="O61" s="4">
        <v>631.68499999999995</v>
      </c>
      <c r="P61" s="4">
        <v>443.46100000000001</v>
      </c>
      <c r="Q61" s="4">
        <v>849.346</v>
      </c>
      <c r="R61" s="4">
        <v>485.12400000000002</v>
      </c>
      <c r="S61" s="4">
        <v>619.74199999999996</v>
      </c>
      <c r="T61" s="4">
        <v>318.80799999999999</v>
      </c>
      <c r="U61" s="4">
        <v>280.46199999999999</v>
      </c>
      <c r="V61" s="4">
        <v>288.03100000000001</v>
      </c>
      <c r="W61" s="4">
        <v>487.60399999999998</v>
      </c>
      <c r="X61" s="4">
        <v>367.00799999999998</v>
      </c>
      <c r="Y61" s="4">
        <v>450.02100000000002</v>
      </c>
      <c r="Z61" s="4">
        <v>422.45299999999997</v>
      </c>
      <c r="AA61" s="4">
        <v>405.95</v>
      </c>
      <c r="AB61" s="4">
        <v>495.387</v>
      </c>
      <c r="AC61" s="4">
        <v>383.24799999999999</v>
      </c>
      <c r="AD61" s="4">
        <v>345.464</v>
      </c>
      <c r="AE61" s="19">
        <v>607.65499999999997</v>
      </c>
      <c r="AF61" s="4">
        <v>230.803</v>
      </c>
      <c r="AG61" s="4">
        <v>533.23800000000006</v>
      </c>
      <c r="AH61" s="4">
        <v>474.20699999999999</v>
      </c>
      <c r="AI61" s="4">
        <v>336.714</v>
      </c>
      <c r="AJ61" s="4">
        <v>283.642</v>
      </c>
      <c r="AK61" s="4">
        <v>741.33399999999995</v>
      </c>
      <c r="AL61" s="4">
        <v>613.38599999999997</v>
      </c>
      <c r="AM61" s="4">
        <v>692.58299999999997</v>
      </c>
    </row>
    <row r="62" spans="1:1005" ht="15" x14ac:dyDescent="0.25">
      <c r="A62" s="33">
        <v>45931</v>
      </c>
      <c r="B62" s="4"/>
      <c r="C62" s="4"/>
      <c r="D62" s="4">
        <v>473.9</v>
      </c>
      <c r="E62" s="4">
        <v>880.95</v>
      </c>
      <c r="F62" s="4">
        <v>885.23400000000004</v>
      </c>
      <c r="G62" s="4">
        <v>384.38799999999998</v>
      </c>
      <c r="H62" s="4">
        <v>371.39100000000002</v>
      </c>
      <c r="I62" s="4">
        <v>350.11200000000002</v>
      </c>
      <c r="J62" s="4">
        <v>409.17599999999999</v>
      </c>
      <c r="K62" s="4">
        <v>349.279</v>
      </c>
      <c r="L62" s="4">
        <v>298.89100000000002</v>
      </c>
      <c r="M62" s="4">
        <v>621.25699999999995</v>
      </c>
      <c r="N62" s="4">
        <v>461.67200000000003</v>
      </c>
      <c r="O62" s="4">
        <v>632.70299999999997</v>
      </c>
      <c r="P62" s="4">
        <v>560.29100000000005</v>
      </c>
      <c r="Q62" s="4">
        <v>960.755</v>
      </c>
      <c r="R62" s="4">
        <v>561.66899999999998</v>
      </c>
      <c r="S62" s="4">
        <v>443.00599999999997</v>
      </c>
      <c r="T62" s="4">
        <v>443.38499999999999</v>
      </c>
      <c r="U62" s="4">
        <v>286.52800000000002</v>
      </c>
      <c r="V62" s="4">
        <v>322.39600000000002</v>
      </c>
      <c r="W62" s="4">
        <v>335.80900000000003</v>
      </c>
      <c r="X62" s="4">
        <v>482.20600000000002</v>
      </c>
      <c r="Y62" s="4">
        <v>631.899</v>
      </c>
      <c r="Z62" s="4">
        <v>1129.9010000000001</v>
      </c>
      <c r="AA62" s="4">
        <v>554.58100000000002</v>
      </c>
      <c r="AB62" s="4">
        <v>455.19</v>
      </c>
      <c r="AC62" s="4">
        <v>411.26400000000001</v>
      </c>
      <c r="AD62" s="4">
        <v>467.166</v>
      </c>
      <c r="AE62" s="19">
        <v>651.452</v>
      </c>
      <c r="AF62" s="4">
        <v>267.88499999999999</v>
      </c>
      <c r="AG62" s="4">
        <v>586.28599999999994</v>
      </c>
      <c r="AH62" s="4">
        <v>661.14499999999998</v>
      </c>
      <c r="AI62" s="4">
        <v>320.83300000000003</v>
      </c>
      <c r="AJ62" s="4">
        <v>440.63799999999998</v>
      </c>
      <c r="AK62" s="4">
        <v>749.80899999999997</v>
      </c>
      <c r="AL62" s="4">
        <v>684.904</v>
      </c>
      <c r="AM62" s="4">
        <v>778.43100000000004</v>
      </c>
    </row>
    <row r="63" spans="1:1005" ht="15" x14ac:dyDescent="0.25">
      <c r="A63" s="33">
        <v>45962</v>
      </c>
      <c r="B63" s="4"/>
      <c r="C63" s="4"/>
      <c r="D63" s="4">
        <v>461.1</v>
      </c>
      <c r="E63" s="4">
        <v>708.86300000000006</v>
      </c>
      <c r="F63" s="4">
        <v>819.54899999999998</v>
      </c>
      <c r="G63" s="4">
        <v>587.50400000000002</v>
      </c>
      <c r="H63" s="4">
        <v>374.66300000000001</v>
      </c>
      <c r="I63" s="4">
        <v>350.04700000000003</v>
      </c>
      <c r="J63" s="4">
        <v>475.28899999999999</v>
      </c>
      <c r="K63" s="4">
        <v>447.77499999999998</v>
      </c>
      <c r="L63" s="4">
        <v>360.73</v>
      </c>
      <c r="M63" s="4">
        <v>607.47400000000005</v>
      </c>
      <c r="N63" s="4">
        <v>496.64600000000002</v>
      </c>
      <c r="O63" s="4">
        <v>573.59799999999996</v>
      </c>
      <c r="P63" s="4">
        <v>568.44600000000003</v>
      </c>
      <c r="Q63" s="4">
        <v>669.93299999999999</v>
      </c>
      <c r="R63" s="4">
        <v>662.36599999999999</v>
      </c>
      <c r="S63" s="4">
        <v>432.495</v>
      </c>
      <c r="T63" s="4">
        <v>426.81</v>
      </c>
      <c r="U63" s="4">
        <v>365.404</v>
      </c>
      <c r="V63" s="4">
        <v>319.649</v>
      </c>
      <c r="W63" s="4">
        <v>363.25599999999997</v>
      </c>
      <c r="X63" s="4">
        <v>632.36599999999999</v>
      </c>
      <c r="Y63" s="4">
        <v>587.73199999999997</v>
      </c>
      <c r="Z63" s="4">
        <v>641.98099999999999</v>
      </c>
      <c r="AA63" s="4">
        <v>501.03800000000001</v>
      </c>
      <c r="AB63" s="4">
        <v>477.40800000000002</v>
      </c>
      <c r="AC63" s="4">
        <v>476.666</v>
      </c>
      <c r="AD63" s="4">
        <v>489.221</v>
      </c>
      <c r="AE63" s="19">
        <v>625.74800000000005</v>
      </c>
      <c r="AF63" s="4">
        <v>324.51299999999998</v>
      </c>
      <c r="AG63" s="4">
        <v>503.65100000000001</v>
      </c>
      <c r="AH63" s="4">
        <v>502.03800000000001</v>
      </c>
      <c r="AI63" s="4">
        <v>380.92700000000002</v>
      </c>
      <c r="AJ63" s="4">
        <v>441.48</v>
      </c>
      <c r="AK63" s="4">
        <v>582.923</v>
      </c>
      <c r="AL63" s="4">
        <v>627.91099999999994</v>
      </c>
      <c r="AM63" s="4">
        <v>668.82899999999995</v>
      </c>
    </row>
    <row r="64" spans="1:1005" ht="15" x14ac:dyDescent="0.25">
      <c r="A64" s="33"/>
      <c r="B64" s="4"/>
      <c r="C64" s="4"/>
      <c r="D64" s="4"/>
      <c r="ALQ64" s="4" t="e">
        <v>#N/A</v>
      </c>
    </row>
    <row r="65" spans="1:1005" ht="15" x14ac:dyDescent="0.25">
      <c r="A65" s="33"/>
      <c r="B65" s="4"/>
      <c r="C65" s="4"/>
      <c r="D65" s="4"/>
      <c r="ALQ65" s="4" t="e">
        <v>#N/A</v>
      </c>
    </row>
    <row r="66" spans="1:1005" ht="15" x14ac:dyDescent="0.25">
      <c r="A66" s="33"/>
      <c r="B66" s="4"/>
      <c r="C66" s="4"/>
      <c r="D66" s="4"/>
      <c r="ALQ66" s="4" t="e">
        <v>#N/A</v>
      </c>
    </row>
    <row r="67" spans="1:1005" ht="15" x14ac:dyDescent="0.25">
      <c r="A67" s="33"/>
      <c r="B67" s="4"/>
      <c r="C67" s="4"/>
      <c r="D67" s="4"/>
      <c r="ALQ67" s="4" t="e">
        <v>#N/A</v>
      </c>
    </row>
    <row r="68" spans="1:1005" ht="15" x14ac:dyDescent="0.25">
      <c r="A68" s="33"/>
      <c r="B68" s="4"/>
      <c r="C68" s="4"/>
      <c r="D68" s="4"/>
      <c r="ALQ68" s="4" t="e">
        <v>#N/A</v>
      </c>
    </row>
    <row r="69" spans="1:1005" ht="15" x14ac:dyDescent="0.25">
      <c r="A69" s="33"/>
      <c r="B69" s="4"/>
      <c r="C69" s="4"/>
      <c r="D69" s="4"/>
      <c r="ALQ69" s="4" t="e">
        <v>#N/A</v>
      </c>
    </row>
    <row r="70" spans="1:1005" ht="15" x14ac:dyDescent="0.25">
      <c r="A70" s="33"/>
      <c r="B70" s="4"/>
      <c r="C70" s="4"/>
      <c r="D70" s="4"/>
      <c r="ALQ70" s="4" t="e">
        <v>#N/A</v>
      </c>
    </row>
    <row r="71" spans="1:1005" ht="15" x14ac:dyDescent="0.25">
      <c r="A71" s="33"/>
      <c r="B71" s="4"/>
      <c r="C71" s="4"/>
      <c r="D71" s="4"/>
      <c r="ALQ71" s="4" t="e">
        <v>#N/A</v>
      </c>
    </row>
    <row r="72" spans="1:1005" ht="15" x14ac:dyDescent="0.25">
      <c r="A72" s="33"/>
      <c r="B72" s="4"/>
      <c r="C72" s="4"/>
      <c r="D72" s="4"/>
      <c r="ALQ72" s="4" t="e">
        <v>#N/A</v>
      </c>
    </row>
    <row r="73" spans="1:1005" ht="15" x14ac:dyDescent="0.25">
      <c r="A73" s="33"/>
      <c r="B73" s="4"/>
      <c r="C73" s="4"/>
      <c r="D73" s="4"/>
    </row>
    <row r="74" spans="1:1005" ht="15" x14ac:dyDescent="0.25">
      <c r="A74" s="33"/>
      <c r="B74" s="4"/>
      <c r="C74" s="4"/>
      <c r="D74" s="4"/>
    </row>
    <row r="75" spans="1:1005" ht="15" x14ac:dyDescent="0.25">
      <c r="A75" s="33"/>
      <c r="B75" s="4"/>
      <c r="C75" s="4"/>
      <c r="D75" s="4"/>
    </row>
    <row r="76" spans="1:1005" ht="15" x14ac:dyDescent="0.25">
      <c r="A76" s="33"/>
      <c r="B76" s="4"/>
      <c r="C76" s="4"/>
      <c r="D76" s="4"/>
    </row>
    <row r="77" spans="1:1005" ht="15" x14ac:dyDescent="0.25">
      <c r="A77" s="33"/>
      <c r="B77" s="4"/>
      <c r="C77" s="4"/>
      <c r="D77" s="4"/>
    </row>
    <row r="78" spans="1:1005" ht="15" x14ac:dyDescent="0.25">
      <c r="A78" s="33"/>
      <c r="B78" s="4"/>
      <c r="C78" s="4"/>
      <c r="D78" s="4"/>
    </row>
    <row r="79" spans="1:1005" ht="15" x14ac:dyDescent="0.25">
      <c r="A79" s="33"/>
      <c r="B79" s="4"/>
      <c r="C79" s="4"/>
      <c r="D79" s="4"/>
    </row>
    <row r="80" spans="1:1005" ht="15" x14ac:dyDescent="0.25">
      <c r="A80" s="33"/>
      <c r="B80" s="4"/>
      <c r="C80" s="4"/>
      <c r="D80" s="4"/>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A6592-020B-4D89-AC21-28CBD58F9A38}">
  <sheetPr codeName="Sheet7">
    <tabColor rgb="FF80B1D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36" customWidth="1"/>
    <col min="5" max="12" width="8" style="4" customWidth="1"/>
    <col min="13" max="14" width="9" style="4" bestFit="1" customWidth="1"/>
    <col min="15" max="15" width="9" style="4" customWidth="1"/>
    <col min="16" max="30" width="8" style="4" customWidth="1"/>
    <col min="31" max="31" width="8.28515625" style="19" customWidth="1"/>
    <col min="32" max="54" width="8.85546875" style="4" customWidth="1"/>
    <col min="55" max="16384" width="18.7109375" style="4"/>
  </cols>
  <sheetData>
    <row r="1" spans="1:54" ht="15" x14ac:dyDescent="0.25">
      <c r="A1" s="34"/>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6"/>
      <c r="AJ1" s="36"/>
      <c r="AK1" s="36"/>
      <c r="AL1" s="36"/>
      <c r="AM1" s="36"/>
    </row>
    <row r="2" spans="1:54" s="5" customFormat="1" ht="15" x14ac:dyDescent="0.25">
      <c r="A2" s="34"/>
      <c r="B2" s="36" t="s">
        <v>0</v>
      </c>
      <c r="C2" s="36" t="s">
        <v>1</v>
      </c>
      <c r="D2" s="36" t="s">
        <v>2</v>
      </c>
      <c r="E2" s="36">
        <v>1981</v>
      </c>
      <c r="F2" s="36">
        <v>1982</v>
      </c>
      <c r="G2" s="36">
        <v>1983</v>
      </c>
      <c r="H2" s="36">
        <v>1984</v>
      </c>
      <c r="I2" s="36">
        <v>1985</v>
      </c>
      <c r="J2" s="36">
        <v>1986</v>
      </c>
      <c r="K2" s="36">
        <v>1987</v>
      </c>
      <c r="L2" s="36">
        <v>1988</v>
      </c>
      <c r="M2" s="36">
        <v>1989</v>
      </c>
      <c r="N2" s="36">
        <v>1990</v>
      </c>
      <c r="O2" s="36">
        <v>1991</v>
      </c>
      <c r="P2" s="36">
        <v>1992</v>
      </c>
      <c r="Q2" s="36">
        <v>1993</v>
      </c>
      <c r="R2" s="36">
        <v>1994</v>
      </c>
      <c r="S2" s="36">
        <v>1995</v>
      </c>
      <c r="T2" s="36">
        <v>1996</v>
      </c>
      <c r="U2" s="36">
        <v>1997</v>
      </c>
      <c r="V2" s="36">
        <v>1998</v>
      </c>
      <c r="W2" s="36">
        <v>1999</v>
      </c>
      <c r="X2" s="36">
        <v>2000</v>
      </c>
      <c r="Y2" s="36">
        <v>2001</v>
      </c>
      <c r="Z2" s="36">
        <v>2002</v>
      </c>
      <c r="AA2" s="36">
        <v>2003</v>
      </c>
      <c r="AB2" s="36">
        <v>2004</v>
      </c>
      <c r="AC2" s="36">
        <v>2005</v>
      </c>
      <c r="AD2" s="36">
        <v>2006</v>
      </c>
      <c r="AE2" s="37">
        <v>2007</v>
      </c>
      <c r="AF2" s="36">
        <v>2008</v>
      </c>
      <c r="AG2" s="36">
        <v>2009</v>
      </c>
      <c r="AH2" s="36">
        <v>2010</v>
      </c>
      <c r="AI2" s="36">
        <v>2011</v>
      </c>
      <c r="AJ2" s="36">
        <v>2012</v>
      </c>
      <c r="AK2" s="36">
        <v>2013</v>
      </c>
      <c r="AL2" s="36">
        <v>2014</v>
      </c>
      <c r="AM2" s="36">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8"/>
      <c r="B3" s="39" t="s">
        <v>3</v>
      </c>
      <c r="C3" s="39" t="s">
        <v>4</v>
      </c>
      <c r="D3" s="39" t="s">
        <v>5</v>
      </c>
      <c r="E3" s="39" t="s">
        <v>6</v>
      </c>
      <c r="F3" s="39" t="s">
        <v>7</v>
      </c>
      <c r="G3" s="39" t="s">
        <v>8</v>
      </c>
      <c r="H3" s="39" t="s">
        <v>9</v>
      </c>
      <c r="I3" s="39" t="s">
        <v>10</v>
      </c>
      <c r="J3" s="39" t="s">
        <v>11</v>
      </c>
      <c r="K3" s="39" t="s">
        <v>12</v>
      </c>
      <c r="L3" s="39" t="s">
        <v>13</v>
      </c>
      <c r="M3" s="39" t="s">
        <v>14</v>
      </c>
      <c r="N3" s="39" t="s">
        <v>15</v>
      </c>
      <c r="O3" s="39" t="s">
        <v>16</v>
      </c>
      <c r="P3" s="39" t="s">
        <v>17</v>
      </c>
      <c r="Q3" s="39" t="s">
        <v>18</v>
      </c>
      <c r="R3" s="39" t="s">
        <v>19</v>
      </c>
      <c r="S3" s="39" t="s">
        <v>20</v>
      </c>
      <c r="T3" s="39" t="s">
        <v>21</v>
      </c>
      <c r="U3" s="39" t="s">
        <v>22</v>
      </c>
      <c r="V3" s="39" t="s">
        <v>23</v>
      </c>
      <c r="W3" s="39" t="s">
        <v>24</v>
      </c>
      <c r="X3" s="39" t="s">
        <v>25</v>
      </c>
      <c r="Y3" s="39" t="s">
        <v>26</v>
      </c>
      <c r="Z3" s="39" t="s">
        <v>27</v>
      </c>
      <c r="AA3" s="39" t="s">
        <v>28</v>
      </c>
      <c r="AB3" s="39" t="s">
        <v>29</v>
      </c>
      <c r="AC3" s="39" t="s">
        <v>30</v>
      </c>
      <c r="AD3" s="39" t="s">
        <v>31</v>
      </c>
      <c r="AE3" s="39" t="s">
        <v>32</v>
      </c>
      <c r="AF3" s="39" t="s">
        <v>33</v>
      </c>
      <c r="AG3" s="39" t="s">
        <v>34</v>
      </c>
      <c r="AH3" s="39" t="s">
        <v>35</v>
      </c>
      <c r="AI3" s="39" t="s">
        <v>36</v>
      </c>
      <c r="AJ3" s="39" t="s">
        <v>37</v>
      </c>
      <c r="AK3" s="39" t="s">
        <v>38</v>
      </c>
      <c r="AL3" s="39" t="s">
        <v>39</v>
      </c>
      <c r="AM3" s="39"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0">
        <v>44166</v>
      </c>
      <c r="B4"/>
      <c r="C4"/>
      <c r="D4" s="10">
        <v>28</v>
      </c>
      <c r="E4" s="10">
        <v>29.637</v>
      </c>
      <c r="F4" s="10">
        <v>31.111999999999998</v>
      </c>
      <c r="G4" s="10">
        <v>28.038</v>
      </c>
      <c r="H4" s="9">
        <v>27.962</v>
      </c>
      <c r="I4" s="9">
        <v>27.962</v>
      </c>
      <c r="J4" s="9">
        <v>27.962</v>
      </c>
      <c r="K4" s="9">
        <v>27.962</v>
      </c>
      <c r="L4" s="9">
        <v>28.553999999999998</v>
      </c>
      <c r="M4" s="9">
        <v>27.963000000000001</v>
      </c>
      <c r="N4" s="9">
        <v>28.013000000000002</v>
      </c>
      <c r="O4" s="9">
        <v>28</v>
      </c>
      <c r="P4" s="9">
        <v>27.963999999999999</v>
      </c>
      <c r="Q4" s="9">
        <v>27.962</v>
      </c>
      <c r="R4" s="9">
        <v>27.962</v>
      </c>
      <c r="S4" s="9">
        <v>28.047999999999998</v>
      </c>
      <c r="T4" s="9">
        <v>28.687000000000001</v>
      </c>
      <c r="U4" s="9">
        <v>28.209</v>
      </c>
      <c r="V4" s="9">
        <v>27.962</v>
      </c>
      <c r="W4" s="9">
        <v>28.434000000000001</v>
      </c>
      <c r="X4" s="9">
        <v>27.971</v>
      </c>
      <c r="Y4" s="9">
        <v>27.962</v>
      </c>
      <c r="Z4" s="9">
        <v>27.962</v>
      </c>
      <c r="AA4" s="9">
        <v>27.992000000000001</v>
      </c>
      <c r="AB4" s="9">
        <v>27.997</v>
      </c>
      <c r="AC4" s="9">
        <v>28.192</v>
      </c>
      <c r="AD4" s="9">
        <v>28.338999999999999</v>
      </c>
      <c r="AE4" s="9">
        <v>28.725999999999999</v>
      </c>
      <c r="AF4" s="9">
        <v>28.01</v>
      </c>
      <c r="AG4" s="9">
        <v>28.141999999999999</v>
      </c>
      <c r="AH4" s="26">
        <v>27.962</v>
      </c>
      <c r="AI4" s="4">
        <v>28.027000000000001</v>
      </c>
      <c r="AJ4" s="4">
        <v>27.962</v>
      </c>
      <c r="AK4" s="4">
        <v>28.088000000000001</v>
      </c>
      <c r="AL4" s="4">
        <v>27.986999999999998</v>
      </c>
      <c r="AM4" s="4">
        <v>29.094999999999999</v>
      </c>
    </row>
    <row r="5" spans="1:54" ht="15" x14ac:dyDescent="0.25">
      <c r="A5" s="40">
        <v>44197</v>
      </c>
      <c r="B5"/>
      <c r="C5"/>
      <c r="D5" s="10">
        <v>34</v>
      </c>
      <c r="E5" s="10">
        <v>43.073999999999998</v>
      </c>
      <c r="F5" s="10">
        <v>39.014000000000003</v>
      </c>
      <c r="G5" s="10">
        <v>34.363999999999997</v>
      </c>
      <c r="H5" s="9">
        <v>33.744999999999997</v>
      </c>
      <c r="I5" s="9">
        <v>33.552999999999997</v>
      </c>
      <c r="J5" s="9">
        <v>33.588999999999999</v>
      </c>
      <c r="K5" s="9">
        <v>33.587000000000003</v>
      </c>
      <c r="L5" s="9">
        <v>34.167000000000002</v>
      </c>
      <c r="M5" s="9">
        <v>33.741</v>
      </c>
      <c r="N5" s="9">
        <v>34.094999999999999</v>
      </c>
      <c r="O5" s="9">
        <v>33.628</v>
      </c>
      <c r="P5" s="9">
        <v>33.649000000000001</v>
      </c>
      <c r="Q5" s="9">
        <v>33.590000000000003</v>
      </c>
      <c r="R5" s="9">
        <v>33.765000000000001</v>
      </c>
      <c r="S5" s="9">
        <v>34.1</v>
      </c>
      <c r="T5" s="9">
        <v>34.866999999999997</v>
      </c>
      <c r="U5" s="9">
        <v>40.594000000000001</v>
      </c>
      <c r="V5" s="9">
        <v>33.691000000000003</v>
      </c>
      <c r="W5" s="9">
        <v>34.634999999999998</v>
      </c>
      <c r="X5" s="9">
        <v>34.575000000000003</v>
      </c>
      <c r="Y5" s="9">
        <v>33.551000000000002</v>
      </c>
      <c r="Z5" s="9">
        <v>33.694000000000003</v>
      </c>
      <c r="AA5" s="9">
        <v>33.768000000000001</v>
      </c>
      <c r="AB5" s="9">
        <v>33.642000000000003</v>
      </c>
      <c r="AC5" s="9">
        <v>35.179000000000002</v>
      </c>
      <c r="AD5" s="9">
        <v>38.192999999999998</v>
      </c>
      <c r="AE5" s="9">
        <v>34.753999999999998</v>
      </c>
      <c r="AF5" s="9">
        <v>33.771000000000001</v>
      </c>
      <c r="AG5" s="9">
        <v>37.280999999999999</v>
      </c>
      <c r="AH5" s="26">
        <v>33.555999999999997</v>
      </c>
      <c r="AI5" s="4">
        <v>34.107999999999997</v>
      </c>
      <c r="AJ5" s="4">
        <v>34.688000000000002</v>
      </c>
      <c r="AK5" s="4">
        <v>33.941000000000003</v>
      </c>
      <c r="AL5" s="4">
        <v>34</v>
      </c>
      <c r="AM5" s="4">
        <v>37.387</v>
      </c>
    </row>
    <row r="6" spans="1:54" ht="15" x14ac:dyDescent="0.25">
      <c r="A6" s="40">
        <v>44228</v>
      </c>
      <c r="B6"/>
      <c r="C6"/>
      <c r="D6" s="10">
        <v>35</v>
      </c>
      <c r="E6" s="10">
        <v>42.453000000000003</v>
      </c>
      <c r="F6" s="10">
        <v>43.029000000000003</v>
      </c>
      <c r="G6" s="10">
        <v>34.186</v>
      </c>
      <c r="H6" s="9">
        <v>33.002000000000002</v>
      </c>
      <c r="I6" s="9">
        <v>32.033000000000001</v>
      </c>
      <c r="J6" s="9">
        <v>75.704999999999998</v>
      </c>
      <c r="K6" s="9">
        <v>34.097999999999999</v>
      </c>
      <c r="L6" s="9">
        <v>32.642000000000003</v>
      </c>
      <c r="M6" s="9">
        <v>32.648000000000003</v>
      </c>
      <c r="N6" s="9">
        <v>32.753</v>
      </c>
      <c r="O6" s="9">
        <v>36.49</v>
      </c>
      <c r="P6" s="9">
        <v>32.942</v>
      </c>
      <c r="Q6" s="9">
        <v>32.524000000000001</v>
      </c>
      <c r="R6" s="9">
        <v>32.338999999999999</v>
      </c>
      <c r="S6" s="9">
        <v>46.334000000000003</v>
      </c>
      <c r="T6" s="9">
        <v>48.084000000000003</v>
      </c>
      <c r="U6" s="9">
        <v>38.738999999999997</v>
      </c>
      <c r="V6" s="9">
        <v>32.353999999999999</v>
      </c>
      <c r="W6" s="9">
        <v>35.045000000000002</v>
      </c>
      <c r="X6" s="9">
        <v>41.210999999999999</v>
      </c>
      <c r="Y6" s="9">
        <v>32.100999999999999</v>
      </c>
      <c r="Z6" s="9">
        <v>32.478999999999999</v>
      </c>
      <c r="AA6" s="9">
        <v>42.341000000000001</v>
      </c>
      <c r="AB6" s="9">
        <v>32.454000000000001</v>
      </c>
      <c r="AC6" s="9">
        <v>35.183</v>
      </c>
      <c r="AD6" s="9">
        <v>36.825000000000003</v>
      </c>
      <c r="AE6" s="9">
        <v>38.103000000000002</v>
      </c>
      <c r="AF6" s="9">
        <v>32.436</v>
      </c>
      <c r="AG6" s="9">
        <v>38.665999999999997</v>
      </c>
      <c r="AH6" s="26">
        <v>31.96</v>
      </c>
      <c r="AI6" s="4">
        <v>35.345999999999997</v>
      </c>
      <c r="AJ6" s="4">
        <v>35</v>
      </c>
      <c r="AK6" s="4">
        <v>33.469000000000001</v>
      </c>
      <c r="AL6" s="4">
        <v>40.716000000000001</v>
      </c>
      <c r="AM6" s="4">
        <v>48.648000000000003</v>
      </c>
    </row>
    <row r="7" spans="1:54" ht="15" x14ac:dyDescent="0.25">
      <c r="A7" s="40">
        <v>44256</v>
      </c>
      <c r="B7"/>
      <c r="C7"/>
      <c r="D7" s="10">
        <v>81</v>
      </c>
      <c r="E7" s="10">
        <v>82.927000000000007</v>
      </c>
      <c r="F7" s="10">
        <v>88.412000000000006</v>
      </c>
      <c r="G7" s="10">
        <v>78.570999999999998</v>
      </c>
      <c r="H7" s="9">
        <v>59.406999999999996</v>
      </c>
      <c r="I7" s="9">
        <v>60.003</v>
      </c>
      <c r="J7" s="9">
        <v>177.35599999999999</v>
      </c>
      <c r="K7" s="9">
        <v>70.787999999999997</v>
      </c>
      <c r="L7" s="9">
        <v>80.864000000000004</v>
      </c>
      <c r="M7" s="9">
        <v>112.776</v>
      </c>
      <c r="N7" s="9">
        <v>79.620999999999995</v>
      </c>
      <c r="O7" s="9">
        <v>64.846999999999994</v>
      </c>
      <c r="P7" s="9">
        <v>81.584000000000003</v>
      </c>
      <c r="Q7" s="9">
        <v>89.808000000000007</v>
      </c>
      <c r="R7" s="9">
        <v>89.161000000000001</v>
      </c>
      <c r="S7" s="9">
        <v>108.67</v>
      </c>
      <c r="T7" s="9">
        <v>91.394000000000005</v>
      </c>
      <c r="U7" s="9">
        <v>96.334000000000003</v>
      </c>
      <c r="V7" s="9">
        <v>81.429000000000002</v>
      </c>
      <c r="W7" s="9">
        <v>81.091999999999999</v>
      </c>
      <c r="X7" s="9">
        <v>72.658000000000001</v>
      </c>
      <c r="Y7" s="9">
        <v>70.697999999999993</v>
      </c>
      <c r="Z7" s="9">
        <v>60.066000000000003</v>
      </c>
      <c r="AA7" s="9">
        <v>77.150000000000006</v>
      </c>
      <c r="AB7" s="9">
        <v>94.84</v>
      </c>
      <c r="AC7" s="9">
        <v>80.42</v>
      </c>
      <c r="AD7" s="9">
        <v>69.899000000000001</v>
      </c>
      <c r="AE7" s="9">
        <v>101.95099999999999</v>
      </c>
      <c r="AF7" s="9">
        <v>62.566000000000003</v>
      </c>
      <c r="AG7" s="9">
        <v>88.438999999999993</v>
      </c>
      <c r="AH7" s="26">
        <v>63.997999999999998</v>
      </c>
      <c r="AI7" s="4">
        <v>71.504999999999995</v>
      </c>
      <c r="AJ7" s="4">
        <v>89.299000000000007</v>
      </c>
      <c r="AK7" s="4">
        <v>73.790999999999997</v>
      </c>
      <c r="AL7" s="4">
        <v>81</v>
      </c>
      <c r="AM7" s="4">
        <v>93.194999999999993</v>
      </c>
    </row>
    <row r="8" spans="1:54" ht="15" x14ac:dyDescent="0.25">
      <c r="A8" s="40">
        <v>44287</v>
      </c>
      <c r="B8"/>
      <c r="C8"/>
      <c r="D8" s="10">
        <v>100</v>
      </c>
      <c r="E8" s="10">
        <v>88.989000000000004</v>
      </c>
      <c r="F8" s="10">
        <v>90.700999999999993</v>
      </c>
      <c r="G8" s="10">
        <v>95.72</v>
      </c>
      <c r="H8" s="9">
        <v>71.051000000000002</v>
      </c>
      <c r="I8" s="9">
        <v>107.01900000000001</v>
      </c>
      <c r="J8" s="9">
        <v>212.739</v>
      </c>
      <c r="K8" s="9">
        <v>99.275000000000006</v>
      </c>
      <c r="L8" s="9">
        <v>126.773</v>
      </c>
      <c r="M8" s="9">
        <v>152.38499999999999</v>
      </c>
      <c r="N8" s="9">
        <v>127.608</v>
      </c>
      <c r="O8" s="9">
        <v>81.411000000000001</v>
      </c>
      <c r="P8" s="9">
        <v>75.536000000000001</v>
      </c>
      <c r="Q8" s="9">
        <v>125.64100000000001</v>
      </c>
      <c r="R8" s="9">
        <v>114.42700000000001</v>
      </c>
      <c r="S8" s="9">
        <v>91.051000000000002</v>
      </c>
      <c r="T8" s="9">
        <v>130.458</v>
      </c>
      <c r="U8" s="9">
        <v>116.465</v>
      </c>
      <c r="V8" s="9">
        <v>128.208</v>
      </c>
      <c r="W8" s="9">
        <v>98.813999999999993</v>
      </c>
      <c r="X8" s="9">
        <v>111.434</v>
      </c>
      <c r="Y8" s="9">
        <v>88.242000000000004</v>
      </c>
      <c r="Z8" s="9">
        <v>90.59</v>
      </c>
      <c r="AA8" s="9">
        <v>100.636</v>
      </c>
      <c r="AB8" s="9">
        <v>133.46</v>
      </c>
      <c r="AC8" s="9">
        <v>96.778000000000006</v>
      </c>
      <c r="AD8" s="9">
        <v>133.268</v>
      </c>
      <c r="AE8" s="9">
        <v>99.403999999999996</v>
      </c>
      <c r="AF8" s="9">
        <v>64.037000000000006</v>
      </c>
      <c r="AG8" s="9">
        <v>133.422</v>
      </c>
      <c r="AH8" s="26">
        <v>88.882999999999996</v>
      </c>
      <c r="AI8" s="4">
        <v>174.51499999999999</v>
      </c>
      <c r="AJ8" s="4">
        <v>133.80600000000001</v>
      </c>
      <c r="AK8" s="4">
        <v>78.846000000000004</v>
      </c>
      <c r="AL8" s="4">
        <v>100</v>
      </c>
      <c r="AM8" s="4">
        <v>83.983999999999995</v>
      </c>
    </row>
    <row r="9" spans="1:54" ht="15" x14ac:dyDescent="0.25">
      <c r="A9" s="40">
        <v>44317</v>
      </c>
      <c r="B9"/>
      <c r="C9"/>
      <c r="D9" s="10">
        <v>140</v>
      </c>
      <c r="E9" s="10">
        <v>116.708</v>
      </c>
      <c r="F9" s="10">
        <v>224.15100000000001</v>
      </c>
      <c r="G9" s="10">
        <v>170.505</v>
      </c>
      <c r="H9" s="9">
        <v>125.614</v>
      </c>
      <c r="I9" s="9">
        <v>128.001</v>
      </c>
      <c r="J9" s="9">
        <v>291.71499999999997</v>
      </c>
      <c r="K9" s="9">
        <v>167.01499999999999</v>
      </c>
      <c r="L9" s="9">
        <v>145.47900000000001</v>
      </c>
      <c r="M9" s="9">
        <v>140.93299999999999</v>
      </c>
      <c r="N9" s="9">
        <v>84.596000000000004</v>
      </c>
      <c r="O9" s="9">
        <v>90.575999999999993</v>
      </c>
      <c r="P9" s="9">
        <v>52.188000000000002</v>
      </c>
      <c r="Q9" s="9">
        <v>267.48899999999998</v>
      </c>
      <c r="R9" s="9">
        <v>144.88999999999999</v>
      </c>
      <c r="S9" s="9">
        <v>120.71</v>
      </c>
      <c r="T9" s="9">
        <v>128.054</v>
      </c>
      <c r="U9" s="9">
        <v>331.44400000000002</v>
      </c>
      <c r="V9" s="9">
        <v>153.10599999999999</v>
      </c>
      <c r="W9" s="9">
        <v>278.26299999999998</v>
      </c>
      <c r="X9" s="9">
        <v>157.18899999999999</v>
      </c>
      <c r="Y9" s="9">
        <v>121.245</v>
      </c>
      <c r="Z9" s="9">
        <v>58.235999999999997</v>
      </c>
      <c r="AA9" s="9">
        <v>66.72</v>
      </c>
      <c r="AB9" s="9">
        <v>95.540999999999997</v>
      </c>
      <c r="AC9" s="9">
        <v>155.43799999999999</v>
      </c>
      <c r="AD9" s="9">
        <v>208.84700000000001</v>
      </c>
      <c r="AE9" s="9">
        <v>140</v>
      </c>
      <c r="AF9" s="9">
        <v>124.973</v>
      </c>
      <c r="AG9" s="9">
        <v>171.07499999999999</v>
      </c>
      <c r="AH9" s="26">
        <v>58.46</v>
      </c>
      <c r="AI9" s="4">
        <v>266.44400000000002</v>
      </c>
      <c r="AJ9" s="4">
        <v>115.687</v>
      </c>
      <c r="AK9" s="4">
        <v>95.376000000000005</v>
      </c>
      <c r="AL9" s="4">
        <v>178.04599999999999</v>
      </c>
      <c r="AM9" s="4">
        <v>87.025000000000006</v>
      </c>
    </row>
    <row r="10" spans="1:54" ht="15" x14ac:dyDescent="0.25">
      <c r="A10" s="40">
        <v>44348</v>
      </c>
      <c r="B10"/>
      <c r="C10"/>
      <c r="D10" s="10">
        <v>235</v>
      </c>
      <c r="E10" s="10">
        <v>203.21100000000001</v>
      </c>
      <c r="F10" s="10">
        <v>420.61</v>
      </c>
      <c r="G10" s="10">
        <v>489.702</v>
      </c>
      <c r="H10" s="9">
        <v>282.42200000000003</v>
      </c>
      <c r="I10" s="9">
        <v>91.073999999999998</v>
      </c>
      <c r="J10" s="9">
        <v>678.76</v>
      </c>
      <c r="K10" s="9">
        <v>135.309</v>
      </c>
      <c r="L10" s="9">
        <v>184.84299999999999</v>
      </c>
      <c r="M10" s="9">
        <v>222.03700000000001</v>
      </c>
      <c r="N10" s="9">
        <v>226.054</v>
      </c>
      <c r="O10" s="9">
        <v>344.16699999999997</v>
      </c>
      <c r="P10" s="9">
        <v>6.048</v>
      </c>
      <c r="Q10" s="9">
        <v>447.28100000000001</v>
      </c>
      <c r="R10" s="9">
        <v>154.798</v>
      </c>
      <c r="S10" s="9">
        <v>499.43599999999998</v>
      </c>
      <c r="T10" s="9">
        <v>433.33600000000001</v>
      </c>
      <c r="U10" s="9">
        <v>676.56799999999998</v>
      </c>
      <c r="V10" s="9">
        <v>320.12200000000001</v>
      </c>
      <c r="W10" s="9">
        <v>549.75300000000004</v>
      </c>
      <c r="X10" s="9">
        <v>235</v>
      </c>
      <c r="Y10" s="9">
        <v>98.078000000000003</v>
      </c>
      <c r="Z10" s="9">
        <v>175.77600000000001</v>
      </c>
      <c r="AA10" s="9">
        <v>208.255</v>
      </c>
      <c r="AB10" s="9">
        <v>199.375</v>
      </c>
      <c r="AC10" s="9">
        <v>309.46100000000001</v>
      </c>
      <c r="AD10" s="9">
        <v>261.89800000000002</v>
      </c>
      <c r="AE10" s="9">
        <v>40.216999999999999</v>
      </c>
      <c r="AF10" s="9">
        <v>300.84399999999999</v>
      </c>
      <c r="AG10" s="9">
        <v>498.447</v>
      </c>
      <c r="AH10" s="26">
        <v>212.11199999999999</v>
      </c>
      <c r="AI10" s="4">
        <v>509.34100000000001</v>
      </c>
      <c r="AJ10" s="4">
        <v>145.87799999999999</v>
      </c>
      <c r="AK10" s="4">
        <v>93.251000000000005</v>
      </c>
      <c r="AL10" s="4">
        <v>433.03300000000002</v>
      </c>
      <c r="AM10" s="4">
        <v>192.28399999999999</v>
      </c>
    </row>
    <row r="11" spans="1:54" ht="15" x14ac:dyDescent="0.25">
      <c r="A11" s="40">
        <v>44378</v>
      </c>
      <c r="B11"/>
      <c r="C11"/>
      <c r="D11" s="10">
        <v>160</v>
      </c>
      <c r="E11" s="10">
        <v>91.537999999999997</v>
      </c>
      <c r="F11" s="10">
        <v>439.87799999999999</v>
      </c>
      <c r="G11" s="10">
        <v>364.38</v>
      </c>
      <c r="H11" s="9">
        <v>197.696</v>
      </c>
      <c r="I11" s="9">
        <v>34.972999999999999</v>
      </c>
      <c r="J11" s="9">
        <v>212.21</v>
      </c>
      <c r="K11" s="9">
        <v>43.314999999999998</v>
      </c>
      <c r="L11" s="9">
        <v>44.447000000000003</v>
      </c>
      <c r="M11" s="9">
        <v>129.82900000000001</v>
      </c>
      <c r="N11" s="9">
        <v>169.416</v>
      </c>
      <c r="O11" s="9">
        <v>158.434</v>
      </c>
      <c r="P11" s="9">
        <v>6.5140000000000002</v>
      </c>
      <c r="Q11" s="9">
        <v>257.99200000000002</v>
      </c>
      <c r="R11" s="9">
        <v>33.124000000000002</v>
      </c>
      <c r="S11" s="9">
        <v>502.42200000000003</v>
      </c>
      <c r="T11" s="9">
        <v>229.184</v>
      </c>
      <c r="U11" s="9">
        <v>290.43200000000002</v>
      </c>
      <c r="V11" s="9">
        <v>393.75299999999999</v>
      </c>
      <c r="W11" s="9">
        <v>355.06099999999998</v>
      </c>
      <c r="X11" s="9">
        <v>85.218999999999994</v>
      </c>
      <c r="Y11" s="9">
        <v>18.631</v>
      </c>
      <c r="Z11" s="9">
        <v>75.055999999999997</v>
      </c>
      <c r="AA11" s="9">
        <v>84.977000000000004</v>
      </c>
      <c r="AB11" s="9">
        <v>160</v>
      </c>
      <c r="AC11" s="9">
        <v>227.65600000000001</v>
      </c>
      <c r="AD11" s="9">
        <v>72.858999999999995</v>
      </c>
      <c r="AE11" s="9">
        <v>5.2530000000000001</v>
      </c>
      <c r="AF11" s="9">
        <v>254.47200000000001</v>
      </c>
      <c r="AG11" s="9">
        <v>400.12700000000001</v>
      </c>
      <c r="AH11" s="26">
        <v>198.18700000000001</v>
      </c>
      <c r="AI11" s="4">
        <v>704.45600000000002</v>
      </c>
      <c r="AJ11" s="4">
        <v>53.685000000000002</v>
      </c>
      <c r="AK11" s="4">
        <v>32.045999999999999</v>
      </c>
      <c r="AL11" s="4">
        <v>271.62</v>
      </c>
      <c r="AM11" s="4">
        <v>100.80500000000001</v>
      </c>
    </row>
    <row r="12" spans="1:54" ht="15" x14ac:dyDescent="0.25">
      <c r="A12" s="40">
        <v>44409</v>
      </c>
      <c r="B12"/>
      <c r="C12"/>
      <c r="D12" s="10">
        <v>67</v>
      </c>
      <c r="E12" s="10">
        <v>44.744999999999997</v>
      </c>
      <c r="F12" s="10">
        <v>220.2</v>
      </c>
      <c r="G12" s="10">
        <v>152.84899999999999</v>
      </c>
      <c r="H12" s="9">
        <v>84.671999999999997</v>
      </c>
      <c r="I12" s="9">
        <v>27.132000000000001</v>
      </c>
      <c r="J12" s="9">
        <v>94.896000000000001</v>
      </c>
      <c r="K12" s="9">
        <v>48.070999999999998</v>
      </c>
      <c r="L12" s="9">
        <v>36.045000000000002</v>
      </c>
      <c r="M12" s="9">
        <v>62.201999999999998</v>
      </c>
      <c r="N12" s="9">
        <v>61.997999999999998</v>
      </c>
      <c r="O12" s="9">
        <v>81.965999999999994</v>
      </c>
      <c r="P12" s="9">
        <v>6.968</v>
      </c>
      <c r="Q12" s="9">
        <v>215.64500000000001</v>
      </c>
      <c r="R12" s="9">
        <v>31.731999999999999</v>
      </c>
      <c r="S12" s="9">
        <v>174.642</v>
      </c>
      <c r="T12" s="9">
        <v>83.256</v>
      </c>
      <c r="U12" s="9">
        <v>160.04</v>
      </c>
      <c r="V12" s="9">
        <v>147.77099999999999</v>
      </c>
      <c r="W12" s="9">
        <v>132.26599999999999</v>
      </c>
      <c r="X12" s="9">
        <v>45.033000000000001</v>
      </c>
      <c r="Y12" s="9">
        <v>19.405999999999999</v>
      </c>
      <c r="Z12" s="9">
        <v>40.121000000000002</v>
      </c>
      <c r="AA12" s="9">
        <v>41.366999999999997</v>
      </c>
      <c r="AB12" s="9">
        <v>67</v>
      </c>
      <c r="AC12" s="9">
        <v>84.168000000000006</v>
      </c>
      <c r="AD12" s="9">
        <v>47.055</v>
      </c>
      <c r="AE12" s="9">
        <v>21.835000000000001</v>
      </c>
      <c r="AF12" s="9">
        <v>81.695999999999998</v>
      </c>
      <c r="AG12" s="9">
        <v>133.50899999999999</v>
      </c>
      <c r="AH12" s="26">
        <v>73.347999999999999</v>
      </c>
      <c r="AI12" s="4">
        <v>210.97</v>
      </c>
      <c r="AJ12" s="4">
        <v>28.62</v>
      </c>
      <c r="AK12" s="4">
        <v>25.887</v>
      </c>
      <c r="AL12" s="4">
        <v>107.389</v>
      </c>
      <c r="AM12" s="4">
        <v>44.686999999999998</v>
      </c>
    </row>
    <row r="13" spans="1:54" ht="15" x14ac:dyDescent="0.25">
      <c r="A13" s="40">
        <v>44440</v>
      </c>
      <c r="B13"/>
      <c r="C13"/>
      <c r="D13" s="10">
        <v>45</v>
      </c>
      <c r="E13" s="10">
        <v>26.736999999999998</v>
      </c>
      <c r="F13" s="10">
        <v>107.108</v>
      </c>
      <c r="G13" s="10">
        <v>84.89</v>
      </c>
      <c r="H13" s="9">
        <v>56.156999999999996</v>
      </c>
      <c r="I13" s="9">
        <v>31.565000000000001</v>
      </c>
      <c r="J13" s="9">
        <v>59.22</v>
      </c>
      <c r="K13" s="9">
        <v>31.338999999999999</v>
      </c>
      <c r="L13" s="9">
        <v>27.52</v>
      </c>
      <c r="M13" s="9">
        <v>44.381</v>
      </c>
      <c r="N13" s="9">
        <v>38.104999999999997</v>
      </c>
      <c r="O13" s="9">
        <v>64.451999999999998</v>
      </c>
      <c r="P13" s="9">
        <v>11.874000000000001</v>
      </c>
      <c r="Q13" s="9">
        <v>76.709000000000003</v>
      </c>
      <c r="R13" s="9">
        <v>23.965</v>
      </c>
      <c r="S13" s="9">
        <v>69.804000000000002</v>
      </c>
      <c r="T13" s="9">
        <v>48.956000000000003</v>
      </c>
      <c r="U13" s="9">
        <v>95.531999999999996</v>
      </c>
      <c r="V13" s="9">
        <v>60.061</v>
      </c>
      <c r="W13" s="9">
        <v>87.120999999999995</v>
      </c>
      <c r="X13" s="9">
        <v>48.039000000000001</v>
      </c>
      <c r="Y13" s="9">
        <v>17.327999999999999</v>
      </c>
      <c r="Z13" s="9">
        <v>35.267000000000003</v>
      </c>
      <c r="AA13" s="9">
        <v>37.56</v>
      </c>
      <c r="AB13" s="9">
        <v>53.156999999999996</v>
      </c>
      <c r="AC13" s="9">
        <v>45</v>
      </c>
      <c r="AD13" s="9">
        <v>35.994</v>
      </c>
      <c r="AE13" s="9">
        <v>21.454999999999998</v>
      </c>
      <c r="AF13" s="9">
        <v>57.616</v>
      </c>
      <c r="AG13" s="9">
        <v>56.618000000000002</v>
      </c>
      <c r="AH13" s="26">
        <v>42.89</v>
      </c>
      <c r="AI13" s="4">
        <v>85.703000000000003</v>
      </c>
      <c r="AJ13" s="4">
        <v>21.364000000000001</v>
      </c>
      <c r="AK13" s="4">
        <v>29.423999999999999</v>
      </c>
      <c r="AL13" s="4">
        <v>72.078999999999994</v>
      </c>
      <c r="AM13" s="4">
        <v>28.483000000000001</v>
      </c>
    </row>
    <row r="14" spans="1:54" ht="15" x14ac:dyDescent="0.25">
      <c r="A14" s="40">
        <v>44470</v>
      </c>
      <c r="B14"/>
      <c r="C14"/>
      <c r="D14" s="10">
        <v>50.24</v>
      </c>
      <c r="E14" s="10">
        <v>41.164000000000001</v>
      </c>
      <c r="F14" s="10">
        <v>164.374</v>
      </c>
      <c r="G14" s="10">
        <v>85.304000000000002</v>
      </c>
      <c r="H14" s="9">
        <v>68.405000000000001</v>
      </c>
      <c r="I14" s="9">
        <v>41.820999999999998</v>
      </c>
      <c r="J14" s="9">
        <v>72.519000000000005</v>
      </c>
      <c r="K14" s="9">
        <v>27.545000000000002</v>
      </c>
      <c r="L14" s="9">
        <v>29.513000000000002</v>
      </c>
      <c r="M14" s="9">
        <v>44.652000000000001</v>
      </c>
      <c r="N14" s="9">
        <v>51.804000000000002</v>
      </c>
      <c r="O14" s="9">
        <v>44.255000000000003</v>
      </c>
      <c r="P14" s="9">
        <v>15.257999999999999</v>
      </c>
      <c r="Q14" s="9">
        <v>64.78</v>
      </c>
      <c r="R14" s="9">
        <v>52.006999999999998</v>
      </c>
      <c r="S14" s="9">
        <v>64.094999999999999</v>
      </c>
      <c r="T14" s="9">
        <v>50.616</v>
      </c>
      <c r="U14" s="9">
        <v>90.481999999999999</v>
      </c>
      <c r="V14" s="9">
        <v>62.356999999999999</v>
      </c>
      <c r="W14" s="9">
        <v>60.521999999999998</v>
      </c>
      <c r="X14" s="9">
        <v>48.442999999999998</v>
      </c>
      <c r="Y14" s="9">
        <v>22.515000000000001</v>
      </c>
      <c r="Z14" s="9">
        <v>39.890999999999998</v>
      </c>
      <c r="AA14" s="9">
        <v>31.071999999999999</v>
      </c>
      <c r="AB14" s="9">
        <v>52.646999999999998</v>
      </c>
      <c r="AC14" s="9">
        <v>46.203000000000003</v>
      </c>
      <c r="AD14" s="9">
        <v>58.307000000000002</v>
      </c>
      <c r="AE14" s="9">
        <v>49.213999999999999</v>
      </c>
      <c r="AF14" s="9">
        <v>49.515000000000001</v>
      </c>
      <c r="AG14" s="9">
        <v>60.537999999999997</v>
      </c>
      <c r="AH14" s="26">
        <v>36.932000000000002</v>
      </c>
      <c r="AI14" s="4">
        <v>79.867999999999995</v>
      </c>
      <c r="AJ14" s="4">
        <v>26.49</v>
      </c>
      <c r="AK14" s="4">
        <v>50.753</v>
      </c>
      <c r="AL14" s="4">
        <v>125.97199999999999</v>
      </c>
      <c r="AM14" s="4">
        <v>36.503</v>
      </c>
    </row>
    <row r="15" spans="1:54" ht="15" x14ac:dyDescent="0.25">
      <c r="A15" s="40">
        <v>44501</v>
      </c>
      <c r="B15"/>
      <c r="C15"/>
      <c r="D15" s="10">
        <v>48.21</v>
      </c>
      <c r="E15" s="10">
        <v>49.567</v>
      </c>
      <c r="F15" s="10">
        <v>82.641000000000005</v>
      </c>
      <c r="G15" s="10">
        <v>72.363</v>
      </c>
      <c r="H15" s="9">
        <v>50.463000000000001</v>
      </c>
      <c r="I15" s="9">
        <v>44.902999999999999</v>
      </c>
      <c r="J15" s="9">
        <v>67.313999999999993</v>
      </c>
      <c r="K15" s="9">
        <v>32.820999999999998</v>
      </c>
      <c r="L15" s="9">
        <v>37.826000000000001</v>
      </c>
      <c r="M15" s="9">
        <v>44.058</v>
      </c>
      <c r="N15" s="9">
        <v>48.534999999999997</v>
      </c>
      <c r="O15" s="9">
        <v>55.006</v>
      </c>
      <c r="P15" s="9">
        <v>23.036000000000001</v>
      </c>
      <c r="Q15" s="9">
        <v>58.762999999999998</v>
      </c>
      <c r="R15" s="9">
        <v>44.305999999999997</v>
      </c>
      <c r="S15" s="9">
        <v>62.061999999999998</v>
      </c>
      <c r="T15" s="9">
        <v>58.384999999999998</v>
      </c>
      <c r="U15" s="9">
        <v>66.835999999999999</v>
      </c>
      <c r="V15" s="9">
        <v>56.481999999999999</v>
      </c>
      <c r="W15" s="9">
        <v>57.872999999999998</v>
      </c>
      <c r="X15" s="9">
        <v>46.371000000000002</v>
      </c>
      <c r="Y15" s="9">
        <v>35.563000000000002</v>
      </c>
      <c r="Z15" s="9">
        <v>36.811</v>
      </c>
      <c r="AA15" s="9">
        <v>36.616999999999997</v>
      </c>
      <c r="AB15" s="9">
        <v>76.600999999999999</v>
      </c>
      <c r="AC15" s="9">
        <v>47.738</v>
      </c>
      <c r="AD15" s="9">
        <v>49.988999999999997</v>
      </c>
      <c r="AE15" s="9">
        <v>41.914999999999999</v>
      </c>
      <c r="AF15" s="9">
        <v>54.000999999999998</v>
      </c>
      <c r="AG15" s="9">
        <v>62.247</v>
      </c>
      <c r="AH15" s="26">
        <v>43.957999999999998</v>
      </c>
      <c r="AI15" s="4">
        <v>72.302000000000007</v>
      </c>
      <c r="AJ15" s="4">
        <v>39.475000000000001</v>
      </c>
      <c r="AK15" s="4">
        <v>39.000999999999998</v>
      </c>
      <c r="AL15" s="4">
        <v>71.382000000000005</v>
      </c>
      <c r="AM15" s="4">
        <v>39.155999999999999</v>
      </c>
    </row>
    <row r="16" spans="1:54" ht="15" x14ac:dyDescent="0.25">
      <c r="A16" s="40">
        <v>44531</v>
      </c>
      <c r="B16"/>
      <c r="C16"/>
      <c r="D16" s="10">
        <v>33.1</v>
      </c>
      <c r="E16" s="10">
        <v>42.988999999999997</v>
      </c>
      <c r="F16" s="10">
        <v>64.353999999999999</v>
      </c>
      <c r="G16" s="10">
        <v>56.445999999999998</v>
      </c>
      <c r="H16" s="9">
        <v>41.823999999999998</v>
      </c>
      <c r="I16" s="9">
        <v>30.827999999999999</v>
      </c>
      <c r="J16" s="9">
        <v>55.225000000000001</v>
      </c>
      <c r="K16" s="9">
        <v>30.341999999999999</v>
      </c>
      <c r="L16" s="9">
        <v>33.883000000000003</v>
      </c>
      <c r="M16" s="9">
        <v>38.832999999999998</v>
      </c>
      <c r="N16" s="9">
        <v>38.268999999999998</v>
      </c>
      <c r="O16" s="9">
        <v>46.347000000000001</v>
      </c>
      <c r="P16" s="9">
        <v>19.475000000000001</v>
      </c>
      <c r="Q16" s="9">
        <v>49.704000000000001</v>
      </c>
      <c r="R16" s="9">
        <v>33.642000000000003</v>
      </c>
      <c r="S16" s="9">
        <v>61.436999999999998</v>
      </c>
      <c r="T16" s="9">
        <v>57.12</v>
      </c>
      <c r="U16" s="9">
        <v>55.082999999999998</v>
      </c>
      <c r="V16" s="9">
        <v>50.390999999999998</v>
      </c>
      <c r="W16" s="9">
        <v>51.975000000000001</v>
      </c>
      <c r="X16" s="9">
        <v>35.832000000000001</v>
      </c>
      <c r="Y16" s="9">
        <v>28.314</v>
      </c>
      <c r="Z16" s="9">
        <v>30.442</v>
      </c>
      <c r="AA16" s="9">
        <v>31.716000000000001</v>
      </c>
      <c r="AB16" s="9">
        <v>44.982999999999997</v>
      </c>
      <c r="AC16" s="9">
        <v>42.831000000000003</v>
      </c>
      <c r="AD16" s="9">
        <v>42.435000000000002</v>
      </c>
      <c r="AE16" s="9">
        <v>29.733000000000001</v>
      </c>
      <c r="AF16" s="9">
        <v>44.912999999999997</v>
      </c>
      <c r="AG16" s="9">
        <v>50.908000000000001</v>
      </c>
      <c r="AH16" s="26">
        <v>38.295999999999999</v>
      </c>
      <c r="AI16" s="4">
        <v>60.183</v>
      </c>
      <c r="AJ16" s="4">
        <v>32.762999999999998</v>
      </c>
      <c r="AK16" s="4">
        <v>30.126000000000001</v>
      </c>
      <c r="AL16" s="4">
        <v>55.722999999999999</v>
      </c>
      <c r="AM16" s="4">
        <v>35.673000000000002</v>
      </c>
    </row>
    <row r="17" spans="1:39" ht="15" x14ac:dyDescent="0.25">
      <c r="A17" s="40">
        <v>44562</v>
      </c>
      <c r="B17"/>
      <c r="C17"/>
      <c r="D17" s="10">
        <v>40.1</v>
      </c>
      <c r="E17" s="10">
        <v>38.506</v>
      </c>
      <c r="F17" s="10">
        <v>58.472999999999999</v>
      </c>
      <c r="G17" s="10">
        <v>49.856999999999999</v>
      </c>
      <c r="H17" s="9">
        <v>37.164000000000001</v>
      </c>
      <c r="I17" s="9">
        <v>26.898</v>
      </c>
      <c r="J17" s="9">
        <v>47.417000000000002</v>
      </c>
      <c r="K17" s="9">
        <v>26.637</v>
      </c>
      <c r="L17" s="9">
        <v>28.091000000000001</v>
      </c>
      <c r="M17" s="9">
        <v>33.003999999999998</v>
      </c>
      <c r="N17" s="9">
        <v>32.569000000000003</v>
      </c>
      <c r="O17" s="9">
        <v>38.942999999999998</v>
      </c>
      <c r="P17" s="9">
        <v>17.88</v>
      </c>
      <c r="Q17" s="9">
        <v>44.917999999999999</v>
      </c>
      <c r="R17" s="9">
        <v>31.303000000000001</v>
      </c>
      <c r="S17" s="9">
        <v>50.262</v>
      </c>
      <c r="T17" s="9">
        <v>71.513000000000005</v>
      </c>
      <c r="U17" s="9">
        <v>48.572000000000003</v>
      </c>
      <c r="V17" s="9">
        <v>44.372999999999998</v>
      </c>
      <c r="W17" s="9">
        <v>47.09</v>
      </c>
      <c r="X17" s="9">
        <v>30.776</v>
      </c>
      <c r="Y17" s="9">
        <v>23.922000000000001</v>
      </c>
      <c r="Z17" s="9">
        <v>27.332000000000001</v>
      </c>
      <c r="AA17" s="9">
        <v>28.835000000000001</v>
      </c>
      <c r="AB17" s="9">
        <v>39.234999999999999</v>
      </c>
      <c r="AC17" s="9">
        <v>44.095999999999997</v>
      </c>
      <c r="AD17" s="9">
        <v>39.75</v>
      </c>
      <c r="AE17" s="9">
        <v>24.806000000000001</v>
      </c>
      <c r="AF17" s="9">
        <v>41.283000000000001</v>
      </c>
      <c r="AG17" s="9">
        <v>44.688000000000002</v>
      </c>
      <c r="AH17" s="26">
        <v>35.262</v>
      </c>
      <c r="AI17" s="4">
        <v>57.143999999999998</v>
      </c>
      <c r="AJ17" s="4">
        <v>27.539000000000001</v>
      </c>
      <c r="AK17" s="4">
        <v>27.215</v>
      </c>
      <c r="AL17" s="4">
        <v>51.957999999999998</v>
      </c>
      <c r="AM17" s="4">
        <v>42.466000000000001</v>
      </c>
    </row>
    <row r="18" spans="1:39" ht="15" x14ac:dyDescent="0.25">
      <c r="A18" s="40">
        <v>44593</v>
      </c>
      <c r="B18"/>
      <c r="C18"/>
      <c r="D18" s="10">
        <v>43.6</v>
      </c>
      <c r="E18" s="10">
        <v>42.046999999999997</v>
      </c>
      <c r="F18" s="10">
        <v>57.040999999999997</v>
      </c>
      <c r="G18" s="10">
        <v>47.334000000000003</v>
      </c>
      <c r="H18" s="9">
        <v>36.604999999999997</v>
      </c>
      <c r="I18" s="9">
        <v>91.894999999999996</v>
      </c>
      <c r="J18" s="9">
        <v>47.869</v>
      </c>
      <c r="K18" s="9">
        <v>27.632999999999999</v>
      </c>
      <c r="L18" s="9">
        <v>30.353000000000002</v>
      </c>
      <c r="M18" s="9">
        <v>32.738999999999997</v>
      </c>
      <c r="N18" s="9">
        <v>38.697000000000003</v>
      </c>
      <c r="O18" s="9">
        <v>40.014000000000003</v>
      </c>
      <c r="P18" s="9">
        <v>21.422999999999998</v>
      </c>
      <c r="Q18" s="9">
        <v>42.841999999999999</v>
      </c>
      <c r="R18" s="9">
        <v>48.750999999999998</v>
      </c>
      <c r="S18" s="9">
        <v>62.743000000000002</v>
      </c>
      <c r="T18" s="9">
        <v>53.186999999999998</v>
      </c>
      <c r="U18" s="9">
        <v>45.798000000000002</v>
      </c>
      <c r="V18" s="9">
        <v>44.095999999999997</v>
      </c>
      <c r="W18" s="9">
        <v>51.835000000000001</v>
      </c>
      <c r="X18" s="9">
        <v>31.08</v>
      </c>
      <c r="Y18" s="9">
        <v>25.251000000000001</v>
      </c>
      <c r="Z18" s="9">
        <v>39.722000000000001</v>
      </c>
      <c r="AA18" s="9">
        <v>30.856999999999999</v>
      </c>
      <c r="AB18" s="9">
        <v>39.183</v>
      </c>
      <c r="AC18" s="9">
        <v>41.584000000000003</v>
      </c>
      <c r="AD18" s="9">
        <v>43.335000000000001</v>
      </c>
      <c r="AE18" s="9">
        <v>25.262</v>
      </c>
      <c r="AF18" s="9">
        <v>42.921999999999997</v>
      </c>
      <c r="AG18" s="9">
        <v>42.018000000000001</v>
      </c>
      <c r="AH18" s="26">
        <v>36.783999999999999</v>
      </c>
      <c r="AI18" s="4">
        <v>55.110999999999997</v>
      </c>
      <c r="AJ18" s="4">
        <v>28.942</v>
      </c>
      <c r="AK18" s="4">
        <v>37.594000000000001</v>
      </c>
      <c r="AL18" s="4">
        <v>61.802</v>
      </c>
      <c r="AM18" s="4">
        <v>39.177999999999997</v>
      </c>
    </row>
    <row r="19" spans="1:39" ht="15" x14ac:dyDescent="0.25">
      <c r="A19" s="40">
        <v>44621</v>
      </c>
      <c r="B19"/>
      <c r="C19"/>
      <c r="D19" s="10">
        <v>94.9</v>
      </c>
      <c r="E19" s="10">
        <v>82.097999999999999</v>
      </c>
      <c r="F19" s="10">
        <v>111.824</v>
      </c>
      <c r="G19" s="10">
        <v>72.722999999999999</v>
      </c>
      <c r="H19" s="9">
        <v>63.195999999999998</v>
      </c>
      <c r="I19" s="9">
        <v>201.15799999999999</v>
      </c>
      <c r="J19" s="9">
        <v>78.293000000000006</v>
      </c>
      <c r="K19" s="9">
        <v>70.638000000000005</v>
      </c>
      <c r="L19" s="9">
        <v>103.90600000000001</v>
      </c>
      <c r="M19" s="9">
        <v>72.02</v>
      </c>
      <c r="N19" s="9">
        <v>59.500999999999998</v>
      </c>
      <c r="O19" s="9">
        <v>116.749</v>
      </c>
      <c r="P19" s="9">
        <v>77.603999999999999</v>
      </c>
      <c r="Q19" s="9">
        <v>105.60299999999999</v>
      </c>
      <c r="R19" s="9">
        <v>110.045</v>
      </c>
      <c r="S19" s="9">
        <v>97.9</v>
      </c>
      <c r="T19" s="9">
        <v>107.246</v>
      </c>
      <c r="U19" s="9">
        <v>92.823999999999998</v>
      </c>
      <c r="V19" s="9">
        <v>82.034999999999997</v>
      </c>
      <c r="W19" s="9">
        <v>77.397999999999996</v>
      </c>
      <c r="X19" s="9">
        <v>65.558000000000007</v>
      </c>
      <c r="Y19" s="9">
        <v>49.747999999999998</v>
      </c>
      <c r="Z19" s="9">
        <v>65.578000000000003</v>
      </c>
      <c r="AA19" s="9">
        <v>95.034999999999997</v>
      </c>
      <c r="AB19" s="9">
        <v>84.233000000000004</v>
      </c>
      <c r="AC19" s="9">
        <v>66.48</v>
      </c>
      <c r="AD19" s="9">
        <v>99.194000000000003</v>
      </c>
      <c r="AE19" s="9">
        <v>47.076999999999998</v>
      </c>
      <c r="AF19" s="9">
        <v>82.44</v>
      </c>
      <c r="AG19" s="9">
        <v>67.468000000000004</v>
      </c>
      <c r="AH19" s="26">
        <v>64.081999999999994</v>
      </c>
      <c r="AI19" s="4">
        <v>108.899</v>
      </c>
      <c r="AJ19" s="4">
        <v>60.957000000000001</v>
      </c>
      <c r="AK19" s="4">
        <v>68.774000000000001</v>
      </c>
      <c r="AL19" s="4">
        <v>105.315</v>
      </c>
      <c r="AM19" s="4">
        <v>72.147000000000006</v>
      </c>
    </row>
    <row r="20" spans="1:39" ht="15" x14ac:dyDescent="0.25">
      <c r="A20" s="40">
        <v>44652</v>
      </c>
      <c r="B20"/>
      <c r="C20"/>
      <c r="D20" s="10">
        <v>125.3</v>
      </c>
      <c r="E20" s="10">
        <v>95.813000000000002</v>
      </c>
      <c r="F20" s="10">
        <v>162.07599999999999</v>
      </c>
      <c r="G20" s="10">
        <v>136.56800000000001</v>
      </c>
      <c r="H20" s="9">
        <v>128.46899999999999</v>
      </c>
      <c r="I20" s="9">
        <v>318.59500000000003</v>
      </c>
      <c r="J20" s="9">
        <v>134.57</v>
      </c>
      <c r="K20" s="9">
        <v>113.26300000000001</v>
      </c>
      <c r="L20" s="9">
        <v>154.989</v>
      </c>
      <c r="M20" s="9">
        <v>126.874</v>
      </c>
      <c r="N20" s="9">
        <v>82.275999999999996</v>
      </c>
      <c r="O20" s="9">
        <v>115.813</v>
      </c>
      <c r="P20" s="9">
        <v>152.928</v>
      </c>
      <c r="Q20" s="9">
        <v>132.01499999999999</v>
      </c>
      <c r="R20" s="9">
        <v>93.953000000000003</v>
      </c>
      <c r="S20" s="9">
        <v>153.44</v>
      </c>
      <c r="T20" s="9">
        <v>132.97499999999999</v>
      </c>
      <c r="U20" s="9">
        <v>157.935</v>
      </c>
      <c r="V20" s="9">
        <v>102.62</v>
      </c>
      <c r="W20" s="9">
        <v>111.97</v>
      </c>
      <c r="X20" s="9">
        <v>99.691999999999993</v>
      </c>
      <c r="Y20" s="9">
        <v>82.212999999999994</v>
      </c>
      <c r="Z20" s="9">
        <v>92.554000000000002</v>
      </c>
      <c r="AA20" s="9">
        <v>153.26900000000001</v>
      </c>
      <c r="AB20" s="9">
        <v>123.128</v>
      </c>
      <c r="AC20" s="9">
        <v>131.44999999999999</v>
      </c>
      <c r="AD20" s="9">
        <v>100.334</v>
      </c>
      <c r="AE20" s="9">
        <v>51.584000000000003</v>
      </c>
      <c r="AF20" s="9">
        <v>119.62</v>
      </c>
      <c r="AG20" s="9">
        <v>88.540999999999997</v>
      </c>
      <c r="AH20" s="26">
        <v>197.97</v>
      </c>
      <c r="AI20" s="4">
        <v>186.22200000000001</v>
      </c>
      <c r="AJ20" s="4">
        <v>64.674000000000007</v>
      </c>
      <c r="AK20" s="4">
        <v>91.441000000000003</v>
      </c>
      <c r="AL20" s="4">
        <v>107.782</v>
      </c>
      <c r="AM20" s="4">
        <v>79.340999999999994</v>
      </c>
    </row>
    <row r="21" spans="1:39" ht="15" x14ac:dyDescent="0.25">
      <c r="A21" s="40">
        <v>44682</v>
      </c>
      <c r="B21"/>
      <c r="C21"/>
      <c r="D21" s="10">
        <v>246.2</v>
      </c>
      <c r="E21" s="10">
        <v>293.68599999999998</v>
      </c>
      <c r="F21" s="10">
        <v>363.05500000000001</v>
      </c>
      <c r="G21" s="10">
        <v>338.76299999999998</v>
      </c>
      <c r="H21" s="9">
        <v>305.91300000000001</v>
      </c>
      <c r="I21" s="9">
        <v>471.27199999999999</v>
      </c>
      <c r="J21" s="9">
        <v>358.09199999999998</v>
      </c>
      <c r="K21" s="9">
        <v>144.185</v>
      </c>
      <c r="L21" s="9">
        <v>171.209</v>
      </c>
      <c r="M21" s="9">
        <v>101.651</v>
      </c>
      <c r="N21" s="9">
        <v>126.803</v>
      </c>
      <c r="O21" s="9">
        <v>181.505</v>
      </c>
      <c r="P21" s="9">
        <v>278.03300000000002</v>
      </c>
      <c r="Q21" s="9">
        <v>234.53800000000001</v>
      </c>
      <c r="R21" s="9">
        <v>151.46700000000001</v>
      </c>
      <c r="S21" s="9">
        <v>235.749</v>
      </c>
      <c r="T21" s="9">
        <v>442.53500000000003</v>
      </c>
      <c r="U21" s="9">
        <v>247.23599999999999</v>
      </c>
      <c r="V21" s="9">
        <v>330.45600000000002</v>
      </c>
      <c r="W21" s="9">
        <v>184.45699999999999</v>
      </c>
      <c r="X21" s="9">
        <v>167.50700000000001</v>
      </c>
      <c r="Y21" s="9">
        <v>59.485999999999997</v>
      </c>
      <c r="Z21" s="9">
        <v>78.375</v>
      </c>
      <c r="AA21" s="9">
        <v>129.13</v>
      </c>
      <c r="AB21" s="9">
        <v>250.08099999999999</v>
      </c>
      <c r="AC21" s="9">
        <v>265.64600000000002</v>
      </c>
      <c r="AD21" s="9">
        <v>208.72800000000001</v>
      </c>
      <c r="AE21" s="9">
        <v>126.04</v>
      </c>
      <c r="AF21" s="9">
        <v>187.86199999999999</v>
      </c>
      <c r="AG21" s="9">
        <v>66.674000000000007</v>
      </c>
      <c r="AH21" s="26">
        <v>334.70100000000002</v>
      </c>
      <c r="AI21" s="4">
        <v>235.11699999999999</v>
      </c>
      <c r="AJ21" s="4">
        <v>85.932000000000002</v>
      </c>
      <c r="AK21" s="4">
        <v>199.93899999999999</v>
      </c>
      <c r="AL21" s="4">
        <v>229.87899999999999</v>
      </c>
      <c r="AM21" s="4">
        <v>137.262</v>
      </c>
    </row>
    <row r="22" spans="1:39" ht="15" x14ac:dyDescent="0.25">
      <c r="A22" s="40">
        <v>44713</v>
      </c>
      <c r="B22"/>
      <c r="C22"/>
      <c r="D22" s="10">
        <v>359.9</v>
      </c>
      <c r="E22" s="10">
        <v>566.89</v>
      </c>
      <c r="F22" s="10">
        <v>986.83199999999999</v>
      </c>
      <c r="G22" s="10">
        <v>563.09</v>
      </c>
      <c r="H22" s="9">
        <v>278.54700000000003</v>
      </c>
      <c r="I22" s="9">
        <v>1087.8340000000001</v>
      </c>
      <c r="J22" s="9">
        <v>272.41399999999999</v>
      </c>
      <c r="K22" s="9">
        <v>158.71799999999999</v>
      </c>
      <c r="L22" s="9">
        <v>277.94600000000003</v>
      </c>
      <c r="M22" s="9">
        <v>293.02499999999998</v>
      </c>
      <c r="N22" s="9">
        <v>468.483</v>
      </c>
      <c r="O22" s="9">
        <v>83.41</v>
      </c>
      <c r="P22" s="9">
        <v>469.51299999999998</v>
      </c>
      <c r="Q22" s="9">
        <v>206.09299999999999</v>
      </c>
      <c r="R22" s="9">
        <v>580.70899999999995</v>
      </c>
      <c r="S22" s="9">
        <v>690.72500000000002</v>
      </c>
      <c r="T22" s="9">
        <v>853.13800000000003</v>
      </c>
      <c r="U22" s="9">
        <v>463.57799999999997</v>
      </c>
      <c r="V22" s="9">
        <v>752.37599999999998</v>
      </c>
      <c r="W22" s="9">
        <v>258.375</v>
      </c>
      <c r="X22" s="9">
        <v>170.54</v>
      </c>
      <c r="Y22" s="9">
        <v>198.37299999999999</v>
      </c>
      <c r="Z22" s="9">
        <v>270.488</v>
      </c>
      <c r="AA22" s="9">
        <v>254.601</v>
      </c>
      <c r="AB22" s="9">
        <v>454.69900000000001</v>
      </c>
      <c r="AC22" s="9">
        <v>327.142</v>
      </c>
      <c r="AD22" s="9">
        <v>83.566999999999993</v>
      </c>
      <c r="AE22" s="9">
        <v>316.54300000000001</v>
      </c>
      <c r="AF22" s="9">
        <v>550.26499999999999</v>
      </c>
      <c r="AG22" s="9">
        <v>287.43200000000002</v>
      </c>
      <c r="AH22" s="26">
        <v>656.46</v>
      </c>
      <c r="AI22" s="4">
        <v>224.79599999999999</v>
      </c>
      <c r="AJ22" s="4">
        <v>107.312</v>
      </c>
      <c r="AK22" s="4">
        <v>509.98700000000002</v>
      </c>
      <c r="AL22" s="4">
        <v>353.25700000000001</v>
      </c>
      <c r="AM22" s="4">
        <v>214.71899999999999</v>
      </c>
    </row>
    <row r="23" spans="1:39" ht="15" x14ac:dyDescent="0.25">
      <c r="A23" s="40">
        <v>44743</v>
      </c>
      <c r="B23"/>
      <c r="C23"/>
      <c r="D23" s="10">
        <v>184.4</v>
      </c>
      <c r="E23" s="10">
        <v>557.05999999999995</v>
      </c>
      <c r="F23" s="10">
        <v>597.02099999999996</v>
      </c>
      <c r="G23" s="10">
        <v>312.36500000000001</v>
      </c>
      <c r="H23" s="9">
        <v>104.10299999999999</v>
      </c>
      <c r="I23" s="9">
        <v>369.39400000000001</v>
      </c>
      <c r="J23" s="9">
        <v>98.948999999999998</v>
      </c>
      <c r="K23" s="9">
        <v>29.440999999999999</v>
      </c>
      <c r="L23" s="9">
        <v>166.41900000000001</v>
      </c>
      <c r="M23" s="9">
        <v>197.762</v>
      </c>
      <c r="N23" s="9">
        <v>216.46299999999999</v>
      </c>
      <c r="O23" s="9">
        <v>42.929000000000002</v>
      </c>
      <c r="P23" s="9">
        <v>272.08300000000003</v>
      </c>
      <c r="Q23" s="9">
        <v>40.640999999999998</v>
      </c>
      <c r="R23" s="9">
        <v>599.76900000000001</v>
      </c>
      <c r="S23" s="9">
        <v>334.84300000000002</v>
      </c>
      <c r="T23" s="9">
        <v>366.60500000000002</v>
      </c>
      <c r="U23" s="9">
        <v>454.113</v>
      </c>
      <c r="V23" s="9">
        <v>418.04899999999998</v>
      </c>
      <c r="W23" s="9">
        <v>79.48</v>
      </c>
      <c r="X23" s="9">
        <v>45.904000000000003</v>
      </c>
      <c r="Y23" s="9">
        <v>89.822000000000003</v>
      </c>
      <c r="Z23" s="9">
        <v>107.495</v>
      </c>
      <c r="AA23" s="9">
        <v>194.30199999999999</v>
      </c>
      <c r="AB23" s="9">
        <v>334.685</v>
      </c>
      <c r="AC23" s="9">
        <v>87.58</v>
      </c>
      <c r="AD23" s="9">
        <v>12.285</v>
      </c>
      <c r="AE23" s="9">
        <v>252.2</v>
      </c>
      <c r="AF23" s="9">
        <v>420.267</v>
      </c>
      <c r="AG23" s="9">
        <v>227.69</v>
      </c>
      <c r="AH23" s="26">
        <v>840.68700000000001</v>
      </c>
      <c r="AI23" s="4">
        <v>88.861000000000004</v>
      </c>
      <c r="AJ23" s="4">
        <v>41.506</v>
      </c>
      <c r="AK23" s="4">
        <v>309.93400000000003</v>
      </c>
      <c r="AL23" s="4">
        <v>163.459</v>
      </c>
      <c r="AM23" s="4">
        <v>86.900999999999996</v>
      </c>
    </row>
    <row r="24" spans="1:39" ht="15" x14ac:dyDescent="0.25">
      <c r="A24" s="40">
        <v>44774</v>
      </c>
      <c r="B24"/>
      <c r="C24"/>
      <c r="D24" s="10">
        <v>80.400000000000006</v>
      </c>
      <c r="E24" s="10">
        <v>240.47399999999999</v>
      </c>
      <c r="F24" s="10">
        <v>208.005</v>
      </c>
      <c r="G24" s="10">
        <v>112.452</v>
      </c>
      <c r="H24" s="9">
        <v>51.35</v>
      </c>
      <c r="I24" s="9">
        <v>130.13399999999999</v>
      </c>
      <c r="J24" s="9">
        <v>69.625</v>
      </c>
      <c r="K24" s="9">
        <v>27.268000000000001</v>
      </c>
      <c r="L24" s="9">
        <v>69.787999999999997</v>
      </c>
      <c r="M24" s="9">
        <v>63.77</v>
      </c>
      <c r="N24" s="9">
        <v>95.918000000000006</v>
      </c>
      <c r="O24" s="9">
        <v>27.187000000000001</v>
      </c>
      <c r="P24" s="9">
        <v>208.226</v>
      </c>
      <c r="Q24" s="9">
        <v>35.103999999999999</v>
      </c>
      <c r="R24" s="9">
        <v>190.19900000000001</v>
      </c>
      <c r="S24" s="9">
        <v>104.639</v>
      </c>
      <c r="T24" s="9">
        <v>176.11</v>
      </c>
      <c r="U24" s="9">
        <v>149.45500000000001</v>
      </c>
      <c r="V24" s="9">
        <v>139.52799999999999</v>
      </c>
      <c r="W24" s="9">
        <v>43.280999999999999</v>
      </c>
      <c r="X24" s="9">
        <v>26.707999999999998</v>
      </c>
      <c r="Y24" s="9">
        <v>37.372</v>
      </c>
      <c r="Z24" s="9">
        <v>42.976999999999997</v>
      </c>
      <c r="AA24" s="9">
        <v>75.045000000000002</v>
      </c>
      <c r="AB24" s="9">
        <v>101.345</v>
      </c>
      <c r="AC24" s="9">
        <v>49.579000000000001</v>
      </c>
      <c r="AD24" s="9">
        <v>31.434000000000001</v>
      </c>
      <c r="AE24" s="9">
        <v>73.177000000000007</v>
      </c>
      <c r="AF24" s="9">
        <v>133.19200000000001</v>
      </c>
      <c r="AG24" s="9">
        <v>72.091999999999999</v>
      </c>
      <c r="AH24" s="26">
        <v>225.29599999999999</v>
      </c>
      <c r="AI24" s="4">
        <v>44.104999999999997</v>
      </c>
      <c r="AJ24" s="4">
        <v>24.202999999999999</v>
      </c>
      <c r="AK24" s="4">
        <v>110.845</v>
      </c>
      <c r="AL24" s="4">
        <v>61.292000000000002</v>
      </c>
      <c r="AM24" s="4">
        <v>36.603999999999999</v>
      </c>
    </row>
    <row r="25" spans="1:39" ht="15" x14ac:dyDescent="0.25">
      <c r="A25" s="40">
        <v>44805</v>
      </c>
      <c r="B25"/>
      <c r="C25"/>
      <c r="D25" s="10">
        <v>50.1</v>
      </c>
      <c r="E25" s="10">
        <v>121.01</v>
      </c>
      <c r="F25" s="10">
        <v>113.943</v>
      </c>
      <c r="G25" s="10">
        <v>76.441999999999993</v>
      </c>
      <c r="H25" s="9">
        <v>49.24</v>
      </c>
      <c r="I25" s="9">
        <v>79.037000000000006</v>
      </c>
      <c r="J25" s="9">
        <v>46.331000000000003</v>
      </c>
      <c r="K25" s="9">
        <v>23.62</v>
      </c>
      <c r="L25" s="9">
        <v>49.63</v>
      </c>
      <c r="M25" s="9">
        <v>41.204000000000001</v>
      </c>
      <c r="N25" s="9">
        <v>73.231999999999999</v>
      </c>
      <c r="O25" s="9">
        <v>27.058</v>
      </c>
      <c r="P25" s="9">
        <v>80.908000000000001</v>
      </c>
      <c r="Q25" s="9">
        <v>28.628</v>
      </c>
      <c r="R25" s="9">
        <v>77.228999999999999</v>
      </c>
      <c r="S25" s="9">
        <v>62.686</v>
      </c>
      <c r="T25" s="9">
        <v>108.56399999999999</v>
      </c>
      <c r="U25" s="9">
        <v>67.311999999999998</v>
      </c>
      <c r="V25" s="9">
        <v>96.460999999999999</v>
      </c>
      <c r="W25" s="9">
        <v>51.058</v>
      </c>
      <c r="X25" s="9">
        <v>22.739000000000001</v>
      </c>
      <c r="Y25" s="9">
        <v>34.773000000000003</v>
      </c>
      <c r="Z25" s="9">
        <v>40.064</v>
      </c>
      <c r="AA25" s="9">
        <v>60.064</v>
      </c>
      <c r="AB25" s="9">
        <v>55.673000000000002</v>
      </c>
      <c r="AC25" s="9">
        <v>39.884999999999998</v>
      </c>
      <c r="AD25" s="9">
        <v>28.103000000000002</v>
      </c>
      <c r="AE25" s="9">
        <v>56.054000000000002</v>
      </c>
      <c r="AF25" s="9">
        <v>59.024999999999999</v>
      </c>
      <c r="AG25" s="9">
        <v>46.113</v>
      </c>
      <c r="AH25" s="26">
        <v>95.790999999999997</v>
      </c>
      <c r="AI25" s="4">
        <v>33.087000000000003</v>
      </c>
      <c r="AJ25" s="4">
        <v>27.995000000000001</v>
      </c>
      <c r="AK25" s="4">
        <v>77.683999999999997</v>
      </c>
      <c r="AL25" s="4">
        <v>42.133000000000003</v>
      </c>
      <c r="AM25" s="4">
        <v>24.765000000000001</v>
      </c>
    </row>
    <row r="26" spans="1:39" ht="15" x14ac:dyDescent="0.25">
      <c r="A26" s="40">
        <v>44835</v>
      </c>
      <c r="B26"/>
      <c r="C26"/>
      <c r="D26" s="10">
        <v>53.9</v>
      </c>
      <c r="E26" s="10">
        <v>174.22800000000001</v>
      </c>
      <c r="F26" s="10">
        <v>108.464</v>
      </c>
      <c r="G26" s="10">
        <v>85.534999999999997</v>
      </c>
      <c r="H26" s="9">
        <v>56.792000000000002</v>
      </c>
      <c r="I26" s="9">
        <v>87.82</v>
      </c>
      <c r="J26" s="9">
        <v>39.606999999999999</v>
      </c>
      <c r="K26" s="9">
        <v>26.164000000000001</v>
      </c>
      <c r="L26" s="9">
        <v>49.085000000000001</v>
      </c>
      <c r="M26" s="9">
        <v>54.34</v>
      </c>
      <c r="N26" s="9">
        <v>48.58</v>
      </c>
      <c r="O26" s="9">
        <v>26.824999999999999</v>
      </c>
      <c r="P26" s="9">
        <v>66.578000000000003</v>
      </c>
      <c r="Q26" s="9">
        <v>57.201000000000001</v>
      </c>
      <c r="R26" s="9">
        <v>67.813999999999993</v>
      </c>
      <c r="S26" s="9">
        <v>60.914000000000001</v>
      </c>
      <c r="T26" s="9">
        <v>101.842</v>
      </c>
      <c r="U26" s="9">
        <v>68.337000000000003</v>
      </c>
      <c r="V26" s="9">
        <v>65.55</v>
      </c>
      <c r="W26" s="9">
        <v>50.997999999999998</v>
      </c>
      <c r="X26" s="9">
        <v>26.864999999999998</v>
      </c>
      <c r="Y26" s="9">
        <v>39.517000000000003</v>
      </c>
      <c r="Z26" s="9">
        <v>32.4</v>
      </c>
      <c r="AA26" s="9">
        <v>58.886000000000003</v>
      </c>
      <c r="AB26" s="9">
        <v>54.22</v>
      </c>
      <c r="AC26" s="9">
        <v>62.241</v>
      </c>
      <c r="AD26" s="9">
        <v>57.241999999999997</v>
      </c>
      <c r="AE26" s="9">
        <v>47.710999999999999</v>
      </c>
      <c r="AF26" s="9">
        <v>60.396999999999998</v>
      </c>
      <c r="AG26" s="9">
        <v>39.372</v>
      </c>
      <c r="AH26" s="26">
        <v>86.459000000000003</v>
      </c>
      <c r="AI26" s="4">
        <v>37.625999999999998</v>
      </c>
      <c r="AJ26" s="4">
        <v>52.262</v>
      </c>
      <c r="AK26" s="4">
        <v>129.827</v>
      </c>
      <c r="AL26" s="4">
        <v>48.164000000000001</v>
      </c>
      <c r="AM26" s="4">
        <v>39.344999999999999</v>
      </c>
    </row>
    <row r="27" spans="1:39" ht="15" x14ac:dyDescent="0.25">
      <c r="A27" s="40">
        <v>44866</v>
      </c>
      <c r="B27"/>
      <c r="C27"/>
      <c r="D27" s="10">
        <v>49.9</v>
      </c>
      <c r="E27" s="10">
        <v>88.037999999999997</v>
      </c>
      <c r="F27" s="10">
        <v>91.072000000000003</v>
      </c>
      <c r="G27" s="10">
        <v>63.124000000000002</v>
      </c>
      <c r="H27" s="9">
        <v>59.213999999999999</v>
      </c>
      <c r="I27" s="9">
        <v>78.772999999999996</v>
      </c>
      <c r="J27" s="9">
        <v>43.637</v>
      </c>
      <c r="K27" s="9">
        <v>35.045000000000002</v>
      </c>
      <c r="L27" s="9">
        <v>47.145000000000003</v>
      </c>
      <c r="M27" s="9">
        <v>51.091999999999999</v>
      </c>
      <c r="N27" s="9">
        <v>58.204999999999998</v>
      </c>
      <c r="O27" s="9">
        <v>33.566000000000003</v>
      </c>
      <c r="P27" s="9">
        <v>60.603999999999999</v>
      </c>
      <c r="Q27" s="9">
        <v>48.594999999999999</v>
      </c>
      <c r="R27" s="9">
        <v>64.596999999999994</v>
      </c>
      <c r="S27" s="9">
        <v>66.507000000000005</v>
      </c>
      <c r="T27" s="9">
        <v>74.37</v>
      </c>
      <c r="U27" s="9">
        <v>61.415999999999997</v>
      </c>
      <c r="V27" s="9">
        <v>61.847999999999999</v>
      </c>
      <c r="W27" s="9">
        <v>45.98</v>
      </c>
      <c r="X27" s="9">
        <v>40.011000000000003</v>
      </c>
      <c r="Y27" s="9">
        <v>36.244999999999997</v>
      </c>
      <c r="Z27" s="9">
        <v>37.445</v>
      </c>
      <c r="AA27" s="9">
        <v>81.83</v>
      </c>
      <c r="AB27" s="9">
        <v>54.121000000000002</v>
      </c>
      <c r="AC27" s="9">
        <v>52.478999999999999</v>
      </c>
      <c r="AD27" s="9">
        <v>46.912999999999997</v>
      </c>
      <c r="AE27" s="9">
        <v>52.42</v>
      </c>
      <c r="AF27" s="9">
        <v>62.795999999999999</v>
      </c>
      <c r="AG27" s="9">
        <v>46.011000000000003</v>
      </c>
      <c r="AH27" s="26">
        <v>76.966999999999999</v>
      </c>
      <c r="AI27" s="4">
        <v>49.91</v>
      </c>
      <c r="AJ27" s="4">
        <v>39.686999999999998</v>
      </c>
      <c r="AK27" s="4">
        <v>73.569999999999993</v>
      </c>
      <c r="AL27" s="4">
        <v>50.307000000000002</v>
      </c>
      <c r="AM27" s="4">
        <v>48.942</v>
      </c>
    </row>
    <row r="28" spans="1:39" ht="15" x14ac:dyDescent="0.25">
      <c r="A28" s="40">
        <v>44896</v>
      </c>
      <c r="B28"/>
      <c r="C28"/>
      <c r="D28" s="10">
        <v>33.1</v>
      </c>
      <c r="E28" s="10">
        <v>69.563000000000002</v>
      </c>
      <c r="F28" s="10">
        <v>72.552999999999997</v>
      </c>
      <c r="G28" s="10">
        <v>53.238</v>
      </c>
      <c r="H28" s="9">
        <v>42.857999999999997</v>
      </c>
      <c r="I28" s="9">
        <v>65.100999999999999</v>
      </c>
      <c r="J28" s="9">
        <v>38.526000000000003</v>
      </c>
      <c r="K28" s="9">
        <v>29.353999999999999</v>
      </c>
      <c r="L28" s="9">
        <v>41.514000000000003</v>
      </c>
      <c r="M28" s="9">
        <v>39.606999999999999</v>
      </c>
      <c r="N28" s="9">
        <v>49.247</v>
      </c>
      <c r="O28" s="9">
        <v>29.221</v>
      </c>
      <c r="P28" s="9">
        <v>51.01</v>
      </c>
      <c r="Q28" s="9">
        <v>37.524000000000001</v>
      </c>
      <c r="R28" s="9">
        <v>64.188000000000002</v>
      </c>
      <c r="S28" s="9">
        <v>64.385999999999996</v>
      </c>
      <c r="T28" s="9">
        <v>61.500999999999998</v>
      </c>
      <c r="U28" s="9">
        <v>54.947000000000003</v>
      </c>
      <c r="V28" s="9">
        <v>55.594999999999999</v>
      </c>
      <c r="W28" s="9">
        <v>36.898000000000003</v>
      </c>
      <c r="X28" s="9">
        <v>32.353999999999999</v>
      </c>
      <c r="Y28" s="9">
        <v>29.888000000000002</v>
      </c>
      <c r="Z28" s="9">
        <v>32.447000000000003</v>
      </c>
      <c r="AA28" s="9">
        <v>48.241</v>
      </c>
      <c r="AB28" s="9">
        <v>48.512999999999998</v>
      </c>
      <c r="AC28" s="9">
        <v>44.606999999999999</v>
      </c>
      <c r="AD28" s="9">
        <v>33.415999999999997</v>
      </c>
      <c r="AE28" s="9">
        <v>43.457999999999998</v>
      </c>
      <c r="AF28" s="9">
        <v>51.136000000000003</v>
      </c>
      <c r="AG28" s="9">
        <v>40.220999999999997</v>
      </c>
      <c r="AH28" s="26">
        <v>65.896000000000001</v>
      </c>
      <c r="AI28" s="4">
        <v>41.121000000000002</v>
      </c>
      <c r="AJ28" s="4">
        <v>29.87</v>
      </c>
      <c r="AK28" s="4">
        <v>57.280999999999999</v>
      </c>
      <c r="AL28" s="4">
        <v>46.097000000000001</v>
      </c>
      <c r="AM28" s="4">
        <v>41.96</v>
      </c>
    </row>
    <row r="29" spans="1:39" ht="15" x14ac:dyDescent="0.25">
      <c r="A29" s="40">
        <v>44927</v>
      </c>
      <c r="B29"/>
      <c r="C29"/>
      <c r="D29" s="10">
        <v>40.1</v>
      </c>
      <c r="E29" s="10">
        <v>63.851999999999997</v>
      </c>
      <c r="F29" s="10">
        <v>63.927</v>
      </c>
      <c r="G29" s="10">
        <v>47.375999999999998</v>
      </c>
      <c r="H29" s="9">
        <v>36.728999999999999</v>
      </c>
      <c r="I29" s="9">
        <v>56.069000000000003</v>
      </c>
      <c r="J29" s="9">
        <v>33.963999999999999</v>
      </c>
      <c r="K29" s="9">
        <v>25.8</v>
      </c>
      <c r="L29" s="9">
        <v>37.197000000000003</v>
      </c>
      <c r="M29" s="9">
        <v>33.741</v>
      </c>
      <c r="N29" s="9">
        <v>42.642000000000003</v>
      </c>
      <c r="O29" s="9">
        <v>26.69</v>
      </c>
      <c r="P29" s="9">
        <v>46.118000000000002</v>
      </c>
      <c r="Q29" s="9">
        <v>34.840000000000003</v>
      </c>
      <c r="R29" s="9">
        <v>54.168999999999997</v>
      </c>
      <c r="S29" s="9">
        <v>77.894000000000005</v>
      </c>
      <c r="T29" s="9">
        <v>54.17</v>
      </c>
      <c r="U29" s="9">
        <v>48.44</v>
      </c>
      <c r="V29" s="9">
        <v>50.344000000000001</v>
      </c>
      <c r="W29" s="9">
        <v>32.692999999999998</v>
      </c>
      <c r="X29" s="9">
        <v>27.338999999999999</v>
      </c>
      <c r="Y29" s="9">
        <v>26.821000000000002</v>
      </c>
      <c r="Z29" s="9">
        <v>29.474</v>
      </c>
      <c r="AA29" s="9">
        <v>42.134</v>
      </c>
      <c r="AB29" s="9">
        <v>49.536000000000001</v>
      </c>
      <c r="AC29" s="9">
        <v>41.658999999999999</v>
      </c>
      <c r="AD29" s="9">
        <v>28.003</v>
      </c>
      <c r="AE29" s="9">
        <v>40.018000000000001</v>
      </c>
      <c r="AF29" s="9">
        <v>44.771999999999998</v>
      </c>
      <c r="AG29" s="9">
        <v>37.021000000000001</v>
      </c>
      <c r="AH29" s="26">
        <v>61.13</v>
      </c>
      <c r="AI29" s="4">
        <v>34.999000000000002</v>
      </c>
      <c r="AJ29" s="4">
        <v>26.861000000000001</v>
      </c>
      <c r="AK29" s="4">
        <v>53.305</v>
      </c>
      <c r="AL29" s="4">
        <v>50.377000000000002</v>
      </c>
      <c r="AM29" s="4">
        <v>38.042999999999999</v>
      </c>
    </row>
    <row r="30" spans="1:39" ht="15" x14ac:dyDescent="0.25">
      <c r="A30" s="40">
        <v>44958</v>
      </c>
      <c r="B30"/>
      <c r="C30"/>
      <c r="D30" s="10">
        <v>43.6</v>
      </c>
      <c r="E30" s="10">
        <v>61.276000000000003</v>
      </c>
      <c r="F30" s="10">
        <v>58.421999999999997</v>
      </c>
      <c r="G30" s="10">
        <v>44.959000000000003</v>
      </c>
      <c r="H30" s="9">
        <v>90.992000000000004</v>
      </c>
      <c r="I30" s="9">
        <v>54.94</v>
      </c>
      <c r="J30" s="9">
        <v>33.628</v>
      </c>
      <c r="K30" s="9">
        <v>28.513999999999999</v>
      </c>
      <c r="L30" s="9">
        <v>34.484000000000002</v>
      </c>
      <c r="M30" s="9">
        <v>39.625</v>
      </c>
      <c r="N30" s="9">
        <v>42.146999999999998</v>
      </c>
      <c r="O30" s="9">
        <v>28.661999999999999</v>
      </c>
      <c r="P30" s="9">
        <v>43.645000000000003</v>
      </c>
      <c r="Q30" s="9">
        <v>51.853999999999999</v>
      </c>
      <c r="R30" s="9">
        <v>65.290999999999997</v>
      </c>
      <c r="S30" s="9">
        <v>60.148000000000003</v>
      </c>
      <c r="T30" s="9">
        <v>50.345999999999997</v>
      </c>
      <c r="U30" s="9">
        <v>48.073</v>
      </c>
      <c r="V30" s="9">
        <v>54.55</v>
      </c>
      <c r="W30" s="9">
        <v>32.662999999999997</v>
      </c>
      <c r="X30" s="9">
        <v>27.904</v>
      </c>
      <c r="Y30" s="9">
        <v>39.270000000000003</v>
      </c>
      <c r="Z30" s="9">
        <v>31.364000000000001</v>
      </c>
      <c r="AA30" s="9">
        <v>41.533000000000001</v>
      </c>
      <c r="AB30" s="9">
        <v>45.893999999999998</v>
      </c>
      <c r="AC30" s="9">
        <v>44.878</v>
      </c>
      <c r="AD30" s="9">
        <v>27.856999999999999</v>
      </c>
      <c r="AE30" s="9">
        <v>39.655000000000001</v>
      </c>
      <c r="AF30" s="9">
        <v>42.064999999999998</v>
      </c>
      <c r="AG30" s="9">
        <v>38.067</v>
      </c>
      <c r="AH30" s="26">
        <v>58.058999999999997</v>
      </c>
      <c r="AI30" s="4">
        <v>35.082999999999998</v>
      </c>
      <c r="AJ30" s="4">
        <v>36.667000000000002</v>
      </c>
      <c r="AK30" s="4">
        <v>62.930999999999997</v>
      </c>
      <c r="AL30" s="4">
        <v>44.616999999999997</v>
      </c>
      <c r="AM30" s="4">
        <v>40.438000000000002</v>
      </c>
    </row>
    <row r="31" spans="1:39" ht="15" x14ac:dyDescent="0.25">
      <c r="A31" s="40">
        <v>44986</v>
      </c>
      <c r="B31"/>
      <c r="C31"/>
      <c r="D31" s="10">
        <v>94.9</v>
      </c>
      <c r="E31" s="10">
        <v>116.279</v>
      </c>
      <c r="F31" s="10">
        <v>83.760999999999996</v>
      </c>
      <c r="G31" s="10">
        <v>72.540999999999997</v>
      </c>
      <c r="H31" s="9">
        <v>213.68899999999999</v>
      </c>
      <c r="I31" s="9">
        <v>85.603999999999999</v>
      </c>
      <c r="J31" s="9">
        <v>77.155000000000001</v>
      </c>
      <c r="K31" s="9">
        <v>101.834</v>
      </c>
      <c r="L31" s="9">
        <v>72.944999999999993</v>
      </c>
      <c r="M31" s="9">
        <v>60.418999999999997</v>
      </c>
      <c r="N31" s="9">
        <v>118.797</v>
      </c>
      <c r="O31" s="9">
        <v>85.893000000000001</v>
      </c>
      <c r="P31" s="9">
        <v>106.55</v>
      </c>
      <c r="Q31" s="9">
        <v>113.497</v>
      </c>
      <c r="R31" s="9">
        <v>100.251</v>
      </c>
      <c r="S31" s="9">
        <v>114.045</v>
      </c>
      <c r="T31" s="9">
        <v>92.555000000000007</v>
      </c>
      <c r="U31" s="9">
        <v>87.554000000000002</v>
      </c>
      <c r="V31" s="9">
        <v>80.153999999999996</v>
      </c>
      <c r="W31" s="9">
        <v>67.242999999999995</v>
      </c>
      <c r="X31" s="9">
        <v>52.222000000000001</v>
      </c>
      <c r="Y31" s="9">
        <v>65.087000000000003</v>
      </c>
      <c r="Z31" s="9">
        <v>95.483999999999995</v>
      </c>
      <c r="AA31" s="9">
        <v>86.826999999999998</v>
      </c>
      <c r="AB31" s="9">
        <v>72.977000000000004</v>
      </c>
      <c r="AC31" s="9">
        <v>101.58799999999999</v>
      </c>
      <c r="AD31" s="9">
        <v>49.661000000000001</v>
      </c>
      <c r="AE31" s="9">
        <v>80.290000000000006</v>
      </c>
      <c r="AF31" s="9">
        <v>66.850999999999999</v>
      </c>
      <c r="AG31" s="9">
        <v>65.603999999999999</v>
      </c>
      <c r="AH31" s="26">
        <v>112.548</v>
      </c>
      <c r="AI31" s="4">
        <v>67.564999999999998</v>
      </c>
      <c r="AJ31" s="4">
        <v>68.679000000000002</v>
      </c>
      <c r="AK31" s="4">
        <v>106.693</v>
      </c>
      <c r="AL31" s="4">
        <v>77.998000000000005</v>
      </c>
      <c r="AM31" s="4">
        <v>81.268000000000001</v>
      </c>
    </row>
    <row r="32" spans="1:39" ht="15" x14ac:dyDescent="0.25">
      <c r="A32" s="40">
        <v>45017</v>
      </c>
      <c r="B32"/>
      <c r="C32"/>
      <c r="D32" s="10">
        <v>125.3</v>
      </c>
      <c r="E32" s="10">
        <v>166.52699999999999</v>
      </c>
      <c r="F32" s="10">
        <v>149.91300000000001</v>
      </c>
      <c r="G32" s="10">
        <v>145.86600000000001</v>
      </c>
      <c r="H32" s="9">
        <v>322.85000000000002</v>
      </c>
      <c r="I32" s="9">
        <v>144.47300000000001</v>
      </c>
      <c r="J32" s="9">
        <v>122.048</v>
      </c>
      <c r="K32" s="9">
        <v>152.322</v>
      </c>
      <c r="L32" s="9">
        <v>126.423</v>
      </c>
      <c r="M32" s="9">
        <v>83.152000000000001</v>
      </c>
      <c r="N32" s="9">
        <v>118.68300000000001</v>
      </c>
      <c r="O32" s="9">
        <v>162.85499999999999</v>
      </c>
      <c r="P32" s="9">
        <v>132.45500000000001</v>
      </c>
      <c r="Q32" s="9">
        <v>97.013000000000005</v>
      </c>
      <c r="R32" s="9">
        <v>156.29300000000001</v>
      </c>
      <c r="S32" s="9">
        <v>138.90199999999999</v>
      </c>
      <c r="T32" s="9">
        <v>163.494</v>
      </c>
      <c r="U32" s="9">
        <v>108.373</v>
      </c>
      <c r="V32" s="9">
        <v>115.38200000000001</v>
      </c>
      <c r="W32" s="9">
        <v>101.303</v>
      </c>
      <c r="X32" s="9">
        <v>83.905000000000001</v>
      </c>
      <c r="Y32" s="9">
        <v>91.983999999999995</v>
      </c>
      <c r="Z32" s="9">
        <v>154.071</v>
      </c>
      <c r="AA32" s="9">
        <v>126.10899999999999</v>
      </c>
      <c r="AB32" s="9">
        <v>133.63</v>
      </c>
      <c r="AC32" s="9">
        <v>102.36799999999999</v>
      </c>
      <c r="AD32" s="9">
        <v>54.195</v>
      </c>
      <c r="AE32" s="9">
        <v>117.821</v>
      </c>
      <c r="AF32" s="9">
        <v>85.144000000000005</v>
      </c>
      <c r="AG32" s="9">
        <v>199.292</v>
      </c>
      <c r="AH32" s="26">
        <v>191.53399999999999</v>
      </c>
      <c r="AI32" s="4">
        <v>71.106999999999999</v>
      </c>
      <c r="AJ32" s="4">
        <v>88.661000000000001</v>
      </c>
      <c r="AK32" s="4">
        <v>111.101</v>
      </c>
      <c r="AL32" s="4">
        <v>85.954999999999998</v>
      </c>
      <c r="AM32" s="4">
        <v>91.311000000000007</v>
      </c>
    </row>
    <row r="33" spans="1:39" ht="15" x14ac:dyDescent="0.25">
      <c r="A33" s="40">
        <v>45047</v>
      </c>
      <c r="B33" s="9"/>
      <c r="C33" s="9"/>
      <c r="D33" s="10">
        <v>246.2</v>
      </c>
      <c r="E33" s="10">
        <v>371.23899999999998</v>
      </c>
      <c r="F33" s="10">
        <v>371.709</v>
      </c>
      <c r="G33" s="10">
        <v>341.34</v>
      </c>
      <c r="H33" s="9">
        <v>500.86799999999999</v>
      </c>
      <c r="I33" s="9">
        <v>390.23500000000001</v>
      </c>
      <c r="J33" s="9">
        <v>165.29300000000001</v>
      </c>
      <c r="K33" s="9">
        <v>167.17599999999999</v>
      </c>
      <c r="L33" s="9">
        <v>100.98099999999999</v>
      </c>
      <c r="M33" s="9">
        <v>129.56399999999999</v>
      </c>
      <c r="N33" s="9">
        <v>191.81399999999999</v>
      </c>
      <c r="O33" s="9">
        <v>303.02300000000002</v>
      </c>
      <c r="P33" s="9">
        <v>232.22</v>
      </c>
      <c r="Q33" s="9">
        <v>155.92500000000001</v>
      </c>
      <c r="R33" s="9">
        <v>241.97300000000001</v>
      </c>
      <c r="S33" s="9">
        <v>465.50299999999999</v>
      </c>
      <c r="T33" s="9">
        <v>251.762</v>
      </c>
      <c r="U33" s="9">
        <v>342.59</v>
      </c>
      <c r="V33" s="9">
        <v>198.11</v>
      </c>
      <c r="W33" s="9">
        <v>168.511</v>
      </c>
      <c r="X33" s="9">
        <v>60.356000000000002</v>
      </c>
      <c r="Y33" s="9">
        <v>78.340999999999994</v>
      </c>
      <c r="Z33" s="9">
        <v>132.01499999999999</v>
      </c>
      <c r="AA33" s="9">
        <v>257.29000000000002</v>
      </c>
      <c r="AB33" s="9">
        <v>280.09899999999999</v>
      </c>
      <c r="AC33" s="9">
        <v>216.816</v>
      </c>
      <c r="AD33" s="9">
        <v>130.773</v>
      </c>
      <c r="AE33" s="9">
        <v>186.733</v>
      </c>
      <c r="AF33" s="9">
        <v>64.866</v>
      </c>
      <c r="AG33" s="9">
        <v>336.52199999999999</v>
      </c>
      <c r="AH33" s="26">
        <v>243.23</v>
      </c>
      <c r="AI33" s="4">
        <v>96.611000000000004</v>
      </c>
      <c r="AJ33" s="4">
        <v>182.68700000000001</v>
      </c>
      <c r="AK33" s="4">
        <v>237.49100000000001</v>
      </c>
      <c r="AL33" s="4">
        <v>148.61799999999999</v>
      </c>
      <c r="AM33" s="4">
        <v>277.40600000000001</v>
      </c>
    </row>
    <row r="34" spans="1:39" ht="15" x14ac:dyDescent="0.25">
      <c r="A34" s="40">
        <v>45078</v>
      </c>
      <c r="B34"/>
      <c r="C34"/>
      <c r="D34" s="10">
        <v>359.9</v>
      </c>
      <c r="E34" s="10">
        <v>1010.3150000000001</v>
      </c>
      <c r="F34" s="10">
        <v>588.63900000000001</v>
      </c>
      <c r="G34" s="10">
        <v>294.26</v>
      </c>
      <c r="H34" s="9">
        <v>1122.721</v>
      </c>
      <c r="I34" s="9">
        <v>284.13299999999998</v>
      </c>
      <c r="J34" s="9">
        <v>185.64099999999999</v>
      </c>
      <c r="K34" s="9">
        <v>274.47000000000003</v>
      </c>
      <c r="L34" s="9">
        <v>291.36599999999999</v>
      </c>
      <c r="M34" s="9">
        <v>473.911</v>
      </c>
      <c r="N34" s="9">
        <v>87.274000000000001</v>
      </c>
      <c r="O34" s="9">
        <v>498.91800000000001</v>
      </c>
      <c r="P34" s="9">
        <v>214.917</v>
      </c>
      <c r="Q34" s="9">
        <v>598.32399999999996</v>
      </c>
      <c r="R34" s="9">
        <v>697.03300000000002</v>
      </c>
      <c r="S34" s="9">
        <v>873.38300000000004</v>
      </c>
      <c r="T34" s="9">
        <v>476.77100000000002</v>
      </c>
      <c r="U34" s="9">
        <v>770.69799999999998</v>
      </c>
      <c r="V34" s="9">
        <v>263.99400000000003</v>
      </c>
      <c r="W34" s="9">
        <v>171.35400000000001</v>
      </c>
      <c r="X34" s="9">
        <v>200.34</v>
      </c>
      <c r="Y34" s="9">
        <v>272.01</v>
      </c>
      <c r="Z34" s="9">
        <v>258.37200000000001</v>
      </c>
      <c r="AA34" s="9">
        <v>465.64800000000002</v>
      </c>
      <c r="AB34" s="9">
        <v>360.96600000000001</v>
      </c>
      <c r="AC34" s="9">
        <v>87.417000000000002</v>
      </c>
      <c r="AD34" s="9">
        <v>330.17399999999998</v>
      </c>
      <c r="AE34" s="9">
        <v>548.23699999999997</v>
      </c>
      <c r="AF34" s="9">
        <v>280.17099999999999</v>
      </c>
      <c r="AG34" s="9">
        <v>668.37599999999998</v>
      </c>
      <c r="AH34" s="26">
        <v>228.81800000000001</v>
      </c>
      <c r="AI34" s="4">
        <v>115.563</v>
      </c>
      <c r="AJ34" s="4">
        <v>513.02800000000002</v>
      </c>
      <c r="AK34" s="4">
        <v>367.30099999999999</v>
      </c>
      <c r="AL34" s="4">
        <v>231.71799999999999</v>
      </c>
      <c r="AM34" s="4">
        <v>556.58799999999997</v>
      </c>
    </row>
    <row r="35" spans="1:39" ht="15" x14ac:dyDescent="0.25">
      <c r="A35" s="40">
        <v>45108</v>
      </c>
      <c r="B35"/>
      <c r="C35"/>
      <c r="D35" s="10">
        <v>184.4</v>
      </c>
      <c r="E35" s="10">
        <v>601.63</v>
      </c>
      <c r="F35" s="10">
        <v>320.81599999999997</v>
      </c>
      <c r="G35" s="10">
        <v>109.114</v>
      </c>
      <c r="H35" s="9">
        <v>390.68400000000003</v>
      </c>
      <c r="I35" s="9">
        <v>103.557</v>
      </c>
      <c r="J35" s="9">
        <v>32.74</v>
      </c>
      <c r="K35" s="9">
        <v>165.07599999999999</v>
      </c>
      <c r="L35" s="9">
        <v>210.566</v>
      </c>
      <c r="M35" s="9">
        <v>218.7</v>
      </c>
      <c r="N35" s="9">
        <v>44.712000000000003</v>
      </c>
      <c r="O35" s="9">
        <v>281.47800000000001</v>
      </c>
      <c r="P35" s="9">
        <v>45.04</v>
      </c>
      <c r="Q35" s="9">
        <v>604.82500000000005</v>
      </c>
      <c r="R35" s="9">
        <v>336.40499999999997</v>
      </c>
      <c r="S35" s="9">
        <v>370.79300000000001</v>
      </c>
      <c r="T35" s="9">
        <v>466.947</v>
      </c>
      <c r="U35" s="9">
        <v>420.83600000000001</v>
      </c>
      <c r="V35" s="9">
        <v>80.765000000000001</v>
      </c>
      <c r="W35" s="9">
        <v>46.518999999999998</v>
      </c>
      <c r="X35" s="9">
        <v>96.882000000000005</v>
      </c>
      <c r="Y35" s="9">
        <v>108.321</v>
      </c>
      <c r="Z35" s="9">
        <v>195.57499999999999</v>
      </c>
      <c r="AA35" s="9">
        <v>338.71899999999999</v>
      </c>
      <c r="AB35" s="9">
        <v>94.760999999999996</v>
      </c>
      <c r="AC35" s="9">
        <v>13.217000000000001</v>
      </c>
      <c r="AD35" s="9">
        <v>256.34699999999998</v>
      </c>
      <c r="AE35" s="9">
        <v>419.87200000000001</v>
      </c>
      <c r="AF35" s="9">
        <v>240.005</v>
      </c>
      <c r="AG35" s="9">
        <v>844.82799999999997</v>
      </c>
      <c r="AH35" s="26">
        <v>90.527000000000001</v>
      </c>
      <c r="AI35" s="4">
        <v>44.822000000000003</v>
      </c>
      <c r="AJ35" s="4">
        <v>318.68299999999999</v>
      </c>
      <c r="AK35" s="4">
        <v>164.363</v>
      </c>
      <c r="AL35" s="4">
        <v>90.658000000000001</v>
      </c>
      <c r="AM35" s="4">
        <v>566.21</v>
      </c>
    </row>
    <row r="36" spans="1:39" ht="15" x14ac:dyDescent="0.25">
      <c r="A36" s="40">
        <v>45139</v>
      </c>
      <c r="B36" s="4"/>
      <c r="C36" s="4"/>
      <c r="D36" s="10">
        <v>80.400000000000006</v>
      </c>
      <c r="E36" s="9">
        <v>209.24</v>
      </c>
      <c r="F36" s="9">
        <v>117.16800000000001</v>
      </c>
      <c r="G36" s="9">
        <v>55.264000000000003</v>
      </c>
      <c r="H36" s="9">
        <v>134.98099999999999</v>
      </c>
      <c r="I36" s="9">
        <v>73.037999999999997</v>
      </c>
      <c r="J36" s="9">
        <v>30.021000000000001</v>
      </c>
      <c r="K36" s="9">
        <v>69.043000000000006</v>
      </c>
      <c r="L36" s="9">
        <v>67.23</v>
      </c>
      <c r="M36" s="9">
        <v>96.301000000000002</v>
      </c>
      <c r="N36" s="9">
        <v>28.234000000000002</v>
      </c>
      <c r="O36" s="9">
        <v>212.41399999999999</v>
      </c>
      <c r="P36" s="9">
        <v>36.052999999999997</v>
      </c>
      <c r="Q36" s="9">
        <v>191.37899999999999</v>
      </c>
      <c r="R36" s="9">
        <v>105.548</v>
      </c>
      <c r="S36" s="9">
        <v>177.65</v>
      </c>
      <c r="T36" s="9">
        <v>157.95500000000001</v>
      </c>
      <c r="U36" s="9">
        <v>140.756</v>
      </c>
      <c r="V36" s="9">
        <v>44.203000000000003</v>
      </c>
      <c r="W36" s="9">
        <v>27.288</v>
      </c>
      <c r="X36" s="9">
        <v>39.826999999999998</v>
      </c>
      <c r="Y36" s="9">
        <v>42.838999999999999</v>
      </c>
      <c r="Z36" s="9">
        <v>75.242000000000004</v>
      </c>
      <c r="AA36" s="9">
        <v>102.675</v>
      </c>
      <c r="AB36" s="9">
        <v>52.097999999999999</v>
      </c>
      <c r="AC36" s="9">
        <v>32.188000000000002</v>
      </c>
      <c r="AD36" s="9">
        <v>74.012</v>
      </c>
      <c r="AE36" s="26">
        <v>132.68700000000001</v>
      </c>
      <c r="AF36" s="9">
        <v>74.099000000000004</v>
      </c>
      <c r="AG36" s="9">
        <v>225.85300000000001</v>
      </c>
      <c r="AH36" s="9">
        <v>45.411000000000001</v>
      </c>
      <c r="AI36" s="4">
        <v>27.837</v>
      </c>
      <c r="AJ36" s="4">
        <v>112.002</v>
      </c>
      <c r="AK36" s="4">
        <v>61.661000000000001</v>
      </c>
      <c r="AL36" s="4">
        <v>39.994999999999997</v>
      </c>
      <c r="AM36" s="4">
        <v>255.79900000000001</v>
      </c>
    </row>
    <row r="37" spans="1:39" ht="15" x14ac:dyDescent="0.25">
      <c r="A37" s="40">
        <v>45170</v>
      </c>
      <c r="B37" s="4"/>
      <c r="C37" s="4"/>
      <c r="D37" s="10">
        <v>50.1</v>
      </c>
      <c r="E37" s="9">
        <v>114.648</v>
      </c>
      <c r="F37" s="9">
        <v>80.284999999999997</v>
      </c>
      <c r="G37" s="9">
        <v>52.686999999999998</v>
      </c>
      <c r="H37" s="9">
        <v>80.819999999999993</v>
      </c>
      <c r="I37" s="9">
        <v>49.098999999999997</v>
      </c>
      <c r="J37" s="9">
        <v>25.882999999999999</v>
      </c>
      <c r="K37" s="9">
        <v>49.042000000000002</v>
      </c>
      <c r="L37" s="9">
        <v>40.81</v>
      </c>
      <c r="M37" s="9">
        <v>73.495000000000005</v>
      </c>
      <c r="N37" s="9">
        <v>28.242999999999999</v>
      </c>
      <c r="O37" s="9">
        <v>83.174999999999997</v>
      </c>
      <c r="P37" s="9">
        <v>29.495999999999999</v>
      </c>
      <c r="Q37" s="9">
        <v>77.903999999999996</v>
      </c>
      <c r="R37" s="9">
        <v>63.399000000000001</v>
      </c>
      <c r="S37" s="9">
        <v>109.598</v>
      </c>
      <c r="T37" s="9">
        <v>69.766999999999996</v>
      </c>
      <c r="U37" s="9">
        <v>97.537000000000006</v>
      </c>
      <c r="V37" s="9">
        <v>51.985999999999997</v>
      </c>
      <c r="W37" s="9">
        <v>23.222000000000001</v>
      </c>
      <c r="X37" s="9">
        <v>35.643000000000001</v>
      </c>
      <c r="Y37" s="9">
        <v>39.472999999999999</v>
      </c>
      <c r="Z37" s="9">
        <v>60.164000000000001</v>
      </c>
      <c r="AA37" s="9">
        <v>56.578000000000003</v>
      </c>
      <c r="AB37" s="9">
        <v>41.399000000000001</v>
      </c>
      <c r="AC37" s="9">
        <v>28.806000000000001</v>
      </c>
      <c r="AD37" s="9">
        <v>56.680999999999997</v>
      </c>
      <c r="AE37" s="26">
        <v>58.576000000000001</v>
      </c>
      <c r="AF37" s="9">
        <v>46.606000000000002</v>
      </c>
      <c r="AG37" s="9">
        <v>95.980999999999995</v>
      </c>
      <c r="AH37" s="9">
        <v>34.192</v>
      </c>
      <c r="AI37" s="4">
        <v>30.495000000000001</v>
      </c>
      <c r="AJ37" s="4">
        <v>78.459000000000003</v>
      </c>
      <c r="AK37" s="4">
        <v>42.415999999999997</v>
      </c>
      <c r="AL37" s="4">
        <v>26.484999999999999</v>
      </c>
      <c r="AM37" s="4">
        <v>117.254</v>
      </c>
    </row>
    <row r="38" spans="1:39" ht="15" x14ac:dyDescent="0.25">
      <c r="A38" s="40">
        <v>45200</v>
      </c>
      <c r="B38" s="4"/>
      <c r="C38" s="4"/>
      <c r="D38" s="10">
        <v>53.9</v>
      </c>
      <c r="E38" s="9">
        <v>109.117</v>
      </c>
      <c r="F38" s="9">
        <v>89.153000000000006</v>
      </c>
      <c r="G38" s="9">
        <v>60.048000000000002</v>
      </c>
      <c r="H38" s="9">
        <v>88.831999999999994</v>
      </c>
      <c r="I38" s="9">
        <v>42.039000000000001</v>
      </c>
      <c r="J38" s="9">
        <v>28.271000000000001</v>
      </c>
      <c r="K38" s="9">
        <v>48.572000000000003</v>
      </c>
      <c r="L38" s="9">
        <v>56.316000000000003</v>
      </c>
      <c r="M38" s="9">
        <v>48.743000000000002</v>
      </c>
      <c r="N38" s="9">
        <v>27.577999999999999</v>
      </c>
      <c r="O38" s="9">
        <v>68.662000000000006</v>
      </c>
      <c r="P38" s="9">
        <v>57.646999999999998</v>
      </c>
      <c r="Q38" s="9">
        <v>68.435000000000002</v>
      </c>
      <c r="R38" s="9">
        <v>61.645000000000003</v>
      </c>
      <c r="S38" s="9">
        <v>102.748</v>
      </c>
      <c r="T38" s="9">
        <v>70.078000000000003</v>
      </c>
      <c r="U38" s="9">
        <v>66.427999999999997</v>
      </c>
      <c r="V38" s="9">
        <v>52.067</v>
      </c>
      <c r="W38" s="9">
        <v>27.338999999999999</v>
      </c>
      <c r="X38" s="9">
        <v>40.51</v>
      </c>
      <c r="Y38" s="9">
        <v>32.101999999999997</v>
      </c>
      <c r="Z38" s="9">
        <v>58.884</v>
      </c>
      <c r="AA38" s="9">
        <v>55.051000000000002</v>
      </c>
      <c r="AB38" s="9">
        <v>64.364000000000004</v>
      </c>
      <c r="AC38" s="9">
        <v>57.866999999999997</v>
      </c>
      <c r="AD38" s="9">
        <v>48.204000000000001</v>
      </c>
      <c r="AE38" s="26">
        <v>59.957999999999998</v>
      </c>
      <c r="AF38" s="9">
        <v>39.295000000000002</v>
      </c>
      <c r="AG38" s="9">
        <v>86.629000000000005</v>
      </c>
      <c r="AH38" s="9">
        <v>38.622999999999998</v>
      </c>
      <c r="AI38" s="4">
        <v>55.122999999999998</v>
      </c>
      <c r="AJ38" s="4">
        <v>129.435</v>
      </c>
      <c r="AK38" s="4">
        <v>48.41</v>
      </c>
      <c r="AL38" s="4">
        <v>40.997</v>
      </c>
      <c r="AM38" s="4">
        <v>179.108</v>
      </c>
    </row>
    <row r="39" spans="1:39" ht="15" x14ac:dyDescent="0.25">
      <c r="A39" s="40">
        <v>45231</v>
      </c>
      <c r="B39" s="4"/>
      <c r="C39" s="4"/>
      <c r="D39" s="10">
        <v>49.9</v>
      </c>
      <c r="E39" s="9">
        <v>91.561999999999998</v>
      </c>
      <c r="F39" s="9">
        <v>66.097999999999999</v>
      </c>
      <c r="G39" s="9">
        <v>62.039000000000001</v>
      </c>
      <c r="H39" s="9">
        <v>80.391000000000005</v>
      </c>
      <c r="I39" s="9">
        <v>46.604999999999997</v>
      </c>
      <c r="J39" s="9">
        <v>36.927999999999997</v>
      </c>
      <c r="K39" s="9">
        <v>46.704000000000001</v>
      </c>
      <c r="L39" s="9">
        <v>52.283999999999999</v>
      </c>
      <c r="M39" s="9">
        <v>58.322000000000003</v>
      </c>
      <c r="N39" s="9">
        <v>34.203000000000003</v>
      </c>
      <c r="O39" s="9">
        <v>62.384</v>
      </c>
      <c r="P39" s="9">
        <v>49.94</v>
      </c>
      <c r="Q39" s="9">
        <v>65.132000000000005</v>
      </c>
      <c r="R39" s="9">
        <v>67.171999999999997</v>
      </c>
      <c r="S39" s="9">
        <v>75.069000000000003</v>
      </c>
      <c r="T39" s="9">
        <v>62.975999999999999</v>
      </c>
      <c r="U39" s="9">
        <v>62.628999999999998</v>
      </c>
      <c r="V39" s="9">
        <v>46.813000000000002</v>
      </c>
      <c r="W39" s="9">
        <v>40.479999999999997</v>
      </c>
      <c r="X39" s="9">
        <v>37.277000000000001</v>
      </c>
      <c r="Y39" s="9">
        <v>37.271000000000001</v>
      </c>
      <c r="Z39" s="9">
        <v>81.325000000000003</v>
      </c>
      <c r="AA39" s="9">
        <v>54.820999999999998</v>
      </c>
      <c r="AB39" s="9">
        <v>54.543999999999997</v>
      </c>
      <c r="AC39" s="9">
        <v>47.404000000000003</v>
      </c>
      <c r="AD39" s="9">
        <v>52.844999999999999</v>
      </c>
      <c r="AE39" s="26">
        <v>62.417999999999999</v>
      </c>
      <c r="AF39" s="9">
        <v>45.996000000000002</v>
      </c>
      <c r="AG39" s="9">
        <v>77.091999999999999</v>
      </c>
      <c r="AH39" s="9">
        <v>52.396000000000001</v>
      </c>
      <c r="AI39" s="4">
        <v>42.104999999999997</v>
      </c>
      <c r="AJ39" s="4">
        <v>74.774000000000001</v>
      </c>
      <c r="AK39" s="4">
        <v>50.558</v>
      </c>
      <c r="AL39" s="4">
        <v>50.521999999999998</v>
      </c>
      <c r="AM39" s="4">
        <v>89.317999999999998</v>
      </c>
    </row>
    <row r="40" spans="1:39" ht="15" x14ac:dyDescent="0.25">
      <c r="A40" s="40">
        <v>45261</v>
      </c>
      <c r="B40" s="4"/>
      <c r="C40" s="4"/>
      <c r="D40" s="10">
        <v>33.1</v>
      </c>
      <c r="E40" s="9">
        <v>72.986000000000004</v>
      </c>
      <c r="F40" s="9">
        <v>56.012999999999998</v>
      </c>
      <c r="G40" s="9">
        <v>45.359000000000002</v>
      </c>
      <c r="H40" s="9">
        <v>66.215000000000003</v>
      </c>
      <c r="I40" s="9">
        <v>43.256999999999998</v>
      </c>
      <c r="J40" s="9">
        <v>32.683999999999997</v>
      </c>
      <c r="K40" s="9">
        <v>41.109000000000002</v>
      </c>
      <c r="L40" s="9">
        <v>40.658999999999999</v>
      </c>
      <c r="M40" s="9">
        <v>49.36</v>
      </c>
      <c r="N40" s="9">
        <v>29.812999999999999</v>
      </c>
      <c r="O40" s="9">
        <v>52.655000000000001</v>
      </c>
      <c r="P40" s="9">
        <v>38.265000000000001</v>
      </c>
      <c r="Q40" s="9">
        <v>64.748999999999995</v>
      </c>
      <c r="R40" s="9">
        <v>64.992000000000004</v>
      </c>
      <c r="S40" s="9">
        <v>62.13</v>
      </c>
      <c r="T40" s="9">
        <v>56.31</v>
      </c>
      <c r="U40" s="9">
        <v>56.335000000000001</v>
      </c>
      <c r="V40" s="9">
        <v>37.661000000000001</v>
      </c>
      <c r="W40" s="9">
        <v>32.811</v>
      </c>
      <c r="X40" s="9">
        <v>30.707000000000001</v>
      </c>
      <c r="Y40" s="9">
        <v>32.28</v>
      </c>
      <c r="Z40" s="9">
        <v>48.19</v>
      </c>
      <c r="AA40" s="9">
        <v>49.161000000000001</v>
      </c>
      <c r="AB40" s="9">
        <v>46.21</v>
      </c>
      <c r="AC40" s="9">
        <v>33.814999999999998</v>
      </c>
      <c r="AD40" s="9">
        <v>43.822000000000003</v>
      </c>
      <c r="AE40" s="26">
        <v>50.798999999999999</v>
      </c>
      <c r="AF40" s="9">
        <v>40.216999999999999</v>
      </c>
      <c r="AG40" s="9">
        <v>66.010000000000005</v>
      </c>
      <c r="AH40" s="9">
        <v>42.962000000000003</v>
      </c>
      <c r="AI40" s="4">
        <v>32.063000000000002</v>
      </c>
      <c r="AJ40" s="4">
        <v>57.326999999999998</v>
      </c>
      <c r="AK40" s="4">
        <v>46.317</v>
      </c>
      <c r="AL40" s="4">
        <v>43.368000000000002</v>
      </c>
      <c r="AM40" s="4">
        <v>70.162000000000006</v>
      </c>
    </row>
    <row r="41" spans="1:39" ht="15" x14ac:dyDescent="0.25">
      <c r="A41" s="40">
        <v>45292</v>
      </c>
      <c r="B41" s="4"/>
      <c r="C41" s="4"/>
      <c r="D41" s="10">
        <v>40.1</v>
      </c>
      <c r="E41" s="9">
        <v>64.349999999999994</v>
      </c>
      <c r="F41" s="9">
        <v>49.902999999999999</v>
      </c>
      <c r="G41" s="9">
        <v>39.968000000000004</v>
      </c>
      <c r="H41" s="9">
        <v>56.871000000000002</v>
      </c>
      <c r="I41" s="9">
        <v>35.811</v>
      </c>
      <c r="J41" s="9">
        <v>27.474</v>
      </c>
      <c r="K41" s="9">
        <v>36.622999999999998</v>
      </c>
      <c r="L41" s="9">
        <v>34.334000000000003</v>
      </c>
      <c r="M41" s="9">
        <v>42.643000000000001</v>
      </c>
      <c r="N41" s="9">
        <v>27.222000000000001</v>
      </c>
      <c r="O41" s="9">
        <v>47.616999999999997</v>
      </c>
      <c r="P41" s="9">
        <v>35.488999999999997</v>
      </c>
      <c r="Q41" s="9">
        <v>54.633000000000003</v>
      </c>
      <c r="R41" s="9">
        <v>78.459000000000003</v>
      </c>
      <c r="S41" s="9">
        <v>54.726999999999997</v>
      </c>
      <c r="T41" s="9">
        <v>49.99</v>
      </c>
      <c r="U41" s="9">
        <v>51.026000000000003</v>
      </c>
      <c r="V41" s="9">
        <v>33.384999999999998</v>
      </c>
      <c r="W41" s="9">
        <v>27.756</v>
      </c>
      <c r="X41" s="9">
        <v>27.478999999999999</v>
      </c>
      <c r="Y41" s="9">
        <v>29.321000000000002</v>
      </c>
      <c r="Z41" s="9">
        <v>42.082999999999998</v>
      </c>
      <c r="AA41" s="9">
        <v>50.127000000000002</v>
      </c>
      <c r="AB41" s="9">
        <v>43.189</v>
      </c>
      <c r="AC41" s="9">
        <v>28.355</v>
      </c>
      <c r="AD41" s="9">
        <v>40.344999999999999</v>
      </c>
      <c r="AE41" s="26">
        <v>44.472000000000001</v>
      </c>
      <c r="AF41" s="9">
        <v>36.950000000000003</v>
      </c>
      <c r="AG41" s="9">
        <v>61.231000000000002</v>
      </c>
      <c r="AH41" s="9">
        <v>35.770000000000003</v>
      </c>
      <c r="AI41" s="4">
        <v>28.855</v>
      </c>
      <c r="AJ41" s="4">
        <v>53.167000000000002</v>
      </c>
      <c r="AK41" s="4">
        <v>50.374000000000002</v>
      </c>
      <c r="AL41" s="4">
        <v>39.264000000000003</v>
      </c>
      <c r="AM41" s="4">
        <v>63.954000000000001</v>
      </c>
    </row>
    <row r="42" spans="1:39" ht="15" x14ac:dyDescent="0.25">
      <c r="A42" s="40">
        <v>45323</v>
      </c>
      <c r="B42" s="4"/>
      <c r="C42" s="4"/>
      <c r="D42" s="10">
        <v>43.6</v>
      </c>
      <c r="E42" s="9">
        <v>61.014000000000003</v>
      </c>
      <c r="F42" s="9">
        <v>48.994999999999997</v>
      </c>
      <c r="G42" s="9">
        <v>103.343</v>
      </c>
      <c r="H42" s="9">
        <v>57.777999999999999</v>
      </c>
      <c r="I42" s="9">
        <v>36.905000000000001</v>
      </c>
      <c r="J42" s="9">
        <v>31.507999999999999</v>
      </c>
      <c r="K42" s="9">
        <v>35.770000000000003</v>
      </c>
      <c r="L42" s="9">
        <v>41.667000000000002</v>
      </c>
      <c r="M42" s="9">
        <v>44.152000000000001</v>
      </c>
      <c r="N42" s="9">
        <v>30.370999999999999</v>
      </c>
      <c r="O42" s="9">
        <v>46.948999999999998</v>
      </c>
      <c r="P42" s="9">
        <v>54.451999999999998</v>
      </c>
      <c r="Q42" s="9">
        <v>68.53</v>
      </c>
      <c r="R42" s="9">
        <v>62.84</v>
      </c>
      <c r="S42" s="9">
        <v>52.798000000000002</v>
      </c>
      <c r="T42" s="9">
        <v>51.222000000000001</v>
      </c>
      <c r="U42" s="9">
        <v>57.478999999999999</v>
      </c>
      <c r="V42" s="9">
        <v>34.768000000000001</v>
      </c>
      <c r="W42" s="9">
        <v>29.657</v>
      </c>
      <c r="X42" s="9">
        <v>41.302999999999997</v>
      </c>
      <c r="Y42" s="9">
        <v>32.631</v>
      </c>
      <c r="Z42" s="9">
        <v>43.152000000000001</v>
      </c>
      <c r="AA42" s="9">
        <v>48.276000000000003</v>
      </c>
      <c r="AB42" s="9">
        <v>47.844000000000001</v>
      </c>
      <c r="AC42" s="9">
        <v>29.372</v>
      </c>
      <c r="AD42" s="9">
        <v>42.283999999999999</v>
      </c>
      <c r="AE42" s="26">
        <v>43.52</v>
      </c>
      <c r="AF42" s="9">
        <v>39.633000000000003</v>
      </c>
      <c r="AG42" s="9">
        <v>60.444000000000003</v>
      </c>
      <c r="AH42" s="9">
        <v>37.216999999999999</v>
      </c>
      <c r="AI42" s="4">
        <v>40.448</v>
      </c>
      <c r="AJ42" s="4">
        <v>65.108000000000004</v>
      </c>
      <c r="AK42" s="4">
        <v>47.383000000000003</v>
      </c>
      <c r="AL42" s="4">
        <v>44.006999999999998</v>
      </c>
      <c r="AM42" s="4">
        <v>63.654000000000003</v>
      </c>
    </row>
    <row r="43" spans="1:39" ht="15" x14ac:dyDescent="0.25">
      <c r="A43" s="40">
        <v>45352</v>
      </c>
      <c r="B43" s="4"/>
      <c r="C43" s="4"/>
      <c r="D43" s="10">
        <v>94.9</v>
      </c>
      <c r="E43" s="9">
        <v>84.402000000000001</v>
      </c>
      <c r="F43" s="9">
        <v>75.650000000000006</v>
      </c>
      <c r="G43" s="9">
        <v>214.13800000000001</v>
      </c>
      <c r="H43" s="9">
        <v>86.135000000000005</v>
      </c>
      <c r="I43" s="9">
        <v>79.831000000000003</v>
      </c>
      <c r="J43" s="9">
        <v>105.65900000000001</v>
      </c>
      <c r="K43" s="9">
        <v>73.694000000000003</v>
      </c>
      <c r="L43" s="9">
        <v>60.768000000000001</v>
      </c>
      <c r="M43" s="9">
        <v>120.28</v>
      </c>
      <c r="N43" s="9">
        <v>92.569000000000003</v>
      </c>
      <c r="O43" s="9">
        <v>108.914</v>
      </c>
      <c r="P43" s="9">
        <v>114.422</v>
      </c>
      <c r="Q43" s="9">
        <v>101.593</v>
      </c>
      <c r="R43" s="9">
        <v>117.407</v>
      </c>
      <c r="S43" s="9">
        <v>98.555000000000007</v>
      </c>
      <c r="T43" s="9">
        <v>88.772999999999996</v>
      </c>
      <c r="U43" s="9">
        <v>81.33</v>
      </c>
      <c r="V43" s="9">
        <v>69.304000000000002</v>
      </c>
      <c r="W43" s="9">
        <v>53.106999999999999</v>
      </c>
      <c r="X43" s="9">
        <v>65.709000000000003</v>
      </c>
      <c r="Y43" s="9">
        <v>98.683000000000007</v>
      </c>
      <c r="Z43" s="9">
        <v>88.912000000000006</v>
      </c>
      <c r="AA43" s="9">
        <v>73.986000000000004</v>
      </c>
      <c r="AB43" s="9">
        <v>103.452</v>
      </c>
      <c r="AC43" s="9">
        <v>50.52</v>
      </c>
      <c r="AD43" s="9">
        <v>80.81</v>
      </c>
      <c r="AE43" s="26">
        <v>67.144999999999996</v>
      </c>
      <c r="AF43" s="9">
        <v>65.555000000000007</v>
      </c>
      <c r="AG43" s="9">
        <v>116.351</v>
      </c>
      <c r="AH43" s="9">
        <v>68.900000000000006</v>
      </c>
      <c r="AI43" s="4">
        <v>70.445999999999998</v>
      </c>
      <c r="AJ43" s="4">
        <v>106.53700000000001</v>
      </c>
      <c r="AK43" s="4">
        <v>78.242999999999995</v>
      </c>
      <c r="AL43" s="4">
        <v>82.738</v>
      </c>
      <c r="AM43" s="4">
        <v>116.34099999999999</v>
      </c>
    </row>
    <row r="44" spans="1:39" ht="15" x14ac:dyDescent="0.25">
      <c r="A44" s="40">
        <v>45383</v>
      </c>
      <c r="B44" s="4"/>
      <c r="C44" s="4"/>
      <c r="D44" s="10">
        <v>125.3</v>
      </c>
      <c r="E44" s="9">
        <v>153.964</v>
      </c>
      <c r="F44" s="9">
        <v>150.11199999999999</v>
      </c>
      <c r="G44" s="9">
        <v>336.77100000000002</v>
      </c>
      <c r="H44" s="9">
        <v>144.44300000000001</v>
      </c>
      <c r="I44" s="9">
        <v>125.509</v>
      </c>
      <c r="J44" s="9">
        <v>157.001</v>
      </c>
      <c r="K44" s="9">
        <v>128.46799999999999</v>
      </c>
      <c r="L44" s="9">
        <v>82.584000000000003</v>
      </c>
      <c r="M44" s="9">
        <v>119.063</v>
      </c>
      <c r="N44" s="9">
        <v>161.458</v>
      </c>
      <c r="O44" s="9">
        <v>138.059</v>
      </c>
      <c r="P44" s="9">
        <v>96.522999999999996</v>
      </c>
      <c r="Q44" s="9">
        <v>158.11600000000001</v>
      </c>
      <c r="R44" s="9">
        <v>141.203</v>
      </c>
      <c r="S44" s="9">
        <v>164.18899999999999</v>
      </c>
      <c r="T44" s="9">
        <v>108.604</v>
      </c>
      <c r="U44" s="9">
        <v>118.167</v>
      </c>
      <c r="V44" s="9">
        <v>104.3</v>
      </c>
      <c r="W44" s="9">
        <v>84.786000000000001</v>
      </c>
      <c r="X44" s="9">
        <v>91.641000000000005</v>
      </c>
      <c r="Y44" s="9">
        <v>152.977</v>
      </c>
      <c r="Z44" s="9">
        <v>127.462</v>
      </c>
      <c r="AA44" s="9">
        <v>136.93</v>
      </c>
      <c r="AB44" s="9">
        <v>102.76900000000001</v>
      </c>
      <c r="AC44" s="9">
        <v>54.533999999999999</v>
      </c>
      <c r="AD44" s="9">
        <v>122.10899999999999</v>
      </c>
      <c r="AE44" s="26">
        <v>86.058000000000007</v>
      </c>
      <c r="AF44" s="9">
        <v>198.65799999999999</v>
      </c>
      <c r="AG44" s="9">
        <v>197.13900000000001</v>
      </c>
      <c r="AH44" s="9">
        <v>72.762</v>
      </c>
      <c r="AI44" s="4">
        <v>92.125</v>
      </c>
      <c r="AJ44" s="4">
        <v>110.873</v>
      </c>
      <c r="AK44" s="4">
        <v>89.150999999999996</v>
      </c>
      <c r="AL44" s="4">
        <v>95.259</v>
      </c>
      <c r="AM44" s="4">
        <v>166.023</v>
      </c>
    </row>
    <row r="45" spans="1:39" ht="15" x14ac:dyDescent="0.25">
      <c r="A45" s="40">
        <v>45413</v>
      </c>
      <c r="B45" s="4"/>
      <c r="C45" s="4"/>
      <c r="D45" s="10">
        <v>246.2</v>
      </c>
      <c r="E45" s="9">
        <v>389.05099999999999</v>
      </c>
      <c r="F45" s="9">
        <v>360.47899999999998</v>
      </c>
      <c r="G45" s="9">
        <v>516.221</v>
      </c>
      <c r="H45" s="9">
        <v>392.02</v>
      </c>
      <c r="I45" s="9">
        <v>176.18600000000001</v>
      </c>
      <c r="J45" s="9">
        <v>170.45699999999999</v>
      </c>
      <c r="K45" s="9">
        <v>104.119</v>
      </c>
      <c r="L45" s="9">
        <v>129.57400000000001</v>
      </c>
      <c r="M45" s="9">
        <v>199.50200000000001</v>
      </c>
      <c r="N45" s="9">
        <v>321.37799999999999</v>
      </c>
      <c r="O45" s="9">
        <v>241.02199999999999</v>
      </c>
      <c r="P45" s="9">
        <v>155.607</v>
      </c>
      <c r="Q45" s="9">
        <v>250.34800000000001</v>
      </c>
      <c r="R45" s="9">
        <v>482.07299999999998</v>
      </c>
      <c r="S45" s="9">
        <v>262.06200000000001</v>
      </c>
      <c r="T45" s="9">
        <v>344.58499999999998</v>
      </c>
      <c r="U45" s="9">
        <v>208.68600000000001</v>
      </c>
      <c r="V45" s="9">
        <v>176.80500000000001</v>
      </c>
      <c r="W45" s="9">
        <v>61.877000000000002</v>
      </c>
      <c r="X45" s="9">
        <v>78.792000000000002</v>
      </c>
      <c r="Y45" s="9">
        <v>133.41800000000001</v>
      </c>
      <c r="Z45" s="9">
        <v>272.471</v>
      </c>
      <c r="AA45" s="9">
        <v>296.68</v>
      </c>
      <c r="AB45" s="9">
        <v>218.619</v>
      </c>
      <c r="AC45" s="9">
        <v>138.77500000000001</v>
      </c>
      <c r="AD45" s="9">
        <v>199.59100000000001</v>
      </c>
      <c r="AE45" s="26">
        <v>65.673000000000002</v>
      </c>
      <c r="AF45" s="9">
        <v>335.61700000000002</v>
      </c>
      <c r="AG45" s="9">
        <v>240.17400000000001</v>
      </c>
      <c r="AH45" s="9">
        <v>100.241</v>
      </c>
      <c r="AI45" s="4">
        <v>201.613</v>
      </c>
      <c r="AJ45" s="4">
        <v>236.827</v>
      </c>
      <c r="AK45" s="4">
        <v>153.654</v>
      </c>
      <c r="AL45" s="4">
        <v>293.95999999999998</v>
      </c>
      <c r="AM45" s="4">
        <v>371.13200000000001</v>
      </c>
    </row>
    <row r="46" spans="1:39" ht="15" x14ac:dyDescent="0.25">
      <c r="A46" s="40">
        <v>45444</v>
      </c>
      <c r="B46" s="4"/>
      <c r="C46" s="4"/>
      <c r="D46" s="10">
        <v>359.9</v>
      </c>
      <c r="E46" s="9">
        <v>590.779</v>
      </c>
      <c r="F46" s="9">
        <v>288.28399999999999</v>
      </c>
      <c r="G46" s="9">
        <v>1126.1890000000001</v>
      </c>
      <c r="H46" s="9">
        <v>286.85199999999998</v>
      </c>
      <c r="I46" s="9">
        <v>181.18299999999999</v>
      </c>
      <c r="J46" s="9">
        <v>280.399</v>
      </c>
      <c r="K46" s="9">
        <v>300.45400000000001</v>
      </c>
      <c r="L46" s="9">
        <v>477.04700000000003</v>
      </c>
      <c r="M46" s="9">
        <v>83.4</v>
      </c>
      <c r="N46" s="9">
        <v>499.76499999999999</v>
      </c>
      <c r="O46" s="9">
        <v>211.85300000000001</v>
      </c>
      <c r="P46" s="9">
        <v>601.11500000000001</v>
      </c>
      <c r="Q46" s="9">
        <v>709.00400000000002</v>
      </c>
      <c r="R46" s="9">
        <v>879.423</v>
      </c>
      <c r="S46" s="9">
        <v>485.53800000000001</v>
      </c>
      <c r="T46" s="9">
        <v>775.75800000000004</v>
      </c>
      <c r="U46" s="9">
        <v>258.85500000000002</v>
      </c>
      <c r="V46" s="9">
        <v>168.14699999999999</v>
      </c>
      <c r="W46" s="9">
        <v>205.88900000000001</v>
      </c>
      <c r="X46" s="9">
        <v>274.99599999999998</v>
      </c>
      <c r="Y46" s="9">
        <v>266.07799999999997</v>
      </c>
      <c r="Z46" s="9">
        <v>478.97899999999998</v>
      </c>
      <c r="AA46" s="9">
        <v>350.64699999999999</v>
      </c>
      <c r="AB46" s="9">
        <v>89.706000000000003</v>
      </c>
      <c r="AC46" s="9">
        <v>346.17899999999997</v>
      </c>
      <c r="AD46" s="9">
        <v>557.32600000000002</v>
      </c>
      <c r="AE46" s="26">
        <v>293.654</v>
      </c>
      <c r="AF46" s="9">
        <v>674.346</v>
      </c>
      <c r="AG46" s="9">
        <v>230.797</v>
      </c>
      <c r="AH46" s="9">
        <v>115.417</v>
      </c>
      <c r="AI46" s="4">
        <v>516.13599999999997</v>
      </c>
      <c r="AJ46" s="4">
        <v>368.74</v>
      </c>
      <c r="AK46" s="4">
        <v>232.178</v>
      </c>
      <c r="AL46" s="4">
        <v>575.70000000000005</v>
      </c>
      <c r="AM46" s="4">
        <v>1014.033</v>
      </c>
    </row>
    <row r="47" spans="1:39" ht="15" x14ac:dyDescent="0.25">
      <c r="A47" s="40">
        <v>45474</v>
      </c>
      <c r="B47" s="4"/>
      <c r="C47" s="4"/>
      <c r="D47" s="10">
        <v>184.4</v>
      </c>
      <c r="E47" s="9">
        <v>312.15499999999997</v>
      </c>
      <c r="F47" s="9">
        <v>107.89100000000001</v>
      </c>
      <c r="G47" s="9">
        <v>377.49400000000003</v>
      </c>
      <c r="H47" s="9">
        <v>106.467</v>
      </c>
      <c r="I47" s="9">
        <v>33.450000000000003</v>
      </c>
      <c r="J47" s="9">
        <v>163.88900000000001</v>
      </c>
      <c r="K47" s="9">
        <v>201.81</v>
      </c>
      <c r="L47" s="9">
        <v>222.167</v>
      </c>
      <c r="M47" s="9">
        <v>44.97</v>
      </c>
      <c r="N47" s="9">
        <v>280.07400000000001</v>
      </c>
      <c r="O47" s="9">
        <v>44.128</v>
      </c>
      <c r="P47" s="9">
        <v>608.86800000000005</v>
      </c>
      <c r="Q47" s="9">
        <v>326.72500000000002</v>
      </c>
      <c r="R47" s="9">
        <v>360.12200000000001</v>
      </c>
      <c r="S47" s="9">
        <v>462.64499999999998</v>
      </c>
      <c r="T47" s="9">
        <v>424.37900000000002</v>
      </c>
      <c r="U47" s="9">
        <v>78.64</v>
      </c>
      <c r="V47" s="9">
        <v>45.536999999999999</v>
      </c>
      <c r="W47" s="9">
        <v>94.248999999999995</v>
      </c>
      <c r="X47" s="9">
        <v>111.10899999999999</v>
      </c>
      <c r="Y47" s="9">
        <v>191.38499999999999</v>
      </c>
      <c r="Z47" s="9">
        <v>322.72699999999998</v>
      </c>
      <c r="AA47" s="9">
        <v>92.399000000000001</v>
      </c>
      <c r="AB47" s="9">
        <v>15.766999999999999</v>
      </c>
      <c r="AC47" s="9">
        <v>245.15600000000001</v>
      </c>
      <c r="AD47" s="9">
        <v>411.161</v>
      </c>
      <c r="AE47" s="26">
        <v>232.09100000000001</v>
      </c>
      <c r="AF47" s="9">
        <v>848.78800000000001</v>
      </c>
      <c r="AG47" s="9">
        <v>87.497</v>
      </c>
      <c r="AH47" s="9">
        <v>45.210999999999999</v>
      </c>
      <c r="AI47" s="4">
        <v>313.65899999999999</v>
      </c>
      <c r="AJ47" s="4">
        <v>166.696</v>
      </c>
      <c r="AK47" s="4">
        <v>88.549000000000007</v>
      </c>
      <c r="AL47" s="4">
        <v>561.89700000000005</v>
      </c>
      <c r="AM47" s="4">
        <v>604.98599999999999</v>
      </c>
    </row>
    <row r="48" spans="1:39" ht="15" x14ac:dyDescent="0.25">
      <c r="A48" s="40">
        <v>45505</v>
      </c>
      <c r="B48" s="4"/>
      <c r="C48" s="4"/>
      <c r="D48" s="9">
        <v>80.400000000000006</v>
      </c>
      <c r="E48" s="9">
        <v>114.592</v>
      </c>
      <c r="F48" s="9">
        <v>55.808999999999997</v>
      </c>
      <c r="G48" s="9">
        <v>132.88300000000001</v>
      </c>
      <c r="H48" s="9">
        <v>73.837999999999994</v>
      </c>
      <c r="I48" s="9">
        <v>30.975000000000001</v>
      </c>
      <c r="J48" s="9">
        <v>68.971000000000004</v>
      </c>
      <c r="K48" s="9">
        <v>65.105999999999995</v>
      </c>
      <c r="L48" s="9">
        <v>97.084000000000003</v>
      </c>
      <c r="M48" s="9">
        <v>28.247</v>
      </c>
      <c r="N48" s="9">
        <v>209.119</v>
      </c>
      <c r="O48" s="9">
        <v>36.860999999999997</v>
      </c>
      <c r="P48" s="9">
        <v>192.751</v>
      </c>
      <c r="Q48" s="9">
        <v>103.866</v>
      </c>
      <c r="R48" s="9">
        <v>175.46899999999999</v>
      </c>
      <c r="S48" s="9">
        <v>152.42500000000001</v>
      </c>
      <c r="T48" s="9">
        <v>141.72900000000001</v>
      </c>
      <c r="U48" s="9">
        <v>44.274000000000001</v>
      </c>
      <c r="V48" s="9">
        <v>27.759</v>
      </c>
      <c r="W48" s="9">
        <v>39.149000000000001</v>
      </c>
      <c r="X48" s="9">
        <v>43.744999999999997</v>
      </c>
      <c r="Y48" s="9">
        <v>74.921999999999997</v>
      </c>
      <c r="Z48" s="9">
        <v>100.70699999999999</v>
      </c>
      <c r="AA48" s="9">
        <v>52.1</v>
      </c>
      <c r="AB48" s="9">
        <v>33.215000000000003</v>
      </c>
      <c r="AC48" s="9">
        <v>72.709999999999994</v>
      </c>
      <c r="AD48" s="9">
        <v>127.79</v>
      </c>
      <c r="AE48" s="26">
        <v>72.510999999999996</v>
      </c>
      <c r="AF48" s="9">
        <v>226.89699999999999</v>
      </c>
      <c r="AG48" s="9">
        <v>45.149000000000001</v>
      </c>
      <c r="AH48" s="9">
        <v>28.148</v>
      </c>
      <c r="AI48" s="4">
        <v>111.822</v>
      </c>
      <c r="AJ48" s="4">
        <v>62.113</v>
      </c>
      <c r="AK48" s="4">
        <v>39.970999999999997</v>
      </c>
      <c r="AL48" s="4">
        <v>241.249</v>
      </c>
      <c r="AM48" s="4">
        <v>210.24100000000001</v>
      </c>
    </row>
    <row r="49" spans="1:1005" ht="15" x14ac:dyDescent="0.25">
      <c r="A49" s="40">
        <v>45536</v>
      </c>
      <c r="B49" s="4"/>
      <c r="C49" s="4"/>
      <c r="D49" s="9">
        <v>50.1</v>
      </c>
      <c r="E49" s="9">
        <v>80.863</v>
      </c>
      <c r="F49" s="9">
        <v>54.587000000000003</v>
      </c>
      <c r="G49" s="9">
        <v>80.566000000000003</v>
      </c>
      <c r="H49" s="9">
        <v>49.335000000000001</v>
      </c>
      <c r="I49" s="9">
        <v>26.675000000000001</v>
      </c>
      <c r="J49" s="9">
        <v>49.981999999999999</v>
      </c>
      <c r="K49" s="9">
        <v>41.915999999999997</v>
      </c>
      <c r="L49" s="9">
        <v>73.664000000000001</v>
      </c>
      <c r="M49" s="9">
        <v>28.457999999999998</v>
      </c>
      <c r="N49" s="9">
        <v>81.652000000000001</v>
      </c>
      <c r="O49" s="9">
        <v>30.38</v>
      </c>
      <c r="P49" s="9">
        <v>78.138000000000005</v>
      </c>
      <c r="Q49" s="9">
        <v>63.372999999999998</v>
      </c>
      <c r="R49" s="9">
        <v>110.136</v>
      </c>
      <c r="S49" s="9">
        <v>69.081000000000003</v>
      </c>
      <c r="T49" s="9">
        <v>97.918000000000006</v>
      </c>
      <c r="U49" s="9">
        <v>52.539000000000001</v>
      </c>
      <c r="V49" s="9">
        <v>23.411999999999999</v>
      </c>
      <c r="W49" s="9">
        <v>35.97</v>
      </c>
      <c r="X49" s="9">
        <v>39.781999999999996</v>
      </c>
      <c r="Y49" s="9">
        <v>59.033999999999999</v>
      </c>
      <c r="Z49" s="9">
        <v>56.076999999999998</v>
      </c>
      <c r="AA49" s="9">
        <v>41.786000000000001</v>
      </c>
      <c r="AB49" s="9">
        <v>29.466000000000001</v>
      </c>
      <c r="AC49" s="9">
        <v>56.948999999999998</v>
      </c>
      <c r="AD49" s="9">
        <v>57.904000000000003</v>
      </c>
      <c r="AE49" s="26">
        <v>45.933999999999997</v>
      </c>
      <c r="AF49" s="9">
        <v>95.965999999999994</v>
      </c>
      <c r="AG49" s="9">
        <v>34.223999999999997</v>
      </c>
      <c r="AH49" s="9">
        <v>31.471</v>
      </c>
      <c r="AI49" s="4">
        <v>78.013999999999996</v>
      </c>
      <c r="AJ49" s="4">
        <v>42.347999999999999</v>
      </c>
      <c r="AK49" s="4">
        <v>26.436</v>
      </c>
      <c r="AL49" s="4">
        <v>120.968</v>
      </c>
      <c r="AM49" s="4">
        <v>114.717</v>
      </c>
    </row>
    <row r="50" spans="1:1005" ht="15" x14ac:dyDescent="0.25">
      <c r="A50" s="40">
        <v>45566</v>
      </c>
      <c r="B50" s="4"/>
      <c r="C50" s="4"/>
      <c r="D50" s="9">
        <v>53.9</v>
      </c>
      <c r="E50" s="9">
        <v>88.367999999999995</v>
      </c>
      <c r="F50" s="9">
        <v>61.283000000000001</v>
      </c>
      <c r="G50" s="9">
        <v>89.477999999999994</v>
      </c>
      <c r="H50" s="9">
        <v>42.427</v>
      </c>
      <c r="I50" s="9">
        <v>28.974</v>
      </c>
      <c r="J50" s="9">
        <v>48.45</v>
      </c>
      <c r="K50" s="9">
        <v>55.155000000000001</v>
      </c>
      <c r="L50" s="9">
        <v>49.009</v>
      </c>
      <c r="M50" s="9">
        <v>27.731999999999999</v>
      </c>
      <c r="N50" s="9">
        <v>68.727999999999994</v>
      </c>
      <c r="O50" s="9">
        <v>58.848999999999997</v>
      </c>
      <c r="P50" s="9">
        <v>68.744</v>
      </c>
      <c r="Q50" s="9">
        <v>61.731000000000002</v>
      </c>
      <c r="R50" s="9">
        <v>101.154</v>
      </c>
      <c r="S50" s="9">
        <v>70.119</v>
      </c>
      <c r="T50" s="9">
        <v>66.852999999999994</v>
      </c>
      <c r="U50" s="9">
        <v>52.488999999999997</v>
      </c>
      <c r="V50" s="9">
        <v>27.814</v>
      </c>
      <c r="W50" s="9">
        <v>40.718000000000004</v>
      </c>
      <c r="X50" s="9">
        <v>32.552</v>
      </c>
      <c r="Y50" s="9">
        <v>60.156999999999996</v>
      </c>
      <c r="Z50" s="9">
        <v>55.131999999999998</v>
      </c>
      <c r="AA50" s="9">
        <v>64.600999999999999</v>
      </c>
      <c r="AB50" s="9">
        <v>58.707999999999998</v>
      </c>
      <c r="AC50" s="9">
        <v>48.015999999999998</v>
      </c>
      <c r="AD50" s="9">
        <v>60.54</v>
      </c>
      <c r="AE50" s="26">
        <v>39.396000000000001</v>
      </c>
      <c r="AF50" s="9">
        <v>86.736000000000004</v>
      </c>
      <c r="AG50" s="9">
        <v>38.893000000000001</v>
      </c>
      <c r="AH50" s="9">
        <v>54.548000000000002</v>
      </c>
      <c r="AI50" s="4">
        <v>130.351</v>
      </c>
      <c r="AJ50" s="4">
        <v>48.426000000000002</v>
      </c>
      <c r="AK50" s="4">
        <v>41.81</v>
      </c>
      <c r="AL50" s="4">
        <v>174.27500000000001</v>
      </c>
      <c r="AM50" s="4">
        <v>109.41500000000001</v>
      </c>
    </row>
    <row r="51" spans="1:1005" ht="15" x14ac:dyDescent="0.25">
      <c r="A51" s="40">
        <v>45597</v>
      </c>
      <c r="B51" s="4"/>
      <c r="C51" s="4"/>
      <c r="D51" s="9">
        <v>49.9</v>
      </c>
      <c r="E51" s="9">
        <v>65.867000000000004</v>
      </c>
      <c r="F51" s="9">
        <v>62.216000000000001</v>
      </c>
      <c r="G51" s="9">
        <v>80.108999999999995</v>
      </c>
      <c r="H51" s="9">
        <v>46.963999999999999</v>
      </c>
      <c r="I51" s="9">
        <v>37.637999999999998</v>
      </c>
      <c r="J51" s="9">
        <v>47.094000000000001</v>
      </c>
      <c r="K51" s="9">
        <v>52.21</v>
      </c>
      <c r="L51" s="9">
        <v>58.530999999999999</v>
      </c>
      <c r="M51" s="9">
        <v>34.417000000000002</v>
      </c>
      <c r="N51" s="9">
        <v>62.12</v>
      </c>
      <c r="O51" s="9">
        <v>49.805</v>
      </c>
      <c r="P51" s="9">
        <v>65.451999999999998</v>
      </c>
      <c r="Q51" s="9">
        <v>67.805999999999997</v>
      </c>
      <c r="R51" s="9">
        <v>74.777000000000001</v>
      </c>
      <c r="S51" s="9">
        <v>62.908999999999999</v>
      </c>
      <c r="T51" s="9">
        <v>63.1</v>
      </c>
      <c r="U51" s="9">
        <v>47.100999999999999</v>
      </c>
      <c r="V51" s="9">
        <v>40.98</v>
      </c>
      <c r="W51" s="9">
        <v>37.265999999999998</v>
      </c>
      <c r="X51" s="9">
        <v>37.529000000000003</v>
      </c>
      <c r="Y51" s="9">
        <v>79.251000000000005</v>
      </c>
      <c r="Z51" s="9">
        <v>54.820999999999998</v>
      </c>
      <c r="AA51" s="9">
        <v>54.335999999999999</v>
      </c>
      <c r="AB51" s="9">
        <v>48.034999999999997</v>
      </c>
      <c r="AC51" s="9">
        <v>52.835000000000001</v>
      </c>
      <c r="AD51" s="9">
        <v>62.131999999999998</v>
      </c>
      <c r="AE51" s="26">
        <v>45.984000000000002</v>
      </c>
      <c r="AF51" s="9">
        <v>77.418999999999997</v>
      </c>
      <c r="AG51" s="9">
        <v>52.484999999999999</v>
      </c>
      <c r="AH51" s="9">
        <v>41.738999999999997</v>
      </c>
      <c r="AI51" s="4">
        <v>73.878</v>
      </c>
      <c r="AJ51" s="4">
        <v>50.643999999999998</v>
      </c>
      <c r="AK51" s="4">
        <v>50.204000000000001</v>
      </c>
      <c r="AL51" s="4">
        <v>88.126999999999995</v>
      </c>
      <c r="AM51" s="4">
        <v>91.772000000000006</v>
      </c>
    </row>
    <row r="52" spans="1:1005" ht="15" x14ac:dyDescent="0.25">
      <c r="A52" s="40">
        <v>45627</v>
      </c>
      <c r="B52" s="4"/>
      <c r="C52" s="4"/>
      <c r="D52" s="9">
        <v>33.1</v>
      </c>
      <c r="E52" s="9">
        <v>55.918999999999997</v>
      </c>
      <c r="F52" s="9">
        <v>45.927</v>
      </c>
      <c r="G52" s="9">
        <v>66.180999999999997</v>
      </c>
      <c r="H52" s="9">
        <v>43.593000000000004</v>
      </c>
      <c r="I52" s="9">
        <v>33.299999999999997</v>
      </c>
      <c r="J52" s="9">
        <v>41.399000000000001</v>
      </c>
      <c r="K52" s="9">
        <v>40.552</v>
      </c>
      <c r="L52" s="9">
        <v>49.44</v>
      </c>
      <c r="M52" s="9">
        <v>29.773</v>
      </c>
      <c r="N52" s="9">
        <v>52.66</v>
      </c>
      <c r="O52" s="9">
        <v>38.485999999999997</v>
      </c>
      <c r="P52" s="9">
        <v>65.316999999999993</v>
      </c>
      <c r="Q52" s="9">
        <v>63.968000000000004</v>
      </c>
      <c r="R52" s="9">
        <v>62.009</v>
      </c>
      <c r="S52" s="9">
        <v>56.21</v>
      </c>
      <c r="T52" s="9">
        <v>56.585000000000001</v>
      </c>
      <c r="U52" s="9">
        <v>37.765999999999998</v>
      </c>
      <c r="V52" s="9">
        <v>32.82</v>
      </c>
      <c r="W52" s="9">
        <v>30.725999999999999</v>
      </c>
      <c r="X52" s="9">
        <v>32.438000000000002</v>
      </c>
      <c r="Y52" s="9">
        <v>47.356999999999999</v>
      </c>
      <c r="Z52" s="9">
        <v>49.152999999999999</v>
      </c>
      <c r="AA52" s="9">
        <v>46.137999999999998</v>
      </c>
      <c r="AB52" s="9">
        <v>34.192</v>
      </c>
      <c r="AC52" s="9">
        <v>43.578000000000003</v>
      </c>
      <c r="AD52" s="9">
        <v>50.603999999999999</v>
      </c>
      <c r="AE52" s="26">
        <v>40.014000000000003</v>
      </c>
      <c r="AF52" s="9">
        <v>66.135000000000005</v>
      </c>
      <c r="AG52" s="9">
        <v>42.786999999999999</v>
      </c>
      <c r="AH52" s="9">
        <v>31.963999999999999</v>
      </c>
      <c r="AI52" s="4">
        <v>57.412999999999997</v>
      </c>
      <c r="AJ52" s="4">
        <v>46.209000000000003</v>
      </c>
      <c r="AK52" s="4">
        <v>43.366</v>
      </c>
      <c r="AL52" s="4">
        <v>69.960999999999999</v>
      </c>
      <c r="AM52" s="4">
        <v>72.974000000000004</v>
      </c>
    </row>
    <row r="53" spans="1:1005" ht="15" x14ac:dyDescent="0.25">
      <c r="A53" s="40">
        <v>45658</v>
      </c>
      <c r="B53" s="4"/>
      <c r="C53" s="4"/>
      <c r="D53" s="9">
        <v>40.1</v>
      </c>
      <c r="E53" s="9">
        <v>49.898000000000003</v>
      </c>
      <c r="F53" s="9">
        <v>40.694000000000003</v>
      </c>
      <c r="G53" s="9">
        <v>57.058</v>
      </c>
      <c r="H53" s="9">
        <v>35.978999999999999</v>
      </c>
      <c r="I53" s="9">
        <v>27.946999999999999</v>
      </c>
      <c r="J53" s="9">
        <v>37.118000000000002</v>
      </c>
      <c r="K53" s="9">
        <v>34.167000000000002</v>
      </c>
      <c r="L53" s="9">
        <v>42.863999999999997</v>
      </c>
      <c r="M53" s="9">
        <v>27.209</v>
      </c>
      <c r="N53" s="9">
        <v>47.694000000000003</v>
      </c>
      <c r="O53" s="9">
        <v>35.768999999999998</v>
      </c>
      <c r="P53" s="9">
        <v>54.8</v>
      </c>
      <c r="Q53" s="9">
        <v>78.168999999999997</v>
      </c>
      <c r="R53" s="9">
        <v>54.761000000000003</v>
      </c>
      <c r="S53" s="9">
        <v>50.03</v>
      </c>
      <c r="T53" s="9">
        <v>51.284999999999997</v>
      </c>
      <c r="U53" s="9">
        <v>33.567999999999998</v>
      </c>
      <c r="V53" s="9">
        <v>27.911000000000001</v>
      </c>
      <c r="W53" s="9">
        <v>27.619</v>
      </c>
      <c r="X53" s="9">
        <v>29.495999999999999</v>
      </c>
      <c r="Y53" s="9">
        <v>41.831000000000003</v>
      </c>
      <c r="Z53" s="9">
        <v>49.877000000000002</v>
      </c>
      <c r="AA53" s="9">
        <v>43.076000000000001</v>
      </c>
      <c r="AB53" s="9">
        <v>28.727</v>
      </c>
      <c r="AC53" s="9">
        <v>40.372999999999998</v>
      </c>
      <c r="AD53" s="9">
        <v>44.435000000000002</v>
      </c>
      <c r="AE53" s="26">
        <v>36.863</v>
      </c>
      <c r="AF53" s="9">
        <v>61.212000000000003</v>
      </c>
      <c r="AG53" s="9">
        <v>35.685000000000002</v>
      </c>
      <c r="AH53" s="9">
        <v>28.861999999999998</v>
      </c>
      <c r="AI53" s="4">
        <v>53.454999999999998</v>
      </c>
      <c r="AJ53" s="4">
        <v>50.37</v>
      </c>
      <c r="AK53" s="4">
        <v>38.887999999999998</v>
      </c>
      <c r="AL53" s="4">
        <v>63.84</v>
      </c>
      <c r="AM53" s="4">
        <v>64.56</v>
      </c>
    </row>
    <row r="54" spans="1:1005" ht="15" x14ac:dyDescent="0.25">
      <c r="A54" s="40">
        <v>45689</v>
      </c>
      <c r="B54" s="4"/>
      <c r="C54" s="4"/>
      <c r="D54" s="9">
        <v>43.6</v>
      </c>
      <c r="E54" s="9">
        <v>47.174999999999997</v>
      </c>
      <c r="F54" s="9">
        <v>102.836</v>
      </c>
      <c r="G54" s="9">
        <v>55.771000000000001</v>
      </c>
      <c r="H54" s="9">
        <v>35.274000000000001</v>
      </c>
      <c r="I54" s="9">
        <v>30.6</v>
      </c>
      <c r="J54" s="9">
        <v>34.656999999999996</v>
      </c>
      <c r="K54" s="9">
        <v>39.978000000000002</v>
      </c>
      <c r="L54" s="9">
        <v>42.296999999999997</v>
      </c>
      <c r="M54" s="9">
        <v>29.088999999999999</v>
      </c>
      <c r="N54" s="9">
        <v>45.173000000000002</v>
      </c>
      <c r="O54" s="9">
        <v>52.747999999999998</v>
      </c>
      <c r="P54" s="9">
        <v>65.870999999999995</v>
      </c>
      <c r="Q54" s="9">
        <v>60.215000000000003</v>
      </c>
      <c r="R54" s="9">
        <v>50.832000000000001</v>
      </c>
      <c r="S54" s="9">
        <v>49.347000000000001</v>
      </c>
      <c r="T54" s="9">
        <v>55.357999999999997</v>
      </c>
      <c r="U54" s="9">
        <v>33.515000000000001</v>
      </c>
      <c r="V54" s="9">
        <v>28.564</v>
      </c>
      <c r="W54" s="9">
        <v>39.954000000000001</v>
      </c>
      <c r="X54" s="9">
        <v>31.381</v>
      </c>
      <c r="Y54" s="9">
        <v>41.07</v>
      </c>
      <c r="Z54" s="9">
        <v>46.371000000000002</v>
      </c>
      <c r="AA54" s="9">
        <v>46.11</v>
      </c>
      <c r="AB54" s="9">
        <v>28.451000000000001</v>
      </c>
      <c r="AC54" s="9">
        <v>40.646999999999998</v>
      </c>
      <c r="AD54" s="9">
        <v>41.807000000000002</v>
      </c>
      <c r="AE54" s="26">
        <v>37.85</v>
      </c>
      <c r="AF54" s="9">
        <v>58.13</v>
      </c>
      <c r="AG54" s="9">
        <v>35.628999999999998</v>
      </c>
      <c r="AH54" s="9">
        <v>39.087000000000003</v>
      </c>
      <c r="AI54" s="4">
        <v>63.07</v>
      </c>
      <c r="AJ54" s="4">
        <v>44.706000000000003</v>
      </c>
      <c r="AK54" s="4">
        <v>42.363999999999997</v>
      </c>
      <c r="AL54" s="4">
        <v>61.265999999999998</v>
      </c>
      <c r="AM54" s="4">
        <v>58.731999999999999</v>
      </c>
    </row>
    <row r="55" spans="1:1005" ht="15" x14ac:dyDescent="0.25">
      <c r="A55" s="40">
        <v>45717</v>
      </c>
      <c r="B55" s="4"/>
      <c r="C55" s="4"/>
      <c r="D55" s="9">
        <v>94.9</v>
      </c>
      <c r="E55" s="9">
        <v>75.674000000000007</v>
      </c>
      <c r="F55" s="9">
        <v>214.61500000000001</v>
      </c>
      <c r="G55" s="9">
        <v>86.486000000000004</v>
      </c>
      <c r="H55" s="9">
        <v>78.968000000000004</v>
      </c>
      <c r="I55" s="9">
        <v>106.336</v>
      </c>
      <c r="J55" s="9">
        <v>74.132000000000005</v>
      </c>
      <c r="K55" s="9">
        <v>60.771999999999998</v>
      </c>
      <c r="L55" s="9">
        <v>118.91500000000001</v>
      </c>
      <c r="M55" s="9">
        <v>92.48</v>
      </c>
      <c r="N55" s="9">
        <v>108.931</v>
      </c>
      <c r="O55" s="9">
        <v>114.51600000000001</v>
      </c>
      <c r="P55" s="9">
        <v>100.86499999999999</v>
      </c>
      <c r="Q55" s="9">
        <v>117.333</v>
      </c>
      <c r="R55" s="9">
        <v>98.567999999999998</v>
      </c>
      <c r="S55" s="9">
        <v>88.966999999999999</v>
      </c>
      <c r="T55" s="9">
        <v>81.015000000000001</v>
      </c>
      <c r="U55" s="9">
        <v>69.436999999999998</v>
      </c>
      <c r="V55" s="9">
        <v>53.337000000000003</v>
      </c>
      <c r="W55" s="9">
        <v>65.831999999999994</v>
      </c>
      <c r="X55" s="9">
        <v>95.537000000000006</v>
      </c>
      <c r="Y55" s="9">
        <v>88.311999999999998</v>
      </c>
      <c r="Z55" s="9">
        <v>74.027000000000001</v>
      </c>
      <c r="AA55" s="9">
        <v>103.52800000000001</v>
      </c>
      <c r="AB55" s="9">
        <v>50.274999999999999</v>
      </c>
      <c r="AC55" s="9">
        <v>80.957999999999998</v>
      </c>
      <c r="AD55" s="9">
        <v>67.176000000000002</v>
      </c>
      <c r="AE55" s="26">
        <v>65.430999999999997</v>
      </c>
      <c r="AF55" s="9">
        <v>112.64100000000001</v>
      </c>
      <c r="AG55" s="9">
        <v>68.953000000000003</v>
      </c>
      <c r="AH55" s="9">
        <v>70.662999999999997</v>
      </c>
      <c r="AI55" s="4">
        <v>106.866</v>
      </c>
      <c r="AJ55" s="4">
        <v>78.087000000000003</v>
      </c>
      <c r="AK55" s="4">
        <v>82.361999999999995</v>
      </c>
      <c r="AL55" s="4">
        <v>116.242</v>
      </c>
      <c r="AM55" s="4">
        <v>84.07</v>
      </c>
    </row>
    <row r="56" spans="1:1005" ht="15" x14ac:dyDescent="0.25">
      <c r="A56" s="40">
        <v>45748</v>
      </c>
      <c r="B56" s="4"/>
      <c r="C56" s="4"/>
      <c r="D56" s="9">
        <v>125.3</v>
      </c>
      <c r="E56" s="9">
        <v>151.017</v>
      </c>
      <c r="F56" s="9">
        <v>338.50700000000001</v>
      </c>
      <c r="G56" s="9">
        <v>145.67099999999999</v>
      </c>
      <c r="H56" s="9">
        <v>124.211</v>
      </c>
      <c r="I56" s="9">
        <v>158.91200000000001</v>
      </c>
      <c r="J56" s="9">
        <v>130.11799999999999</v>
      </c>
      <c r="K56" s="9">
        <v>83.537000000000006</v>
      </c>
      <c r="L56" s="9">
        <v>118.892</v>
      </c>
      <c r="M56" s="9">
        <v>162.17699999999999</v>
      </c>
      <c r="N56" s="9">
        <v>139.17400000000001</v>
      </c>
      <c r="O56" s="9">
        <v>97.762</v>
      </c>
      <c r="P56" s="9">
        <v>156.92500000000001</v>
      </c>
      <c r="Q56" s="9">
        <v>142.285</v>
      </c>
      <c r="R56" s="9">
        <v>165.32300000000001</v>
      </c>
      <c r="S56" s="9">
        <v>109.526</v>
      </c>
      <c r="T56" s="9">
        <v>116.78700000000001</v>
      </c>
      <c r="U56" s="9">
        <v>105.601</v>
      </c>
      <c r="V56" s="9">
        <v>86.15</v>
      </c>
      <c r="W56" s="9">
        <v>92.813999999999993</v>
      </c>
      <c r="X56" s="9">
        <v>154.10900000000001</v>
      </c>
      <c r="Y56" s="9">
        <v>127.83199999999999</v>
      </c>
      <c r="Z56" s="9">
        <v>138.154</v>
      </c>
      <c r="AA56" s="9">
        <v>103.855</v>
      </c>
      <c r="AB56" s="9">
        <v>54.777999999999999</v>
      </c>
      <c r="AC56" s="9">
        <v>123.232</v>
      </c>
      <c r="AD56" s="9">
        <v>87.433000000000007</v>
      </c>
      <c r="AE56" s="26">
        <v>199.01400000000001</v>
      </c>
      <c r="AF56" s="9">
        <v>191.727</v>
      </c>
      <c r="AG56" s="9">
        <v>73.801000000000002</v>
      </c>
      <c r="AH56" s="9">
        <v>93.314999999999998</v>
      </c>
      <c r="AI56" s="4">
        <v>111.881</v>
      </c>
      <c r="AJ56" s="4">
        <v>86.102999999999994</v>
      </c>
      <c r="AK56" s="4">
        <v>95.876999999999995</v>
      </c>
      <c r="AL56" s="4">
        <v>166.435</v>
      </c>
      <c r="AM56" s="4">
        <v>150.24299999999999</v>
      </c>
    </row>
    <row r="57" spans="1:1005" ht="15" x14ac:dyDescent="0.25">
      <c r="A57" s="40">
        <v>45778</v>
      </c>
      <c r="B57" s="4"/>
      <c r="C57" s="4"/>
      <c r="D57" s="9">
        <v>246.2</v>
      </c>
      <c r="E57" s="9">
        <v>361.11599999999999</v>
      </c>
      <c r="F57" s="9">
        <v>518.45500000000004</v>
      </c>
      <c r="G57" s="9">
        <v>393.16800000000001</v>
      </c>
      <c r="H57" s="9">
        <v>168.934</v>
      </c>
      <c r="I57" s="9">
        <v>172.13900000000001</v>
      </c>
      <c r="J57" s="9">
        <v>105.43300000000001</v>
      </c>
      <c r="K57" s="9">
        <v>130.09200000000001</v>
      </c>
      <c r="L57" s="9">
        <v>194.423</v>
      </c>
      <c r="M57" s="9">
        <v>322.166</v>
      </c>
      <c r="N57" s="9">
        <v>241.822</v>
      </c>
      <c r="O57" s="9">
        <v>156.79900000000001</v>
      </c>
      <c r="P57" s="9">
        <v>242.92099999999999</v>
      </c>
      <c r="Q57" s="9">
        <v>482.536</v>
      </c>
      <c r="R57" s="9">
        <v>263.05599999999998</v>
      </c>
      <c r="S57" s="9">
        <v>344.608</v>
      </c>
      <c r="T57" s="9">
        <v>200.22300000000001</v>
      </c>
      <c r="U57" s="9">
        <v>178.21299999999999</v>
      </c>
      <c r="V57" s="9">
        <v>63.091000000000001</v>
      </c>
      <c r="W57" s="9">
        <v>79.367000000000004</v>
      </c>
      <c r="X57" s="9">
        <v>132.21600000000001</v>
      </c>
      <c r="Y57" s="9">
        <v>272.39699999999999</v>
      </c>
      <c r="Z57" s="9">
        <v>297.32299999999998</v>
      </c>
      <c r="AA57" s="9">
        <v>219.97399999999999</v>
      </c>
      <c r="AB57" s="9">
        <v>131.82900000000001</v>
      </c>
      <c r="AC57" s="9">
        <v>200.28800000000001</v>
      </c>
      <c r="AD57" s="9">
        <v>66.418999999999997</v>
      </c>
      <c r="AE57" s="26">
        <v>336.04700000000003</v>
      </c>
      <c r="AF57" s="9">
        <v>243.59200000000001</v>
      </c>
      <c r="AG57" s="9">
        <v>101.504</v>
      </c>
      <c r="AH57" s="9">
        <v>202.04300000000001</v>
      </c>
      <c r="AI57" s="4">
        <v>237.73099999999999</v>
      </c>
      <c r="AJ57" s="4">
        <v>148.97999999999999</v>
      </c>
      <c r="AK57" s="4">
        <v>294.125</v>
      </c>
      <c r="AL57" s="4">
        <v>371.27199999999999</v>
      </c>
      <c r="AM57" s="4">
        <v>372.55</v>
      </c>
    </row>
    <row r="58" spans="1:1005" ht="15" x14ac:dyDescent="0.25">
      <c r="A58" s="40">
        <v>45809</v>
      </c>
      <c r="B58" s="4"/>
      <c r="C58" s="4"/>
      <c r="D58" s="9">
        <v>359.9</v>
      </c>
      <c r="E58" s="9">
        <v>286.61599999999999</v>
      </c>
      <c r="F58" s="9">
        <v>1124.951</v>
      </c>
      <c r="G58" s="9">
        <v>285.452</v>
      </c>
      <c r="H58" s="9">
        <v>187.38499999999999</v>
      </c>
      <c r="I58" s="9">
        <v>279.72399999999999</v>
      </c>
      <c r="J58" s="9">
        <v>299.05</v>
      </c>
      <c r="K58" s="9">
        <v>476.84699999999998</v>
      </c>
      <c r="L58" s="9">
        <v>87.46</v>
      </c>
      <c r="M58" s="9">
        <v>499.27199999999999</v>
      </c>
      <c r="N58" s="9">
        <v>210.54599999999999</v>
      </c>
      <c r="O58" s="9">
        <v>600.71</v>
      </c>
      <c r="P58" s="9">
        <v>697.78099999999995</v>
      </c>
      <c r="Q58" s="9">
        <v>877.68700000000001</v>
      </c>
      <c r="R58" s="9">
        <v>483.66</v>
      </c>
      <c r="S58" s="9">
        <v>772.37400000000002</v>
      </c>
      <c r="T58" s="9">
        <v>264.51</v>
      </c>
      <c r="U58" s="9">
        <v>166.797</v>
      </c>
      <c r="V58" s="9">
        <v>204.512</v>
      </c>
      <c r="W58" s="9">
        <v>273.303</v>
      </c>
      <c r="X58" s="9">
        <v>258.66300000000001</v>
      </c>
      <c r="Y58" s="9">
        <v>477.71100000000001</v>
      </c>
      <c r="Z58" s="9">
        <v>349.09100000000001</v>
      </c>
      <c r="AA58" s="9">
        <v>88.57</v>
      </c>
      <c r="AB58" s="9">
        <v>335.21300000000002</v>
      </c>
      <c r="AC58" s="9">
        <v>555.05200000000002</v>
      </c>
      <c r="AD58" s="9">
        <v>292.43400000000003</v>
      </c>
      <c r="AE58" s="26">
        <v>672.46600000000001</v>
      </c>
      <c r="AF58" s="9">
        <v>229.01400000000001</v>
      </c>
      <c r="AG58" s="9">
        <v>114.074</v>
      </c>
      <c r="AH58" s="9">
        <v>514.52</v>
      </c>
      <c r="AI58" s="4">
        <v>367.87099999999998</v>
      </c>
      <c r="AJ58" s="4">
        <v>233.392</v>
      </c>
      <c r="AK58" s="4">
        <v>576.73500000000001</v>
      </c>
      <c r="AL58" s="4">
        <v>1011.245</v>
      </c>
      <c r="AM58" s="4">
        <v>589.23099999999999</v>
      </c>
    </row>
    <row r="59" spans="1:1005" ht="15" x14ac:dyDescent="0.25">
      <c r="A59" s="40">
        <v>45839</v>
      </c>
      <c r="B59" s="4"/>
      <c r="C59" s="4"/>
      <c r="D59" s="9">
        <v>184.4</v>
      </c>
      <c r="E59" s="9">
        <v>105.572</v>
      </c>
      <c r="F59" s="9">
        <v>375.185</v>
      </c>
      <c r="G59" s="9">
        <v>104.03</v>
      </c>
      <c r="H59" s="9">
        <v>33.555</v>
      </c>
      <c r="I59" s="9">
        <v>162.239</v>
      </c>
      <c r="J59" s="9">
        <v>199.745</v>
      </c>
      <c r="K59" s="9">
        <v>222.16499999999999</v>
      </c>
      <c r="L59" s="9">
        <v>44.819000000000003</v>
      </c>
      <c r="M59" s="9">
        <v>277.78800000000001</v>
      </c>
      <c r="N59" s="9">
        <v>42.12</v>
      </c>
      <c r="O59" s="9">
        <v>606.69899999999996</v>
      </c>
      <c r="P59" s="9">
        <v>336.76799999999997</v>
      </c>
      <c r="Q59" s="9">
        <v>357.95699999999999</v>
      </c>
      <c r="R59" s="9">
        <v>459.52600000000001</v>
      </c>
      <c r="S59" s="9">
        <v>421.45699999999999</v>
      </c>
      <c r="T59" s="9">
        <v>81.084000000000003</v>
      </c>
      <c r="U59" s="9">
        <v>43.457999999999998</v>
      </c>
      <c r="V59" s="9">
        <v>92.022999999999996</v>
      </c>
      <c r="W59" s="9">
        <v>109.126</v>
      </c>
      <c r="X59" s="9">
        <v>195.63</v>
      </c>
      <c r="Y59" s="9">
        <v>320.19</v>
      </c>
      <c r="Z59" s="9">
        <v>90.403000000000006</v>
      </c>
      <c r="AA59" s="9">
        <v>13.661</v>
      </c>
      <c r="AB59" s="9">
        <v>256.94400000000002</v>
      </c>
      <c r="AC59" s="9">
        <v>408.53399999999999</v>
      </c>
      <c r="AD59" s="9">
        <v>229.22300000000001</v>
      </c>
      <c r="AE59" s="26">
        <v>845.048</v>
      </c>
      <c r="AF59" s="9">
        <v>90.543000000000006</v>
      </c>
      <c r="AG59" s="9">
        <v>43.003999999999998</v>
      </c>
      <c r="AH59" s="9">
        <v>311.30799999999999</v>
      </c>
      <c r="AI59" s="4">
        <v>164.43299999999999</v>
      </c>
      <c r="AJ59" s="4">
        <v>90.697000000000003</v>
      </c>
      <c r="AK59" s="4">
        <v>558.81600000000003</v>
      </c>
      <c r="AL59" s="4">
        <v>601.78899999999999</v>
      </c>
      <c r="AM59" s="4">
        <v>321.03800000000001</v>
      </c>
    </row>
    <row r="60" spans="1:1005" ht="15" x14ac:dyDescent="0.25">
      <c r="A60" s="40">
        <v>45870</v>
      </c>
      <c r="B60" s="4"/>
      <c r="C60" s="4"/>
      <c r="D60" s="9">
        <v>80.400000000000006</v>
      </c>
      <c r="E60" s="9">
        <v>55.350999999999999</v>
      </c>
      <c r="F60" s="9">
        <v>132.636</v>
      </c>
      <c r="G60" s="9">
        <v>73.445999999999998</v>
      </c>
      <c r="H60" s="9">
        <v>30.815999999999999</v>
      </c>
      <c r="I60" s="9">
        <v>68.757999999999996</v>
      </c>
      <c r="J60" s="9">
        <v>64.777000000000001</v>
      </c>
      <c r="K60" s="9">
        <v>96.424000000000007</v>
      </c>
      <c r="L60" s="9">
        <v>28.306000000000001</v>
      </c>
      <c r="M60" s="9">
        <v>208.49199999999999</v>
      </c>
      <c r="N60" s="9">
        <v>36.396000000000001</v>
      </c>
      <c r="O60" s="9">
        <v>191.78299999999999</v>
      </c>
      <c r="P60" s="9">
        <v>105.843</v>
      </c>
      <c r="Q60" s="9">
        <v>174.98400000000001</v>
      </c>
      <c r="R60" s="9">
        <v>151.821</v>
      </c>
      <c r="S60" s="9">
        <v>141.16999999999999</v>
      </c>
      <c r="T60" s="9">
        <v>44.527999999999999</v>
      </c>
      <c r="U60" s="9">
        <v>27.193000000000001</v>
      </c>
      <c r="V60" s="9">
        <v>38.616999999999997</v>
      </c>
      <c r="W60" s="9">
        <v>43.165999999999997</v>
      </c>
      <c r="X60" s="9">
        <v>75.209000000000003</v>
      </c>
      <c r="Y60" s="9">
        <v>100.096</v>
      </c>
      <c r="Z60" s="9">
        <v>51.662999999999997</v>
      </c>
      <c r="AA60" s="9">
        <v>32.677999999999997</v>
      </c>
      <c r="AB60" s="9">
        <v>74.248999999999995</v>
      </c>
      <c r="AC60" s="9">
        <v>127.227</v>
      </c>
      <c r="AD60" s="9">
        <v>71.918999999999997</v>
      </c>
      <c r="AE60" s="26">
        <v>225.797</v>
      </c>
      <c r="AF60" s="9">
        <v>45.42</v>
      </c>
      <c r="AG60" s="9">
        <v>27.548999999999999</v>
      </c>
      <c r="AH60" s="9">
        <v>111.215</v>
      </c>
      <c r="AI60" s="4">
        <v>61.7</v>
      </c>
      <c r="AJ60" s="4">
        <v>39.921999999999997</v>
      </c>
      <c r="AK60" s="4">
        <v>240.32</v>
      </c>
      <c r="AL60" s="4">
        <v>209.185</v>
      </c>
      <c r="AM60" s="4">
        <v>117.295</v>
      </c>
    </row>
    <row r="61" spans="1:1005" ht="15" x14ac:dyDescent="0.25">
      <c r="A61" s="40">
        <v>45901</v>
      </c>
      <c r="B61" s="4"/>
      <c r="C61" s="4"/>
      <c r="D61" s="9">
        <v>50.1</v>
      </c>
      <c r="E61" s="9">
        <v>54.598999999999997</v>
      </c>
      <c r="F61" s="9">
        <v>80.852000000000004</v>
      </c>
      <c r="G61" s="9">
        <v>49.442</v>
      </c>
      <c r="H61" s="9">
        <v>26.576000000000001</v>
      </c>
      <c r="I61" s="9">
        <v>50.197000000000003</v>
      </c>
      <c r="J61" s="9">
        <v>41.965000000000003</v>
      </c>
      <c r="K61" s="9">
        <v>73.593999999999994</v>
      </c>
      <c r="L61" s="9">
        <v>28.308</v>
      </c>
      <c r="M61" s="9">
        <v>81.647999999999996</v>
      </c>
      <c r="N61" s="9">
        <v>30.460999999999999</v>
      </c>
      <c r="O61" s="9">
        <v>78.230999999999995</v>
      </c>
      <c r="P61" s="9">
        <v>63.652999999999999</v>
      </c>
      <c r="Q61" s="9">
        <v>110.137</v>
      </c>
      <c r="R61" s="9">
        <v>69.09</v>
      </c>
      <c r="S61" s="9">
        <v>97.894999999999996</v>
      </c>
      <c r="T61" s="9">
        <v>52.328000000000003</v>
      </c>
      <c r="U61" s="9">
        <v>23.402000000000001</v>
      </c>
      <c r="V61" s="9">
        <v>35.923999999999999</v>
      </c>
      <c r="W61" s="9">
        <v>39.741999999999997</v>
      </c>
      <c r="X61" s="9">
        <v>60.134</v>
      </c>
      <c r="Y61" s="9">
        <v>55.972000000000001</v>
      </c>
      <c r="Z61" s="9">
        <v>41.79</v>
      </c>
      <c r="AA61" s="9">
        <v>29.405999999999999</v>
      </c>
      <c r="AB61" s="9">
        <v>56.881999999999998</v>
      </c>
      <c r="AC61" s="9">
        <v>57.869</v>
      </c>
      <c r="AD61" s="9">
        <v>45.904000000000003</v>
      </c>
      <c r="AE61" s="26">
        <v>95.91</v>
      </c>
      <c r="AF61" s="9">
        <v>34.200000000000003</v>
      </c>
      <c r="AG61" s="9">
        <v>31.324999999999999</v>
      </c>
      <c r="AH61" s="9">
        <v>78.003</v>
      </c>
      <c r="AI61" s="4">
        <v>42.448999999999998</v>
      </c>
      <c r="AJ61" s="4">
        <v>26.48</v>
      </c>
      <c r="AK61" s="4">
        <v>120.913</v>
      </c>
      <c r="AL61" s="4">
        <v>114.60899999999999</v>
      </c>
      <c r="AM61" s="4">
        <v>80.385999999999996</v>
      </c>
    </row>
    <row r="62" spans="1:1005" ht="15" x14ac:dyDescent="0.25">
      <c r="A62" s="40">
        <v>45931</v>
      </c>
      <c r="B62" s="4"/>
      <c r="C62" s="4"/>
      <c r="D62" s="9">
        <v>53.9</v>
      </c>
      <c r="E62" s="9">
        <v>61.143999999999998</v>
      </c>
      <c r="F62" s="9">
        <v>89.622</v>
      </c>
      <c r="G62" s="9">
        <v>42.344999999999999</v>
      </c>
      <c r="H62" s="9">
        <v>28.9</v>
      </c>
      <c r="I62" s="9">
        <v>48.515000000000001</v>
      </c>
      <c r="J62" s="9">
        <v>55.063000000000002</v>
      </c>
      <c r="K62" s="9">
        <v>48.823</v>
      </c>
      <c r="L62" s="9">
        <v>27.620999999999999</v>
      </c>
      <c r="M62" s="9">
        <v>68.599999999999994</v>
      </c>
      <c r="N62" s="9">
        <v>58.587000000000003</v>
      </c>
      <c r="O62" s="9">
        <v>68.738</v>
      </c>
      <c r="P62" s="9">
        <v>61.877000000000002</v>
      </c>
      <c r="Q62" s="9">
        <v>100.974</v>
      </c>
      <c r="R62" s="9">
        <v>69.981999999999999</v>
      </c>
      <c r="S62" s="9">
        <v>66.747</v>
      </c>
      <c r="T62" s="9">
        <v>52.487000000000002</v>
      </c>
      <c r="U62" s="9">
        <v>27.643999999999998</v>
      </c>
      <c r="V62" s="9">
        <v>40.655999999999999</v>
      </c>
      <c r="W62" s="9">
        <v>32.323</v>
      </c>
      <c r="X62" s="9">
        <v>58.884999999999998</v>
      </c>
      <c r="Y62" s="9">
        <v>54.808</v>
      </c>
      <c r="Z62" s="9">
        <v>64.400000000000006</v>
      </c>
      <c r="AA62" s="9">
        <v>58.457999999999998</v>
      </c>
      <c r="AB62" s="9">
        <v>48.372999999999998</v>
      </c>
      <c r="AC62" s="9">
        <v>60.417999999999999</v>
      </c>
      <c r="AD62" s="9">
        <v>39.155999999999999</v>
      </c>
      <c r="AE62" s="26">
        <v>86.555999999999997</v>
      </c>
      <c r="AF62" s="9">
        <v>38.633000000000003</v>
      </c>
      <c r="AG62" s="9">
        <v>54.281999999999996</v>
      </c>
      <c r="AH62" s="9">
        <v>130.18299999999999</v>
      </c>
      <c r="AI62" s="4">
        <v>48.436999999999998</v>
      </c>
      <c r="AJ62" s="4">
        <v>40.991</v>
      </c>
      <c r="AK62" s="4">
        <v>174.126</v>
      </c>
      <c r="AL62" s="4">
        <v>109.087</v>
      </c>
      <c r="AM62" s="4">
        <v>89.248000000000005</v>
      </c>
    </row>
    <row r="63" spans="1:1005" ht="15" x14ac:dyDescent="0.25">
      <c r="A63" s="40">
        <v>45962</v>
      </c>
      <c r="B63" s="4"/>
      <c r="C63" s="4"/>
      <c r="D63" s="9">
        <v>49.9</v>
      </c>
      <c r="E63" s="9">
        <v>62.098999999999997</v>
      </c>
      <c r="F63" s="9">
        <v>80.233000000000004</v>
      </c>
      <c r="G63" s="9">
        <v>46.887</v>
      </c>
      <c r="H63" s="9">
        <v>37.497999999999998</v>
      </c>
      <c r="I63" s="9">
        <v>47.128999999999998</v>
      </c>
      <c r="J63" s="9">
        <v>52.182000000000002</v>
      </c>
      <c r="K63" s="9">
        <v>58.399000000000001</v>
      </c>
      <c r="L63" s="9">
        <v>34.24</v>
      </c>
      <c r="M63" s="9">
        <v>61.997999999999998</v>
      </c>
      <c r="N63" s="9">
        <v>49.695999999999998</v>
      </c>
      <c r="O63" s="9">
        <v>65.400999999999996</v>
      </c>
      <c r="P63" s="9">
        <v>67.394999999999996</v>
      </c>
      <c r="Q63" s="9">
        <v>74.613</v>
      </c>
      <c r="R63" s="9">
        <v>62.826999999999998</v>
      </c>
      <c r="S63" s="9">
        <v>62.912999999999997</v>
      </c>
      <c r="T63" s="9">
        <v>47.241999999999997</v>
      </c>
      <c r="U63" s="9">
        <v>40.868000000000002</v>
      </c>
      <c r="V63" s="9">
        <v>37.231000000000002</v>
      </c>
      <c r="W63" s="9">
        <v>37.481999999999999</v>
      </c>
      <c r="X63" s="9">
        <v>80.971000000000004</v>
      </c>
      <c r="Y63" s="9">
        <v>54.587000000000003</v>
      </c>
      <c r="Z63" s="9">
        <v>54.186</v>
      </c>
      <c r="AA63" s="9">
        <v>47.87</v>
      </c>
      <c r="AB63" s="9">
        <v>52.999000000000002</v>
      </c>
      <c r="AC63" s="9">
        <v>61.969000000000001</v>
      </c>
      <c r="AD63" s="9">
        <v>45.81</v>
      </c>
      <c r="AE63" s="26">
        <v>77.028999999999996</v>
      </c>
      <c r="AF63" s="9">
        <v>52.405999999999999</v>
      </c>
      <c r="AG63" s="9">
        <v>41.59</v>
      </c>
      <c r="AH63" s="9">
        <v>73.754000000000005</v>
      </c>
      <c r="AI63" s="4">
        <v>50.588999999999999</v>
      </c>
      <c r="AJ63" s="4">
        <v>50.521000000000001</v>
      </c>
      <c r="AK63" s="4">
        <v>87.986000000000004</v>
      </c>
      <c r="AL63" s="4">
        <v>91.534000000000006</v>
      </c>
      <c r="AM63" s="4">
        <v>66.177000000000007</v>
      </c>
    </row>
    <row r="64" spans="1:1005" ht="15" x14ac:dyDescent="0.25">
      <c r="A64" s="40"/>
      <c r="B64" s="4"/>
      <c r="C64" s="4"/>
      <c r="D64" s="4"/>
      <c r="E64" s="9"/>
      <c r="F64" s="9"/>
      <c r="G64" s="9"/>
      <c r="H64" s="9"/>
      <c r="I64" s="9"/>
      <c r="J64" s="9"/>
      <c r="K64" s="9"/>
      <c r="L64" s="9"/>
      <c r="M64" s="9"/>
      <c r="N64" s="9"/>
      <c r="O64" s="9"/>
      <c r="P64" s="9"/>
      <c r="Q64" s="9"/>
      <c r="R64" s="9"/>
      <c r="S64" s="9"/>
      <c r="T64" s="9"/>
      <c r="U64" s="9"/>
      <c r="V64" s="9"/>
      <c r="W64" s="9"/>
      <c r="X64" s="9"/>
      <c r="Y64" s="9"/>
      <c r="Z64" s="9"/>
      <c r="AA64" s="9"/>
      <c r="AB64" s="9"/>
      <c r="AC64" s="9"/>
      <c r="AD64" s="9"/>
      <c r="AE64" s="26"/>
      <c r="AF64" s="9"/>
      <c r="AG64" s="9"/>
      <c r="AH64" s="9"/>
      <c r="ALQ64" s="4" t="e">
        <v>#N/A</v>
      </c>
    </row>
    <row r="65" spans="1:1005" ht="15" x14ac:dyDescent="0.25">
      <c r="A65" s="40"/>
      <c r="B65" s="4"/>
      <c r="C65" s="4"/>
      <c r="D65" s="4"/>
      <c r="E65" s="9"/>
      <c r="F65" s="9"/>
      <c r="G65" s="9"/>
      <c r="H65" s="9"/>
      <c r="I65" s="9"/>
      <c r="J65" s="9"/>
      <c r="K65" s="9"/>
      <c r="L65" s="9"/>
      <c r="M65" s="9"/>
      <c r="N65" s="9"/>
      <c r="O65" s="9"/>
      <c r="P65" s="9"/>
      <c r="Q65" s="9"/>
      <c r="R65" s="9"/>
      <c r="S65" s="9"/>
      <c r="T65" s="9"/>
      <c r="U65" s="9"/>
      <c r="V65" s="9"/>
      <c r="W65" s="9"/>
      <c r="X65" s="9"/>
      <c r="Y65" s="9"/>
      <c r="Z65" s="9"/>
      <c r="AA65" s="9"/>
      <c r="AB65" s="9"/>
      <c r="AC65" s="9"/>
      <c r="AD65" s="9"/>
      <c r="AE65" s="26"/>
      <c r="AF65" s="9"/>
      <c r="AG65" s="9"/>
      <c r="AH65" s="9"/>
      <c r="ALQ65" s="4" t="e">
        <v>#N/A</v>
      </c>
    </row>
    <row r="66" spans="1:1005" ht="15" x14ac:dyDescent="0.25">
      <c r="A66" s="40"/>
      <c r="B66" s="4"/>
      <c r="C66" s="4"/>
      <c r="D66" s="4"/>
      <c r="E66" s="9"/>
      <c r="F66" s="9"/>
      <c r="G66" s="9"/>
      <c r="H66" s="9"/>
      <c r="I66" s="9"/>
      <c r="J66" s="9"/>
      <c r="K66" s="9"/>
      <c r="L66" s="9"/>
      <c r="M66" s="9"/>
      <c r="N66" s="9"/>
      <c r="O66" s="9"/>
      <c r="P66" s="9"/>
      <c r="Q66" s="9"/>
      <c r="R66" s="9"/>
      <c r="S66" s="9"/>
      <c r="T66" s="9"/>
      <c r="U66" s="9"/>
      <c r="V66" s="9"/>
      <c r="W66" s="9"/>
      <c r="X66" s="9"/>
      <c r="Y66" s="9"/>
      <c r="Z66" s="9"/>
      <c r="AA66" s="9"/>
      <c r="AB66" s="9"/>
      <c r="AC66" s="9"/>
      <c r="AD66" s="9"/>
      <c r="AE66" s="26"/>
      <c r="AF66" s="9"/>
      <c r="AG66" s="9"/>
      <c r="AH66" s="9"/>
      <c r="ALQ66" s="4" t="e">
        <v>#N/A</v>
      </c>
    </row>
    <row r="67" spans="1:1005" ht="15" x14ac:dyDescent="0.25">
      <c r="A67" s="40"/>
      <c r="B67" s="4"/>
      <c r="C67" s="4"/>
      <c r="D67" s="4"/>
      <c r="E67" s="9"/>
      <c r="F67" s="9"/>
      <c r="G67" s="9"/>
      <c r="H67" s="9"/>
      <c r="I67" s="9"/>
      <c r="J67" s="9"/>
      <c r="K67" s="9"/>
      <c r="L67" s="9"/>
      <c r="M67" s="9"/>
      <c r="N67" s="9"/>
      <c r="O67" s="9"/>
      <c r="P67" s="9"/>
      <c r="Q67" s="9"/>
      <c r="R67" s="9"/>
      <c r="S67" s="9"/>
      <c r="T67" s="9"/>
      <c r="U67" s="9"/>
      <c r="V67" s="9"/>
      <c r="W67" s="9"/>
      <c r="X67" s="9"/>
      <c r="Y67" s="9"/>
      <c r="Z67" s="9"/>
      <c r="AA67" s="9"/>
      <c r="AB67" s="9"/>
      <c r="AC67" s="9"/>
      <c r="AD67" s="9"/>
      <c r="AE67" s="26"/>
      <c r="AF67" s="9"/>
      <c r="AG67" s="9"/>
      <c r="AH67" s="9"/>
      <c r="ALQ67" s="4" t="e">
        <v>#N/A</v>
      </c>
    </row>
    <row r="68" spans="1:1005" ht="15" x14ac:dyDescent="0.25">
      <c r="A68" s="40"/>
      <c r="B68" s="4"/>
      <c r="C68" s="4"/>
      <c r="D68" s="4"/>
      <c r="E68" s="9"/>
      <c r="F68" s="9"/>
      <c r="G68" s="9"/>
      <c r="H68" s="9"/>
      <c r="I68" s="9"/>
      <c r="J68" s="9"/>
      <c r="K68" s="9"/>
      <c r="L68" s="9"/>
      <c r="M68" s="9"/>
      <c r="N68" s="9"/>
      <c r="O68" s="9"/>
      <c r="P68" s="9"/>
      <c r="Q68" s="9"/>
      <c r="R68" s="9"/>
      <c r="S68" s="9"/>
      <c r="T68" s="9"/>
      <c r="U68" s="9"/>
      <c r="V68" s="9"/>
      <c r="W68" s="9"/>
      <c r="X68" s="9"/>
      <c r="Y68" s="9"/>
      <c r="Z68" s="9"/>
      <c r="AA68" s="9"/>
      <c r="AB68" s="9"/>
      <c r="AC68" s="9"/>
      <c r="AD68" s="9"/>
      <c r="AE68" s="26"/>
      <c r="AF68" s="9"/>
      <c r="AG68" s="9"/>
      <c r="AH68" s="9"/>
      <c r="ALQ68" s="4" t="e">
        <v>#N/A</v>
      </c>
    </row>
    <row r="69" spans="1:1005" ht="15" x14ac:dyDescent="0.25">
      <c r="A69" s="40"/>
      <c r="B69" s="4"/>
      <c r="C69" s="4"/>
      <c r="D69" s="4"/>
      <c r="E69" s="9"/>
      <c r="F69" s="9"/>
      <c r="G69" s="9"/>
      <c r="H69" s="9"/>
      <c r="I69" s="9"/>
      <c r="J69" s="9"/>
      <c r="K69" s="9"/>
      <c r="L69" s="9"/>
      <c r="M69" s="9"/>
      <c r="N69" s="9"/>
      <c r="O69" s="9"/>
      <c r="P69" s="9"/>
      <c r="Q69" s="9"/>
      <c r="R69" s="9"/>
      <c r="S69" s="9"/>
      <c r="T69" s="9"/>
      <c r="U69" s="9"/>
      <c r="V69" s="9"/>
      <c r="W69" s="9"/>
      <c r="X69" s="9"/>
      <c r="Y69" s="9"/>
      <c r="Z69" s="9"/>
      <c r="AA69" s="9"/>
      <c r="AB69" s="9"/>
      <c r="AC69" s="9"/>
      <c r="AD69" s="9"/>
      <c r="AE69" s="26"/>
      <c r="AF69" s="9"/>
      <c r="AG69" s="9"/>
      <c r="AH69" s="9"/>
      <c r="ALQ69" s="4" t="e">
        <v>#N/A</v>
      </c>
    </row>
    <row r="70" spans="1:1005" ht="15" x14ac:dyDescent="0.25">
      <c r="A70" s="40"/>
      <c r="B70" s="4"/>
      <c r="C70" s="4"/>
      <c r="D70" s="4"/>
      <c r="E70" s="9"/>
      <c r="F70" s="9"/>
      <c r="G70" s="9"/>
      <c r="H70" s="9"/>
      <c r="I70" s="9"/>
      <c r="J70" s="9"/>
      <c r="K70" s="9"/>
      <c r="L70" s="9"/>
      <c r="M70" s="9"/>
      <c r="N70" s="9"/>
      <c r="O70" s="9"/>
      <c r="P70" s="9"/>
      <c r="Q70" s="9"/>
      <c r="R70" s="9"/>
      <c r="S70" s="9"/>
      <c r="T70" s="9"/>
      <c r="U70" s="9"/>
      <c r="V70" s="9"/>
      <c r="W70" s="9"/>
      <c r="X70" s="9"/>
      <c r="Y70" s="9"/>
      <c r="Z70" s="9"/>
      <c r="AA70" s="9"/>
      <c r="AB70" s="9"/>
      <c r="AC70" s="9"/>
      <c r="AD70" s="9"/>
      <c r="AE70" s="26"/>
      <c r="AF70" s="9"/>
      <c r="AG70" s="9"/>
      <c r="AH70" s="9"/>
      <c r="ALQ70" s="4" t="e">
        <v>#N/A</v>
      </c>
    </row>
    <row r="71" spans="1:1005" ht="15" x14ac:dyDescent="0.25">
      <c r="A71" s="40"/>
      <c r="B71" s="4"/>
      <c r="C71" s="4"/>
      <c r="D71" s="4"/>
      <c r="E71" s="9"/>
      <c r="F71" s="9"/>
      <c r="G71" s="9"/>
      <c r="H71" s="9"/>
      <c r="I71" s="9"/>
      <c r="J71" s="9"/>
      <c r="K71" s="9"/>
      <c r="L71" s="9"/>
      <c r="M71" s="9"/>
      <c r="N71" s="9"/>
      <c r="O71" s="9"/>
      <c r="P71" s="9"/>
      <c r="Q71" s="9"/>
      <c r="R71" s="9"/>
      <c r="S71" s="9"/>
      <c r="T71" s="9"/>
      <c r="U71" s="9"/>
      <c r="V71" s="9"/>
      <c r="W71" s="9"/>
      <c r="X71" s="9"/>
      <c r="Y71" s="9"/>
      <c r="Z71" s="9"/>
      <c r="AA71" s="9"/>
      <c r="AB71" s="9"/>
      <c r="AC71" s="9"/>
      <c r="AD71" s="9"/>
      <c r="AE71" s="26"/>
      <c r="AF71" s="9"/>
      <c r="AG71" s="9"/>
      <c r="AH71" s="9"/>
      <c r="ALQ71" s="4" t="e">
        <v>#N/A</v>
      </c>
    </row>
    <row r="72" spans="1:1005" ht="15" x14ac:dyDescent="0.25">
      <c r="A72" s="40"/>
      <c r="B72" s="4"/>
      <c r="C72" s="4"/>
      <c r="D72" s="4"/>
      <c r="ALQ72" s="4" t="e">
        <v>#N/A</v>
      </c>
    </row>
    <row r="73" spans="1:1005" ht="15" x14ac:dyDescent="0.25">
      <c r="A73" s="40"/>
      <c r="B73" s="4"/>
      <c r="C73" s="4"/>
      <c r="D73" s="4"/>
    </row>
    <row r="74" spans="1:1005" ht="15" x14ac:dyDescent="0.25">
      <c r="A74" s="40"/>
      <c r="B74" s="4"/>
      <c r="C74" s="4"/>
      <c r="D74" s="4"/>
    </row>
    <row r="75" spans="1:1005" ht="15" x14ac:dyDescent="0.25">
      <c r="A75" s="40"/>
      <c r="B75" s="4"/>
      <c r="C75" s="4"/>
      <c r="D75" s="4"/>
    </row>
    <row r="76" spans="1:1005" ht="15" x14ac:dyDescent="0.25">
      <c r="A76" s="40"/>
      <c r="B76" s="4"/>
      <c r="C76" s="4"/>
      <c r="D76" s="4"/>
    </row>
    <row r="77" spans="1:1005" ht="15" x14ac:dyDescent="0.25">
      <c r="A77" s="40"/>
      <c r="B77" s="4"/>
      <c r="C77" s="4"/>
      <c r="D77" s="4"/>
    </row>
    <row r="78" spans="1:1005" ht="15" x14ac:dyDescent="0.25">
      <c r="A78" s="40"/>
      <c r="B78" s="4"/>
      <c r="C78" s="4"/>
      <c r="D78" s="4"/>
    </row>
    <row r="79" spans="1:1005" ht="15" x14ac:dyDescent="0.25">
      <c r="A79" s="40"/>
      <c r="B79" s="4"/>
      <c r="C79" s="4"/>
      <c r="D79" s="4"/>
    </row>
    <row r="80" spans="1:1005" ht="15" x14ac:dyDescent="0.25">
      <c r="A80" s="40"/>
      <c r="B80" s="4"/>
      <c r="C80" s="4"/>
      <c r="D80" s="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A4B3F-1836-4568-930A-C29CEF63AD7E}">
  <sheetPr codeName="Sheet10">
    <tabColor rgb="FFFCCDE5"/>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43" customWidth="1"/>
    <col min="5" max="30" width="8" style="4" customWidth="1"/>
    <col min="31" max="31" width="8.140625" style="4" customWidth="1"/>
    <col min="32" max="54" width="8.85546875" style="4" customWidth="1"/>
    <col min="55" max="16384" width="18.7109375" style="4"/>
  </cols>
  <sheetData>
    <row r="1" spans="1:54" ht="15" x14ac:dyDescent="0.25">
      <c r="A1" s="41" t="s">
        <v>56</v>
      </c>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3"/>
      <c r="AJ1" s="43"/>
      <c r="AK1" s="43"/>
      <c r="AL1" s="43"/>
      <c r="AM1" s="43"/>
    </row>
    <row r="2" spans="1:54" s="5" customFormat="1" ht="15" x14ac:dyDescent="0.25">
      <c r="A2" s="41"/>
      <c r="B2" s="43" t="s">
        <v>0</v>
      </c>
      <c r="C2" s="43" t="s">
        <v>1</v>
      </c>
      <c r="D2" s="43" t="s">
        <v>2</v>
      </c>
      <c r="E2" s="43">
        <v>1981</v>
      </c>
      <c r="F2" s="43">
        <v>1982</v>
      </c>
      <c r="G2" s="43">
        <v>1983</v>
      </c>
      <c r="H2" s="43">
        <v>1984</v>
      </c>
      <c r="I2" s="43">
        <v>1985</v>
      </c>
      <c r="J2" s="43">
        <v>1986</v>
      </c>
      <c r="K2" s="43">
        <v>1987</v>
      </c>
      <c r="L2" s="43">
        <v>1988</v>
      </c>
      <c r="M2" s="43">
        <v>1989</v>
      </c>
      <c r="N2" s="43">
        <v>1990</v>
      </c>
      <c r="O2" s="43">
        <v>1991</v>
      </c>
      <c r="P2" s="43">
        <v>1992</v>
      </c>
      <c r="Q2" s="43">
        <v>1993</v>
      </c>
      <c r="R2" s="43">
        <v>1994</v>
      </c>
      <c r="S2" s="43">
        <v>1995</v>
      </c>
      <c r="T2" s="43">
        <v>1996</v>
      </c>
      <c r="U2" s="43">
        <v>1997</v>
      </c>
      <c r="V2" s="43">
        <v>1998</v>
      </c>
      <c r="W2" s="43">
        <v>1999</v>
      </c>
      <c r="X2" s="43">
        <v>2000</v>
      </c>
      <c r="Y2" s="43">
        <v>2001</v>
      </c>
      <c r="Z2" s="43">
        <v>2002</v>
      </c>
      <c r="AA2" s="43">
        <v>2003</v>
      </c>
      <c r="AB2" s="43">
        <v>2004</v>
      </c>
      <c r="AC2" s="43">
        <v>2005</v>
      </c>
      <c r="AD2" s="43">
        <v>2006</v>
      </c>
      <c r="AE2" s="43">
        <v>2007</v>
      </c>
      <c r="AF2" s="43">
        <v>2008</v>
      </c>
      <c r="AG2" s="43">
        <v>2009</v>
      </c>
      <c r="AH2" s="43">
        <v>2010</v>
      </c>
      <c r="AI2" s="43">
        <v>2011</v>
      </c>
      <c r="AJ2" s="43">
        <v>2012</v>
      </c>
      <c r="AK2" s="43">
        <v>2013</v>
      </c>
      <c r="AL2" s="43">
        <v>2014</v>
      </c>
      <c r="AM2" s="4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44"/>
      <c r="B3" s="45" t="s">
        <v>3</v>
      </c>
      <c r="C3" s="45" t="s">
        <v>4</v>
      </c>
      <c r="D3" s="45" t="s">
        <v>5</v>
      </c>
      <c r="E3" s="45" t="s">
        <v>6</v>
      </c>
      <c r="F3" s="45" t="s">
        <v>7</v>
      </c>
      <c r="G3" s="45" t="s">
        <v>8</v>
      </c>
      <c r="H3" s="45" t="s">
        <v>9</v>
      </c>
      <c r="I3" s="45" t="s">
        <v>10</v>
      </c>
      <c r="J3" s="45" t="s">
        <v>11</v>
      </c>
      <c r="K3" s="45" t="s">
        <v>12</v>
      </c>
      <c r="L3" s="45" t="s">
        <v>13</v>
      </c>
      <c r="M3" s="45" t="s">
        <v>14</v>
      </c>
      <c r="N3" s="45" t="s">
        <v>15</v>
      </c>
      <c r="O3" s="45" t="s">
        <v>16</v>
      </c>
      <c r="P3" s="45" t="s">
        <v>17</v>
      </c>
      <c r="Q3" s="45" t="s">
        <v>18</v>
      </c>
      <c r="R3" s="45" t="s">
        <v>19</v>
      </c>
      <c r="S3" s="45" t="s">
        <v>20</v>
      </c>
      <c r="T3" s="45" t="s">
        <v>21</v>
      </c>
      <c r="U3" s="45" t="s">
        <v>22</v>
      </c>
      <c r="V3" s="45" t="s">
        <v>23</v>
      </c>
      <c r="W3" s="45" t="s">
        <v>24</v>
      </c>
      <c r="X3" s="45" t="s">
        <v>25</v>
      </c>
      <c r="Y3" s="45" t="s">
        <v>26</v>
      </c>
      <c r="Z3" s="45" t="s">
        <v>27</v>
      </c>
      <c r="AA3" s="45" t="s">
        <v>28</v>
      </c>
      <c r="AB3" s="45" t="s">
        <v>29</v>
      </c>
      <c r="AC3" s="45" t="s">
        <v>30</v>
      </c>
      <c r="AD3" s="45" t="s">
        <v>31</v>
      </c>
      <c r="AE3" s="45" t="s">
        <v>32</v>
      </c>
      <c r="AF3" s="45" t="s">
        <v>33</v>
      </c>
      <c r="AG3" s="45" t="s">
        <v>34</v>
      </c>
      <c r="AH3" s="45" t="s">
        <v>35</v>
      </c>
      <c r="AI3" s="45" t="s">
        <v>36</v>
      </c>
      <c r="AJ3" s="45" t="s">
        <v>37</v>
      </c>
      <c r="AK3" s="45" t="s">
        <v>38</v>
      </c>
      <c r="AL3" s="45" t="s">
        <v>39</v>
      </c>
      <c r="AM3" s="4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6">
        <v>44166</v>
      </c>
      <c r="B4"/>
      <c r="C4"/>
      <c r="D4" s="10">
        <v>20</v>
      </c>
      <c r="E4" s="10">
        <v>22.856000000000002</v>
      </c>
      <c r="F4" s="10">
        <v>21.472999999999999</v>
      </c>
      <c r="G4" s="10">
        <v>20.085000000000001</v>
      </c>
      <c r="H4" s="9">
        <v>20.805</v>
      </c>
      <c r="I4" s="9">
        <v>19.956</v>
      </c>
      <c r="J4" s="9">
        <v>19.952000000000002</v>
      </c>
      <c r="K4" s="9">
        <v>19.981000000000002</v>
      </c>
      <c r="L4" s="9">
        <v>20.940999999999999</v>
      </c>
      <c r="M4" s="9">
        <v>19.925000000000001</v>
      </c>
      <c r="N4" s="9">
        <v>20.097999999999999</v>
      </c>
      <c r="O4" s="9">
        <v>20.111999999999998</v>
      </c>
      <c r="P4" s="9">
        <v>19.931000000000001</v>
      </c>
      <c r="Q4" s="9">
        <v>19.931000000000001</v>
      </c>
      <c r="R4" s="9">
        <v>19.934000000000001</v>
      </c>
      <c r="S4" s="9">
        <v>19.937999999999999</v>
      </c>
      <c r="T4" s="9">
        <v>20.774999999999999</v>
      </c>
      <c r="U4" s="9">
        <v>19.994</v>
      </c>
      <c r="V4" s="9">
        <v>19.934999999999999</v>
      </c>
      <c r="W4" s="9">
        <v>21.225999999999999</v>
      </c>
      <c r="X4" s="9">
        <v>20</v>
      </c>
      <c r="Y4" s="9">
        <v>20.007999999999999</v>
      </c>
      <c r="Z4" s="9">
        <v>19.940999999999999</v>
      </c>
      <c r="AA4" s="9">
        <v>19.940000000000001</v>
      </c>
      <c r="AB4" s="9">
        <v>20.137</v>
      </c>
      <c r="AC4" s="9">
        <v>19.962</v>
      </c>
      <c r="AD4" s="9">
        <v>19.940999999999999</v>
      </c>
      <c r="AE4" s="9">
        <v>20.338000000000001</v>
      </c>
      <c r="AF4" s="9">
        <v>20.042999999999999</v>
      </c>
      <c r="AG4" s="9">
        <v>20.172999999999998</v>
      </c>
      <c r="AH4" s="9">
        <v>19.925000000000001</v>
      </c>
      <c r="AI4" s="4">
        <v>21.818999999999999</v>
      </c>
      <c r="AJ4" s="4">
        <v>19.931999999999999</v>
      </c>
      <c r="AK4" s="4">
        <v>20.890999999999998</v>
      </c>
      <c r="AL4" s="4">
        <v>19.954000000000001</v>
      </c>
      <c r="AM4" s="4">
        <v>20.576000000000001</v>
      </c>
    </row>
    <row r="5" spans="1:54" ht="15" x14ac:dyDescent="0.25">
      <c r="A5" s="46">
        <v>44197</v>
      </c>
      <c r="B5"/>
      <c r="C5"/>
      <c r="D5" s="10">
        <v>19</v>
      </c>
      <c r="E5" s="10">
        <v>22.715</v>
      </c>
      <c r="F5" s="10">
        <v>19.722000000000001</v>
      </c>
      <c r="G5" s="10">
        <v>19</v>
      </c>
      <c r="H5" s="9">
        <v>21.738</v>
      </c>
      <c r="I5" s="9">
        <v>19.074000000000002</v>
      </c>
      <c r="J5" s="9">
        <v>18.821999999999999</v>
      </c>
      <c r="K5" s="9">
        <v>18.805</v>
      </c>
      <c r="L5" s="9">
        <v>19.303999999999998</v>
      </c>
      <c r="M5" s="9">
        <v>18.768000000000001</v>
      </c>
      <c r="N5" s="9">
        <v>19.231000000000002</v>
      </c>
      <c r="O5" s="9">
        <v>18.957000000000001</v>
      </c>
      <c r="P5" s="9">
        <v>18.733000000000001</v>
      </c>
      <c r="Q5" s="9">
        <v>19.033999999999999</v>
      </c>
      <c r="R5" s="9">
        <v>18.751000000000001</v>
      </c>
      <c r="S5" s="9">
        <v>18.814</v>
      </c>
      <c r="T5" s="9">
        <v>19.141999999999999</v>
      </c>
      <c r="U5" s="9">
        <v>18.899000000000001</v>
      </c>
      <c r="V5" s="9">
        <v>18.972000000000001</v>
      </c>
      <c r="W5" s="9">
        <v>20.893999999999998</v>
      </c>
      <c r="X5" s="9">
        <v>22.167999999999999</v>
      </c>
      <c r="Y5" s="9">
        <v>18.835000000000001</v>
      </c>
      <c r="Z5" s="9">
        <v>18.911999999999999</v>
      </c>
      <c r="AA5" s="9">
        <v>18.847999999999999</v>
      </c>
      <c r="AB5" s="9">
        <v>19.048999999999999</v>
      </c>
      <c r="AC5" s="9">
        <v>22.940999999999999</v>
      </c>
      <c r="AD5" s="9">
        <v>18.850999999999999</v>
      </c>
      <c r="AE5" s="9">
        <v>20.321000000000002</v>
      </c>
      <c r="AF5" s="9">
        <v>18.867000000000001</v>
      </c>
      <c r="AG5" s="9">
        <v>18.95</v>
      </c>
      <c r="AH5" s="9">
        <v>18.748999999999999</v>
      </c>
      <c r="AI5" s="4">
        <v>20.983000000000001</v>
      </c>
      <c r="AJ5" s="4">
        <v>19.827999999999999</v>
      </c>
      <c r="AK5" s="4">
        <v>19.370999999999999</v>
      </c>
      <c r="AL5" s="4">
        <v>18.786999999999999</v>
      </c>
      <c r="AM5" s="4">
        <v>19.190999999999999</v>
      </c>
    </row>
    <row r="6" spans="1:54" ht="15" x14ac:dyDescent="0.25">
      <c r="A6" s="46">
        <v>44228</v>
      </c>
      <c r="B6"/>
      <c r="C6"/>
      <c r="D6" s="10">
        <v>18</v>
      </c>
      <c r="E6" s="10">
        <v>19.753</v>
      </c>
      <c r="F6" s="10">
        <v>17.536999999999999</v>
      </c>
      <c r="G6" s="10">
        <v>17.428999999999998</v>
      </c>
      <c r="H6" s="9">
        <v>17.513999999999999</v>
      </c>
      <c r="I6" s="9">
        <v>17.286999999999999</v>
      </c>
      <c r="J6" s="9">
        <v>29.087</v>
      </c>
      <c r="K6" s="9">
        <v>19.318999999999999</v>
      </c>
      <c r="L6" s="9">
        <v>16.826000000000001</v>
      </c>
      <c r="M6" s="9">
        <v>16.59</v>
      </c>
      <c r="N6" s="9">
        <v>18.716000000000001</v>
      </c>
      <c r="O6" s="9">
        <v>18.190000000000001</v>
      </c>
      <c r="P6" s="9">
        <v>16.951000000000001</v>
      </c>
      <c r="Q6" s="9">
        <v>18.722000000000001</v>
      </c>
      <c r="R6" s="9">
        <v>16.53</v>
      </c>
      <c r="S6" s="9">
        <v>20.838000000000001</v>
      </c>
      <c r="T6" s="9">
        <v>19.702000000000002</v>
      </c>
      <c r="U6" s="9">
        <v>16.536999999999999</v>
      </c>
      <c r="V6" s="9">
        <v>17.998000000000001</v>
      </c>
      <c r="W6" s="9">
        <v>22.15</v>
      </c>
      <c r="X6" s="9">
        <v>24.16</v>
      </c>
      <c r="Y6" s="9">
        <v>20.055</v>
      </c>
      <c r="Z6" s="9">
        <v>16.741</v>
      </c>
      <c r="AA6" s="9">
        <v>20.821000000000002</v>
      </c>
      <c r="AB6" s="9">
        <v>17.055</v>
      </c>
      <c r="AC6" s="9">
        <v>20.359000000000002</v>
      </c>
      <c r="AD6" s="9">
        <v>16.524000000000001</v>
      </c>
      <c r="AE6" s="9">
        <v>20.326000000000001</v>
      </c>
      <c r="AF6" s="9">
        <v>16.556000000000001</v>
      </c>
      <c r="AG6" s="9">
        <v>18</v>
      </c>
      <c r="AH6" s="9">
        <v>16.431999999999999</v>
      </c>
      <c r="AI6" s="4">
        <v>18.114999999999998</v>
      </c>
      <c r="AJ6" s="4">
        <v>17.521000000000001</v>
      </c>
      <c r="AK6" s="4">
        <v>17.510000000000002</v>
      </c>
      <c r="AL6" s="4">
        <v>19.253</v>
      </c>
      <c r="AM6" s="4">
        <v>20.638000000000002</v>
      </c>
    </row>
    <row r="7" spans="1:54" ht="15" x14ac:dyDescent="0.25">
      <c r="A7" s="46">
        <v>44256</v>
      </c>
      <c r="B7"/>
      <c r="C7"/>
      <c r="D7" s="10">
        <v>28</v>
      </c>
      <c r="E7" s="10">
        <v>20.375</v>
      </c>
      <c r="F7" s="10">
        <v>26.47</v>
      </c>
      <c r="G7" s="10">
        <v>27.518000000000001</v>
      </c>
      <c r="H7" s="9">
        <v>16.189</v>
      </c>
      <c r="I7" s="9">
        <v>26.164000000000001</v>
      </c>
      <c r="J7" s="9">
        <v>46.753999999999998</v>
      </c>
      <c r="K7" s="9">
        <v>22.437000000000001</v>
      </c>
      <c r="L7" s="9">
        <v>23.233000000000001</v>
      </c>
      <c r="M7" s="9">
        <v>41.258000000000003</v>
      </c>
      <c r="N7" s="9">
        <v>28.509</v>
      </c>
      <c r="O7" s="9">
        <v>24.7</v>
      </c>
      <c r="P7" s="9">
        <v>24.135000000000002</v>
      </c>
      <c r="Q7" s="9">
        <v>30.623000000000001</v>
      </c>
      <c r="R7" s="9">
        <v>29.911999999999999</v>
      </c>
      <c r="S7" s="9">
        <v>45.18</v>
      </c>
      <c r="T7" s="9">
        <v>28</v>
      </c>
      <c r="U7" s="9">
        <v>31.077000000000002</v>
      </c>
      <c r="V7" s="9">
        <v>29.079000000000001</v>
      </c>
      <c r="W7" s="9">
        <v>28.48</v>
      </c>
      <c r="X7" s="9">
        <v>26.265000000000001</v>
      </c>
      <c r="Y7" s="9">
        <v>28.388999999999999</v>
      </c>
      <c r="Z7" s="9">
        <v>19.085999999999999</v>
      </c>
      <c r="AA7" s="9">
        <v>28.067</v>
      </c>
      <c r="AB7" s="9">
        <v>42.152000000000001</v>
      </c>
      <c r="AC7" s="9">
        <v>21.105</v>
      </c>
      <c r="AD7" s="9">
        <v>23.53</v>
      </c>
      <c r="AE7" s="9">
        <v>41.978999999999999</v>
      </c>
      <c r="AF7" s="9">
        <v>15.303000000000001</v>
      </c>
      <c r="AG7" s="9">
        <v>38.366</v>
      </c>
      <c r="AH7" s="9">
        <v>18.890999999999998</v>
      </c>
      <c r="AI7" s="4">
        <v>30.198</v>
      </c>
      <c r="AJ7" s="4">
        <v>33.780999999999999</v>
      </c>
      <c r="AK7" s="4">
        <v>23.422000000000001</v>
      </c>
      <c r="AL7" s="4">
        <v>20.085000000000001</v>
      </c>
      <c r="AM7" s="4">
        <v>32.085999999999999</v>
      </c>
    </row>
    <row r="8" spans="1:54" ht="15" x14ac:dyDescent="0.25">
      <c r="A8" s="46">
        <v>44287</v>
      </c>
      <c r="B8"/>
      <c r="C8"/>
      <c r="D8" s="10">
        <v>60</v>
      </c>
      <c r="E8" s="10">
        <v>51.59</v>
      </c>
      <c r="F8" s="10">
        <v>53.720999999999997</v>
      </c>
      <c r="G8" s="10">
        <v>33.369999999999997</v>
      </c>
      <c r="H8" s="9">
        <v>41.417000000000002</v>
      </c>
      <c r="I8" s="9">
        <v>71.861999999999995</v>
      </c>
      <c r="J8" s="9">
        <v>77.988</v>
      </c>
      <c r="K8" s="9">
        <v>55.323999999999998</v>
      </c>
      <c r="L8" s="9">
        <v>65.84</v>
      </c>
      <c r="M8" s="9">
        <v>100.529</v>
      </c>
      <c r="N8" s="9">
        <v>66.034000000000006</v>
      </c>
      <c r="O8" s="9">
        <v>49.131999999999998</v>
      </c>
      <c r="P8" s="9">
        <v>61.359000000000002</v>
      </c>
      <c r="Q8" s="9">
        <v>94.019000000000005</v>
      </c>
      <c r="R8" s="9">
        <v>57.723999999999997</v>
      </c>
      <c r="S8" s="9">
        <v>60</v>
      </c>
      <c r="T8" s="9">
        <v>80.867000000000004</v>
      </c>
      <c r="U8" s="9">
        <v>70.896000000000001</v>
      </c>
      <c r="V8" s="9">
        <v>51.752000000000002</v>
      </c>
      <c r="W8" s="9">
        <v>42.235999999999997</v>
      </c>
      <c r="X8" s="9">
        <v>81.173000000000002</v>
      </c>
      <c r="Y8" s="9">
        <v>64.504000000000005</v>
      </c>
      <c r="Z8" s="9">
        <v>49.655999999999999</v>
      </c>
      <c r="AA8" s="9">
        <v>53.13</v>
      </c>
      <c r="AB8" s="9">
        <v>87.727999999999994</v>
      </c>
      <c r="AC8" s="9">
        <v>59.329000000000001</v>
      </c>
      <c r="AD8" s="9">
        <v>78.352999999999994</v>
      </c>
      <c r="AE8" s="9">
        <v>58.62</v>
      </c>
      <c r="AF8" s="9">
        <v>59.713999999999999</v>
      </c>
      <c r="AG8" s="9">
        <v>76.796999999999997</v>
      </c>
      <c r="AH8" s="9">
        <v>60.954000000000001</v>
      </c>
      <c r="AI8" s="4">
        <v>76.125</v>
      </c>
      <c r="AJ8" s="4">
        <v>75.388999999999996</v>
      </c>
      <c r="AK8" s="4">
        <v>58.098999999999997</v>
      </c>
      <c r="AL8" s="4">
        <v>44.488999999999997</v>
      </c>
      <c r="AM8" s="4">
        <v>51.381999999999998</v>
      </c>
    </row>
    <row r="9" spans="1:54" ht="15" x14ac:dyDescent="0.25">
      <c r="A9" s="46">
        <v>44317</v>
      </c>
      <c r="B9"/>
      <c r="C9"/>
      <c r="D9" s="10">
        <v>160</v>
      </c>
      <c r="E9" s="10">
        <v>109.93300000000001</v>
      </c>
      <c r="F9" s="10">
        <v>161.29599999999999</v>
      </c>
      <c r="G9" s="10">
        <v>105.071</v>
      </c>
      <c r="H9" s="9">
        <v>356.17399999999998</v>
      </c>
      <c r="I9" s="9">
        <v>257.07299999999998</v>
      </c>
      <c r="J9" s="9">
        <v>185.83</v>
      </c>
      <c r="K9" s="9">
        <v>166.941</v>
      </c>
      <c r="L9" s="9">
        <v>136.24299999999999</v>
      </c>
      <c r="M9" s="9">
        <v>165.05500000000001</v>
      </c>
      <c r="N9" s="9">
        <v>120.64100000000001</v>
      </c>
      <c r="O9" s="9">
        <v>111.62</v>
      </c>
      <c r="P9" s="9">
        <v>133.52199999999999</v>
      </c>
      <c r="Q9" s="9">
        <v>248.46799999999999</v>
      </c>
      <c r="R9" s="9">
        <v>148.21</v>
      </c>
      <c r="S9" s="9">
        <v>174.90299999999999</v>
      </c>
      <c r="T9" s="9">
        <v>285.58100000000002</v>
      </c>
      <c r="U9" s="9">
        <v>225.09</v>
      </c>
      <c r="V9" s="9">
        <v>125.742</v>
      </c>
      <c r="W9" s="9">
        <v>170.27799999999999</v>
      </c>
      <c r="X9" s="9">
        <v>231.559</v>
      </c>
      <c r="Y9" s="9">
        <v>231.696</v>
      </c>
      <c r="Z9" s="9">
        <v>64.182000000000002</v>
      </c>
      <c r="AA9" s="9">
        <v>123.994</v>
      </c>
      <c r="AB9" s="9">
        <v>174.58600000000001</v>
      </c>
      <c r="AC9" s="9">
        <v>198.83</v>
      </c>
      <c r="AD9" s="9">
        <v>160</v>
      </c>
      <c r="AE9" s="9">
        <v>138.16800000000001</v>
      </c>
      <c r="AF9" s="9">
        <v>253.61600000000001</v>
      </c>
      <c r="AG9" s="9">
        <v>270.58999999999997</v>
      </c>
      <c r="AH9" s="9">
        <v>108.078</v>
      </c>
      <c r="AI9" s="4">
        <v>150.90899999999999</v>
      </c>
      <c r="AJ9" s="4">
        <v>108.01</v>
      </c>
      <c r="AK9" s="4">
        <v>140.703</v>
      </c>
      <c r="AL9" s="4">
        <v>156.07599999999999</v>
      </c>
      <c r="AM9" s="4">
        <v>122.379</v>
      </c>
    </row>
    <row r="10" spans="1:54" ht="15" x14ac:dyDescent="0.25">
      <c r="A10" s="46">
        <v>44348</v>
      </c>
      <c r="B10"/>
      <c r="C10"/>
      <c r="D10" s="10">
        <v>205</v>
      </c>
      <c r="E10" s="10">
        <v>117.44199999999999</v>
      </c>
      <c r="F10" s="10">
        <v>278.697</v>
      </c>
      <c r="G10" s="10">
        <v>254.85599999999999</v>
      </c>
      <c r="H10" s="9">
        <v>518.85400000000004</v>
      </c>
      <c r="I10" s="9">
        <v>272.42099999999999</v>
      </c>
      <c r="J10" s="9">
        <v>243.30600000000001</v>
      </c>
      <c r="K10" s="9">
        <v>152.06700000000001</v>
      </c>
      <c r="L10" s="9">
        <v>161.44200000000001</v>
      </c>
      <c r="M10" s="9">
        <v>123.441</v>
      </c>
      <c r="N10" s="9">
        <v>177.90600000000001</v>
      </c>
      <c r="O10" s="9">
        <v>205</v>
      </c>
      <c r="P10" s="9">
        <v>111.85899999999999</v>
      </c>
      <c r="Q10" s="9">
        <v>343.01299999999998</v>
      </c>
      <c r="R10" s="9">
        <v>144.69800000000001</v>
      </c>
      <c r="S10" s="9">
        <v>417.79399999999998</v>
      </c>
      <c r="T10" s="9">
        <v>275.38099999999997</v>
      </c>
      <c r="U10" s="9">
        <v>357.53</v>
      </c>
      <c r="V10" s="9">
        <v>133.67599999999999</v>
      </c>
      <c r="W10" s="9">
        <v>266.93299999999999</v>
      </c>
      <c r="X10" s="9">
        <v>191.03399999999999</v>
      </c>
      <c r="Y10" s="9">
        <v>167.44399999999999</v>
      </c>
      <c r="Z10" s="9">
        <v>51.204999999999998</v>
      </c>
      <c r="AA10" s="9">
        <v>159.601</v>
      </c>
      <c r="AB10" s="9">
        <v>107.20699999999999</v>
      </c>
      <c r="AC10" s="9">
        <v>212.86</v>
      </c>
      <c r="AD10" s="9">
        <v>158.261</v>
      </c>
      <c r="AE10" s="9">
        <v>113.44</v>
      </c>
      <c r="AF10" s="9">
        <v>469.86099999999999</v>
      </c>
      <c r="AG10" s="9">
        <v>265.35199999999998</v>
      </c>
      <c r="AH10" s="9">
        <v>239.06200000000001</v>
      </c>
      <c r="AI10" s="4">
        <v>364.24799999999999</v>
      </c>
      <c r="AJ10" s="4">
        <v>42.128999999999998</v>
      </c>
      <c r="AK10" s="4">
        <v>183.916</v>
      </c>
      <c r="AL10" s="4">
        <v>250.15700000000001</v>
      </c>
      <c r="AM10" s="4">
        <v>258.44799999999998</v>
      </c>
    </row>
    <row r="11" spans="1:54" ht="15" x14ac:dyDescent="0.25">
      <c r="A11" s="46">
        <v>44378</v>
      </c>
      <c r="B11"/>
      <c r="C11"/>
      <c r="D11" s="10">
        <v>80</v>
      </c>
      <c r="E11" s="10">
        <v>48.481999999999999</v>
      </c>
      <c r="F11" s="10">
        <v>175.767</v>
      </c>
      <c r="G11" s="10">
        <v>169.941</v>
      </c>
      <c r="H11" s="9">
        <v>271.04399999999998</v>
      </c>
      <c r="I11" s="9">
        <v>93.263000000000005</v>
      </c>
      <c r="J11" s="9">
        <v>109.935</v>
      </c>
      <c r="K11" s="9">
        <v>55.411999999999999</v>
      </c>
      <c r="L11" s="9">
        <v>70.394000000000005</v>
      </c>
      <c r="M11" s="9">
        <v>55.539000000000001</v>
      </c>
      <c r="N11" s="9">
        <v>80</v>
      </c>
      <c r="O11" s="9">
        <v>109.776</v>
      </c>
      <c r="P11" s="9">
        <v>43.366999999999997</v>
      </c>
      <c r="Q11" s="9">
        <v>173.565</v>
      </c>
      <c r="R11" s="9">
        <v>49.515000000000001</v>
      </c>
      <c r="S11" s="9">
        <v>421.30900000000003</v>
      </c>
      <c r="T11" s="9">
        <v>119.938</v>
      </c>
      <c r="U11" s="9">
        <v>138.78700000000001</v>
      </c>
      <c r="V11" s="9">
        <v>69.991</v>
      </c>
      <c r="W11" s="9">
        <v>179.08600000000001</v>
      </c>
      <c r="X11" s="9">
        <v>59.524000000000001</v>
      </c>
      <c r="Y11" s="9">
        <v>54.396999999999998</v>
      </c>
      <c r="Z11" s="9">
        <v>21.945</v>
      </c>
      <c r="AA11" s="9">
        <v>49.814</v>
      </c>
      <c r="AB11" s="9">
        <v>42.975000000000001</v>
      </c>
      <c r="AC11" s="9">
        <v>94.653999999999996</v>
      </c>
      <c r="AD11" s="9">
        <v>65.244</v>
      </c>
      <c r="AE11" s="9">
        <v>44.764000000000003</v>
      </c>
      <c r="AF11" s="9">
        <v>237.88900000000001</v>
      </c>
      <c r="AG11" s="9">
        <v>148.184</v>
      </c>
      <c r="AH11" s="9">
        <v>79.168000000000006</v>
      </c>
      <c r="AI11" s="4">
        <v>194.863</v>
      </c>
      <c r="AJ11" s="4">
        <v>22.04</v>
      </c>
      <c r="AK11" s="4">
        <v>68.015000000000001</v>
      </c>
      <c r="AL11" s="4">
        <v>86.242999999999995</v>
      </c>
      <c r="AM11" s="4">
        <v>84.188000000000002</v>
      </c>
    </row>
    <row r="12" spans="1:54" ht="15" x14ac:dyDescent="0.25">
      <c r="A12" s="46">
        <v>44409</v>
      </c>
      <c r="B12"/>
      <c r="C12"/>
      <c r="D12" s="10">
        <v>47</v>
      </c>
      <c r="E12" s="10">
        <v>31.324999999999999</v>
      </c>
      <c r="F12" s="10">
        <v>96.504000000000005</v>
      </c>
      <c r="G12" s="10">
        <v>71.67</v>
      </c>
      <c r="H12" s="9">
        <v>112.56699999999999</v>
      </c>
      <c r="I12" s="9">
        <v>47.582999999999998</v>
      </c>
      <c r="J12" s="9">
        <v>49.423000000000002</v>
      </c>
      <c r="K12" s="9">
        <v>38.454000000000001</v>
      </c>
      <c r="L12" s="9">
        <v>41.156999999999996</v>
      </c>
      <c r="M12" s="9">
        <v>47</v>
      </c>
      <c r="N12" s="9">
        <v>41.707999999999998</v>
      </c>
      <c r="O12" s="9">
        <v>50.722000000000001</v>
      </c>
      <c r="P12" s="9">
        <v>43.268000000000001</v>
      </c>
      <c r="Q12" s="9">
        <v>63.787999999999997</v>
      </c>
      <c r="R12" s="9">
        <v>32.540999999999997</v>
      </c>
      <c r="S12" s="9">
        <v>121.76</v>
      </c>
      <c r="T12" s="9">
        <v>50.924999999999997</v>
      </c>
      <c r="U12" s="9">
        <v>67.182000000000002</v>
      </c>
      <c r="V12" s="9">
        <v>37.509</v>
      </c>
      <c r="W12" s="9">
        <v>78.129000000000005</v>
      </c>
      <c r="X12" s="9">
        <v>45.448</v>
      </c>
      <c r="Y12" s="9">
        <v>45.006</v>
      </c>
      <c r="Z12" s="9">
        <v>17.975000000000001</v>
      </c>
      <c r="AA12" s="9">
        <v>35.131999999999998</v>
      </c>
      <c r="AB12" s="9">
        <v>31.263999999999999</v>
      </c>
      <c r="AC12" s="9">
        <v>50.189</v>
      </c>
      <c r="AD12" s="9">
        <v>49.59</v>
      </c>
      <c r="AE12" s="9">
        <v>38.301000000000002</v>
      </c>
      <c r="AF12" s="9">
        <v>84.308999999999997</v>
      </c>
      <c r="AG12" s="9">
        <v>56.442999999999998</v>
      </c>
      <c r="AH12" s="9">
        <v>46.652999999999999</v>
      </c>
      <c r="AI12" s="4">
        <v>64.433000000000007</v>
      </c>
      <c r="AJ12" s="4">
        <v>22.452000000000002</v>
      </c>
      <c r="AK12" s="4">
        <v>46.206000000000003</v>
      </c>
      <c r="AL12" s="4">
        <v>47.902999999999999</v>
      </c>
      <c r="AM12" s="4">
        <v>39.024999999999999</v>
      </c>
    </row>
    <row r="13" spans="1:54" ht="15" x14ac:dyDescent="0.25">
      <c r="A13" s="46">
        <v>44440</v>
      </c>
      <c r="B13"/>
      <c r="C13"/>
      <c r="D13" s="10">
        <v>28</v>
      </c>
      <c r="E13" s="10">
        <v>19.263000000000002</v>
      </c>
      <c r="F13" s="10">
        <v>58.661999999999999</v>
      </c>
      <c r="G13" s="10">
        <v>27.838000000000001</v>
      </c>
      <c r="H13" s="9">
        <v>47.732999999999997</v>
      </c>
      <c r="I13" s="9">
        <v>37.258000000000003</v>
      </c>
      <c r="J13" s="9">
        <v>39.747999999999998</v>
      </c>
      <c r="K13" s="9">
        <v>24.251000000000001</v>
      </c>
      <c r="L13" s="9">
        <v>29.66</v>
      </c>
      <c r="M13" s="9">
        <v>23.981000000000002</v>
      </c>
      <c r="N13" s="9">
        <v>24.841999999999999</v>
      </c>
      <c r="O13" s="9">
        <v>24.009</v>
      </c>
      <c r="P13" s="9">
        <v>28.475999999999999</v>
      </c>
      <c r="Q13" s="9">
        <v>40.640999999999998</v>
      </c>
      <c r="R13" s="9">
        <v>23.116</v>
      </c>
      <c r="S13" s="9">
        <v>44.661999999999999</v>
      </c>
      <c r="T13" s="9">
        <v>28.675000000000001</v>
      </c>
      <c r="U13" s="9">
        <v>38.426000000000002</v>
      </c>
      <c r="V13" s="9">
        <v>19.809000000000001</v>
      </c>
      <c r="W13" s="9">
        <v>32.610999999999997</v>
      </c>
      <c r="X13" s="9">
        <v>27.021000000000001</v>
      </c>
      <c r="Y13" s="9">
        <v>23.100999999999999</v>
      </c>
      <c r="Z13" s="9">
        <v>14.494999999999999</v>
      </c>
      <c r="AA13" s="9">
        <v>40.082999999999998</v>
      </c>
      <c r="AB13" s="9">
        <v>23.95</v>
      </c>
      <c r="AC13" s="9">
        <v>25.175999999999998</v>
      </c>
      <c r="AD13" s="9">
        <v>27.161000000000001</v>
      </c>
      <c r="AE13" s="9">
        <v>28</v>
      </c>
      <c r="AF13" s="9">
        <v>36.393999999999998</v>
      </c>
      <c r="AG13" s="9">
        <v>28.6</v>
      </c>
      <c r="AH13" s="9">
        <v>22.047999999999998</v>
      </c>
      <c r="AI13" s="4">
        <v>29.309000000000001</v>
      </c>
      <c r="AJ13" s="4">
        <v>14.89</v>
      </c>
      <c r="AK13" s="4">
        <v>46.314999999999998</v>
      </c>
      <c r="AL13" s="4">
        <v>32.704000000000001</v>
      </c>
      <c r="AM13" s="4">
        <v>23.719000000000001</v>
      </c>
    </row>
    <row r="14" spans="1:54" ht="15" x14ac:dyDescent="0.25">
      <c r="A14" s="46">
        <v>44470</v>
      </c>
      <c r="B14"/>
      <c r="C14"/>
      <c r="D14" s="10">
        <v>32.46</v>
      </c>
      <c r="E14" s="10">
        <v>26.619</v>
      </c>
      <c r="F14" s="10">
        <v>50.031999999999996</v>
      </c>
      <c r="G14" s="10">
        <v>32.326999999999998</v>
      </c>
      <c r="H14" s="9">
        <v>55.261000000000003</v>
      </c>
      <c r="I14" s="9">
        <v>79.733000000000004</v>
      </c>
      <c r="J14" s="9">
        <v>61.878</v>
      </c>
      <c r="K14" s="9">
        <v>25.858000000000001</v>
      </c>
      <c r="L14" s="9">
        <v>31.103999999999999</v>
      </c>
      <c r="M14" s="9">
        <v>30.907</v>
      </c>
      <c r="N14" s="9">
        <v>51.203000000000003</v>
      </c>
      <c r="O14" s="9">
        <v>27.648</v>
      </c>
      <c r="P14" s="9">
        <v>25.175999999999998</v>
      </c>
      <c r="Q14" s="9">
        <v>47.023000000000003</v>
      </c>
      <c r="R14" s="9">
        <v>28.076000000000001</v>
      </c>
      <c r="S14" s="9">
        <v>56.106000000000002</v>
      </c>
      <c r="T14" s="9">
        <v>45.978999999999999</v>
      </c>
      <c r="U14" s="9">
        <v>56.841999999999999</v>
      </c>
      <c r="V14" s="9">
        <v>33.405000000000001</v>
      </c>
      <c r="W14" s="9">
        <v>35.408999999999999</v>
      </c>
      <c r="X14" s="9">
        <v>31.091000000000001</v>
      </c>
      <c r="Y14" s="9">
        <v>27.841000000000001</v>
      </c>
      <c r="Z14" s="9">
        <v>28.244</v>
      </c>
      <c r="AA14" s="9">
        <v>34.665999999999997</v>
      </c>
      <c r="AB14" s="9">
        <v>31.792000000000002</v>
      </c>
      <c r="AC14" s="9">
        <v>48.232999999999997</v>
      </c>
      <c r="AD14" s="9">
        <v>60.502000000000002</v>
      </c>
      <c r="AE14" s="9">
        <v>36.146000000000001</v>
      </c>
      <c r="AF14" s="9">
        <v>42.774000000000001</v>
      </c>
      <c r="AG14" s="9">
        <v>38.06</v>
      </c>
      <c r="AH14" s="9">
        <v>30.097000000000001</v>
      </c>
      <c r="AI14" s="4">
        <v>38.6</v>
      </c>
      <c r="AJ14" s="4">
        <v>18.870999999999999</v>
      </c>
      <c r="AK14" s="4">
        <v>56.2</v>
      </c>
      <c r="AL14" s="4">
        <v>56.676000000000002</v>
      </c>
      <c r="AM14" s="4">
        <v>27.497</v>
      </c>
    </row>
    <row r="15" spans="1:54" ht="15" x14ac:dyDescent="0.25">
      <c r="A15" s="46">
        <v>44501</v>
      </c>
      <c r="B15"/>
      <c r="C15"/>
      <c r="D15" s="10">
        <v>29.85</v>
      </c>
      <c r="E15" s="10">
        <v>24.626000000000001</v>
      </c>
      <c r="F15" s="10">
        <v>34.481999999999999</v>
      </c>
      <c r="G15" s="10">
        <v>27.641999999999999</v>
      </c>
      <c r="H15" s="9">
        <v>44.9</v>
      </c>
      <c r="I15" s="9">
        <v>45.252000000000002</v>
      </c>
      <c r="J15" s="9">
        <v>42.25</v>
      </c>
      <c r="K15" s="9">
        <v>25.032</v>
      </c>
      <c r="L15" s="9">
        <v>23.815999999999999</v>
      </c>
      <c r="M15" s="9">
        <v>24.751000000000001</v>
      </c>
      <c r="N15" s="9">
        <v>43.069000000000003</v>
      </c>
      <c r="O15" s="9">
        <v>25.585999999999999</v>
      </c>
      <c r="P15" s="9">
        <v>21.010999999999999</v>
      </c>
      <c r="Q15" s="9">
        <v>36.503</v>
      </c>
      <c r="R15" s="9">
        <v>25.920999999999999</v>
      </c>
      <c r="S15" s="9">
        <v>42.252000000000002</v>
      </c>
      <c r="T15" s="9">
        <v>34.835999999999999</v>
      </c>
      <c r="U15" s="9">
        <v>39.369999999999997</v>
      </c>
      <c r="V15" s="9">
        <v>28.145</v>
      </c>
      <c r="W15" s="9">
        <v>28.405000000000001</v>
      </c>
      <c r="X15" s="9">
        <v>27.045000000000002</v>
      </c>
      <c r="Y15" s="9">
        <v>27.5</v>
      </c>
      <c r="Z15" s="9">
        <v>17.222999999999999</v>
      </c>
      <c r="AA15" s="9">
        <v>24.280999999999999</v>
      </c>
      <c r="AB15" s="9">
        <v>27.443000000000001</v>
      </c>
      <c r="AC15" s="9">
        <v>36.243000000000002</v>
      </c>
      <c r="AD15" s="9">
        <v>40.014000000000003</v>
      </c>
      <c r="AE15" s="9">
        <v>26.484999999999999</v>
      </c>
      <c r="AF15" s="9">
        <v>37.070999999999998</v>
      </c>
      <c r="AG15" s="9">
        <v>34.994</v>
      </c>
      <c r="AH15" s="9">
        <v>29.605</v>
      </c>
      <c r="AI15" s="4">
        <v>32.1</v>
      </c>
      <c r="AJ15" s="4">
        <v>15.863</v>
      </c>
      <c r="AK15" s="4">
        <v>33.889000000000003</v>
      </c>
      <c r="AL15" s="4">
        <v>34.453000000000003</v>
      </c>
      <c r="AM15" s="4">
        <v>25.797999999999998</v>
      </c>
    </row>
    <row r="16" spans="1:54" ht="15" x14ac:dyDescent="0.25">
      <c r="A16" s="46">
        <v>44531</v>
      </c>
      <c r="B16"/>
      <c r="C16"/>
      <c r="D16" s="10">
        <v>28.4</v>
      </c>
      <c r="E16" s="10">
        <v>19.927</v>
      </c>
      <c r="F16" s="10">
        <v>30.486999999999998</v>
      </c>
      <c r="G16" s="10">
        <v>26.341000000000001</v>
      </c>
      <c r="H16" s="9">
        <v>38.787999999999997</v>
      </c>
      <c r="I16" s="9">
        <v>31.684000000000001</v>
      </c>
      <c r="J16" s="9">
        <v>31.631</v>
      </c>
      <c r="K16" s="9">
        <v>22.225000000000001</v>
      </c>
      <c r="L16" s="9">
        <v>21.709</v>
      </c>
      <c r="M16" s="9">
        <v>22.26</v>
      </c>
      <c r="N16" s="9">
        <v>30.43</v>
      </c>
      <c r="O16" s="9">
        <v>23.382999999999999</v>
      </c>
      <c r="P16" s="9">
        <v>19.417999999999999</v>
      </c>
      <c r="Q16" s="9">
        <v>31.704999999999998</v>
      </c>
      <c r="R16" s="9">
        <v>21.745999999999999</v>
      </c>
      <c r="S16" s="9">
        <v>38.706000000000003</v>
      </c>
      <c r="T16" s="9">
        <v>30.888000000000002</v>
      </c>
      <c r="U16" s="9">
        <v>32.164000000000001</v>
      </c>
      <c r="V16" s="9">
        <v>26.018999999999998</v>
      </c>
      <c r="W16" s="9">
        <v>26.099</v>
      </c>
      <c r="X16" s="9">
        <v>24.138999999999999</v>
      </c>
      <c r="Y16" s="9">
        <v>23.722999999999999</v>
      </c>
      <c r="Z16" s="9">
        <v>14.506</v>
      </c>
      <c r="AA16" s="9">
        <v>22.562000000000001</v>
      </c>
      <c r="AB16" s="9">
        <v>22.332999999999998</v>
      </c>
      <c r="AC16" s="9">
        <v>27.256</v>
      </c>
      <c r="AD16" s="9">
        <v>28.32</v>
      </c>
      <c r="AE16" s="9">
        <v>20.61</v>
      </c>
      <c r="AF16" s="9">
        <v>33.909999999999997</v>
      </c>
      <c r="AG16" s="9">
        <v>29.222000000000001</v>
      </c>
      <c r="AH16" s="9">
        <v>25.061</v>
      </c>
      <c r="AI16" s="4">
        <v>28.751999999999999</v>
      </c>
      <c r="AJ16" s="4">
        <v>14.798999999999999</v>
      </c>
      <c r="AK16" s="4">
        <v>26.783000000000001</v>
      </c>
      <c r="AL16" s="4">
        <v>26.751999999999999</v>
      </c>
      <c r="AM16" s="4">
        <v>24.315999999999999</v>
      </c>
    </row>
    <row r="17" spans="1:39" ht="15" x14ac:dyDescent="0.25">
      <c r="A17" s="46">
        <v>44562</v>
      </c>
      <c r="B17"/>
      <c r="C17"/>
      <c r="D17" s="10">
        <v>27</v>
      </c>
      <c r="E17" s="10">
        <v>17.216000000000001</v>
      </c>
      <c r="F17" s="10">
        <v>27.344999999999999</v>
      </c>
      <c r="G17" s="10">
        <v>25.719000000000001</v>
      </c>
      <c r="H17" s="9">
        <v>34.703000000000003</v>
      </c>
      <c r="I17" s="9">
        <v>27.225999999999999</v>
      </c>
      <c r="J17" s="9">
        <v>26.274000000000001</v>
      </c>
      <c r="K17" s="9">
        <v>19.677</v>
      </c>
      <c r="L17" s="9">
        <v>19.462</v>
      </c>
      <c r="M17" s="9">
        <v>19.951000000000001</v>
      </c>
      <c r="N17" s="9">
        <v>24.12</v>
      </c>
      <c r="O17" s="9">
        <v>20.414999999999999</v>
      </c>
      <c r="P17" s="9">
        <v>17.722999999999999</v>
      </c>
      <c r="Q17" s="9">
        <v>28.393000000000001</v>
      </c>
      <c r="R17" s="9">
        <v>19.298999999999999</v>
      </c>
      <c r="S17" s="9">
        <v>33.683</v>
      </c>
      <c r="T17" s="9">
        <v>26.367999999999999</v>
      </c>
      <c r="U17" s="9">
        <v>28.844000000000001</v>
      </c>
      <c r="V17" s="9">
        <v>22.195</v>
      </c>
      <c r="W17" s="9">
        <v>25.329000000000001</v>
      </c>
      <c r="X17" s="9">
        <v>21.591000000000001</v>
      </c>
      <c r="Y17" s="9">
        <v>20.99</v>
      </c>
      <c r="Z17" s="9">
        <v>13.061999999999999</v>
      </c>
      <c r="AA17" s="9">
        <v>20.004999999999999</v>
      </c>
      <c r="AB17" s="9">
        <v>23.131</v>
      </c>
      <c r="AC17" s="9">
        <v>23.539000000000001</v>
      </c>
      <c r="AD17" s="9">
        <v>25.408999999999999</v>
      </c>
      <c r="AE17" s="9">
        <v>17.815000000000001</v>
      </c>
      <c r="AF17" s="9">
        <v>30.632999999999999</v>
      </c>
      <c r="AG17" s="9">
        <v>25.666</v>
      </c>
      <c r="AH17" s="9">
        <v>22.248000000000001</v>
      </c>
      <c r="AI17" s="4">
        <v>26.143999999999998</v>
      </c>
      <c r="AJ17" s="4">
        <v>13.339</v>
      </c>
      <c r="AK17" s="4">
        <v>23.521999999999998</v>
      </c>
      <c r="AL17" s="4">
        <v>23.542999999999999</v>
      </c>
      <c r="AM17" s="4">
        <v>22.657</v>
      </c>
    </row>
    <row r="18" spans="1:39" ht="15" x14ac:dyDescent="0.25">
      <c r="A18" s="46">
        <v>44593</v>
      </c>
      <c r="B18"/>
      <c r="C18"/>
      <c r="D18" s="10">
        <v>25</v>
      </c>
      <c r="E18" s="10">
        <v>14.371</v>
      </c>
      <c r="F18" s="10">
        <v>22.908000000000001</v>
      </c>
      <c r="G18" s="10">
        <v>19.649999999999999</v>
      </c>
      <c r="H18" s="9">
        <v>28.831</v>
      </c>
      <c r="I18" s="9">
        <v>37.052999999999997</v>
      </c>
      <c r="J18" s="9">
        <v>24.593</v>
      </c>
      <c r="K18" s="9">
        <v>16.215</v>
      </c>
      <c r="L18" s="9">
        <v>15.949</v>
      </c>
      <c r="M18" s="9">
        <v>17.039000000000001</v>
      </c>
      <c r="N18" s="9">
        <v>20.911000000000001</v>
      </c>
      <c r="O18" s="9">
        <v>17.582999999999998</v>
      </c>
      <c r="P18" s="9">
        <v>16.498000000000001</v>
      </c>
      <c r="Q18" s="9">
        <v>23.149000000000001</v>
      </c>
      <c r="R18" s="9">
        <v>20.271000000000001</v>
      </c>
      <c r="S18" s="9">
        <v>30.15</v>
      </c>
      <c r="T18" s="9">
        <v>21.478999999999999</v>
      </c>
      <c r="U18" s="9">
        <v>24.942</v>
      </c>
      <c r="V18" s="9">
        <v>22.195</v>
      </c>
      <c r="W18" s="9">
        <v>25.588999999999999</v>
      </c>
      <c r="X18" s="9">
        <v>20.952999999999999</v>
      </c>
      <c r="Y18" s="9">
        <v>17.216000000000001</v>
      </c>
      <c r="Z18" s="9">
        <v>16.251000000000001</v>
      </c>
      <c r="AA18" s="9">
        <v>16.588999999999999</v>
      </c>
      <c r="AB18" s="9">
        <v>19.783999999999999</v>
      </c>
      <c r="AC18" s="9">
        <v>19.047000000000001</v>
      </c>
      <c r="AD18" s="9">
        <v>23.527000000000001</v>
      </c>
      <c r="AE18" s="9">
        <v>14.574</v>
      </c>
      <c r="AF18" s="9">
        <v>25.911000000000001</v>
      </c>
      <c r="AG18" s="9">
        <v>21.074000000000002</v>
      </c>
      <c r="AH18" s="9">
        <v>18.21</v>
      </c>
      <c r="AI18" s="4">
        <v>21.664000000000001</v>
      </c>
      <c r="AJ18" s="4">
        <v>11.125</v>
      </c>
      <c r="AK18" s="4">
        <v>22.088999999999999</v>
      </c>
      <c r="AL18" s="4">
        <v>23.323</v>
      </c>
      <c r="AM18" s="4">
        <v>18.829000000000001</v>
      </c>
    </row>
    <row r="19" spans="1:39" ht="15" x14ac:dyDescent="0.25">
      <c r="A19" s="46">
        <v>44621</v>
      </c>
      <c r="B19"/>
      <c r="C19"/>
      <c r="D19" s="10">
        <v>40.799999999999997</v>
      </c>
      <c r="E19" s="10">
        <v>25.527999999999999</v>
      </c>
      <c r="F19" s="10">
        <v>36.487000000000002</v>
      </c>
      <c r="G19" s="10">
        <v>20.068000000000001</v>
      </c>
      <c r="H19" s="9">
        <v>43.603000000000002</v>
      </c>
      <c r="I19" s="9">
        <v>71.531000000000006</v>
      </c>
      <c r="J19" s="9">
        <v>29.821000000000002</v>
      </c>
      <c r="K19" s="9">
        <v>25.19</v>
      </c>
      <c r="L19" s="9">
        <v>44.268999999999998</v>
      </c>
      <c r="M19" s="9">
        <v>28.11</v>
      </c>
      <c r="N19" s="9">
        <v>30.34</v>
      </c>
      <c r="O19" s="9">
        <v>29.234000000000002</v>
      </c>
      <c r="P19" s="9">
        <v>30.268000000000001</v>
      </c>
      <c r="Q19" s="9">
        <v>42.9</v>
      </c>
      <c r="R19" s="9">
        <v>49.058</v>
      </c>
      <c r="S19" s="9">
        <v>41.268999999999998</v>
      </c>
      <c r="T19" s="9">
        <v>41.055999999999997</v>
      </c>
      <c r="U19" s="9">
        <v>39.878999999999998</v>
      </c>
      <c r="V19" s="9">
        <v>32.365000000000002</v>
      </c>
      <c r="W19" s="9">
        <v>29.875</v>
      </c>
      <c r="X19" s="9">
        <v>32.295999999999999</v>
      </c>
      <c r="Y19" s="9">
        <v>21.382999999999999</v>
      </c>
      <c r="Z19" s="9">
        <v>27.02</v>
      </c>
      <c r="AA19" s="9">
        <v>48.098999999999997</v>
      </c>
      <c r="AB19" s="9">
        <v>23.969000000000001</v>
      </c>
      <c r="AC19" s="9">
        <v>27.234999999999999</v>
      </c>
      <c r="AD19" s="9">
        <v>61.865000000000002</v>
      </c>
      <c r="AE19" s="9">
        <v>15.117000000000001</v>
      </c>
      <c r="AF19" s="9">
        <v>49.493000000000002</v>
      </c>
      <c r="AG19" s="9">
        <v>25.068999999999999</v>
      </c>
      <c r="AH19" s="9">
        <v>33.198</v>
      </c>
      <c r="AI19" s="4">
        <v>41.570999999999998</v>
      </c>
      <c r="AJ19" s="4">
        <v>18.007000000000001</v>
      </c>
      <c r="AK19" s="4">
        <v>25.134</v>
      </c>
      <c r="AL19" s="4">
        <v>43.198999999999998</v>
      </c>
      <c r="AM19" s="4">
        <v>21.481000000000002</v>
      </c>
    </row>
    <row r="20" spans="1:39" ht="15" x14ac:dyDescent="0.25">
      <c r="A20" s="46">
        <v>44652</v>
      </c>
      <c r="B20"/>
      <c r="C20"/>
      <c r="D20" s="10">
        <v>88.7</v>
      </c>
      <c r="E20" s="10">
        <v>46.091999999999999</v>
      </c>
      <c r="F20" s="10">
        <v>43.911000000000001</v>
      </c>
      <c r="G20" s="10">
        <v>45.866</v>
      </c>
      <c r="H20" s="9">
        <v>99.834000000000003</v>
      </c>
      <c r="I20" s="9">
        <v>127.033</v>
      </c>
      <c r="J20" s="9">
        <v>90.813000000000002</v>
      </c>
      <c r="K20" s="9">
        <v>64.543000000000006</v>
      </c>
      <c r="L20" s="9">
        <v>113.56</v>
      </c>
      <c r="M20" s="9">
        <v>63.499000000000002</v>
      </c>
      <c r="N20" s="9">
        <v>58.780999999999999</v>
      </c>
      <c r="O20" s="9">
        <v>76.62</v>
      </c>
      <c r="P20" s="9">
        <v>96.695999999999998</v>
      </c>
      <c r="Q20" s="9">
        <v>84.016000000000005</v>
      </c>
      <c r="R20" s="9">
        <v>62.332000000000001</v>
      </c>
      <c r="S20" s="9">
        <v>95.063000000000002</v>
      </c>
      <c r="T20" s="9">
        <v>89.412999999999997</v>
      </c>
      <c r="U20" s="9">
        <v>63.575000000000003</v>
      </c>
      <c r="V20" s="9">
        <v>45.896000000000001</v>
      </c>
      <c r="W20" s="9">
        <v>78.105000000000004</v>
      </c>
      <c r="X20" s="9">
        <v>63.648000000000003</v>
      </c>
      <c r="Y20" s="9">
        <v>56.768000000000001</v>
      </c>
      <c r="Z20" s="9">
        <v>55.072000000000003</v>
      </c>
      <c r="AA20" s="9">
        <v>101.24299999999999</v>
      </c>
      <c r="AB20" s="9">
        <v>63.097000000000001</v>
      </c>
      <c r="AC20" s="9">
        <v>89.921000000000006</v>
      </c>
      <c r="AD20" s="9">
        <v>89.891999999999996</v>
      </c>
      <c r="AE20" s="9">
        <v>56.19</v>
      </c>
      <c r="AF20" s="9">
        <v>80.906000000000006</v>
      </c>
      <c r="AG20" s="9">
        <v>64.231999999999999</v>
      </c>
      <c r="AH20" s="9">
        <v>77.344999999999999</v>
      </c>
      <c r="AI20" s="4">
        <v>90.608999999999995</v>
      </c>
      <c r="AJ20" s="4">
        <v>43.997999999999998</v>
      </c>
      <c r="AK20" s="4">
        <v>59.664000000000001</v>
      </c>
      <c r="AL20" s="4">
        <v>81.290000000000006</v>
      </c>
      <c r="AM20" s="4">
        <v>49.88</v>
      </c>
    </row>
    <row r="21" spans="1:39" ht="15" x14ac:dyDescent="0.25">
      <c r="A21" s="46">
        <v>44682</v>
      </c>
      <c r="B21"/>
      <c r="C21"/>
      <c r="D21" s="10">
        <v>219.8</v>
      </c>
      <c r="E21" s="10">
        <v>163.79300000000001</v>
      </c>
      <c r="F21" s="10">
        <v>152.79300000000001</v>
      </c>
      <c r="G21" s="10">
        <v>466.084</v>
      </c>
      <c r="H21" s="9">
        <v>394.07900000000001</v>
      </c>
      <c r="I21" s="9">
        <v>336.96899999999999</v>
      </c>
      <c r="J21" s="9">
        <v>311.44099999999997</v>
      </c>
      <c r="K21" s="9">
        <v>140.84299999999999</v>
      </c>
      <c r="L21" s="9">
        <v>189.697</v>
      </c>
      <c r="M21" s="9">
        <v>123.691</v>
      </c>
      <c r="N21" s="9">
        <v>177.345</v>
      </c>
      <c r="O21" s="9">
        <v>206.20500000000001</v>
      </c>
      <c r="P21" s="9">
        <v>272.47300000000001</v>
      </c>
      <c r="Q21" s="9">
        <v>225.07</v>
      </c>
      <c r="R21" s="9">
        <v>201.94300000000001</v>
      </c>
      <c r="S21" s="9">
        <v>361.30200000000002</v>
      </c>
      <c r="T21" s="9">
        <v>328.81700000000001</v>
      </c>
      <c r="U21" s="9">
        <v>201.999</v>
      </c>
      <c r="V21" s="9">
        <v>212.41300000000001</v>
      </c>
      <c r="W21" s="9">
        <v>235.24799999999999</v>
      </c>
      <c r="X21" s="9">
        <v>261.62200000000001</v>
      </c>
      <c r="Y21" s="9">
        <v>77.019000000000005</v>
      </c>
      <c r="Z21" s="9">
        <v>157.31899999999999</v>
      </c>
      <c r="AA21" s="9">
        <v>221.989</v>
      </c>
      <c r="AB21" s="9">
        <v>248.75</v>
      </c>
      <c r="AC21" s="9">
        <v>218.846</v>
      </c>
      <c r="AD21" s="9">
        <v>237.79900000000001</v>
      </c>
      <c r="AE21" s="9">
        <v>262.86500000000001</v>
      </c>
      <c r="AF21" s="9">
        <v>288.02600000000001</v>
      </c>
      <c r="AG21" s="9">
        <v>121.244</v>
      </c>
      <c r="AH21" s="9">
        <v>167.179</v>
      </c>
      <c r="AI21" s="4">
        <v>130.602</v>
      </c>
      <c r="AJ21" s="4">
        <v>107.613</v>
      </c>
      <c r="AK21" s="4">
        <v>251.79499999999999</v>
      </c>
      <c r="AL21" s="4">
        <v>194.42</v>
      </c>
      <c r="AM21" s="4">
        <v>109.393</v>
      </c>
    </row>
    <row r="22" spans="1:39" ht="15" x14ac:dyDescent="0.25">
      <c r="A22" s="46">
        <v>44713</v>
      </c>
      <c r="B22"/>
      <c r="C22"/>
      <c r="D22" s="10">
        <v>279.89999999999998</v>
      </c>
      <c r="E22" s="10">
        <v>315.35700000000003</v>
      </c>
      <c r="F22" s="10">
        <v>398.26499999999999</v>
      </c>
      <c r="G22" s="10">
        <v>729.32299999999998</v>
      </c>
      <c r="H22" s="9">
        <v>430.81</v>
      </c>
      <c r="I22" s="9">
        <v>417.40899999999999</v>
      </c>
      <c r="J22" s="9">
        <v>296.608</v>
      </c>
      <c r="K22" s="9">
        <v>179.59</v>
      </c>
      <c r="L22" s="9">
        <v>162.255</v>
      </c>
      <c r="M22" s="9">
        <v>187.279</v>
      </c>
      <c r="N22" s="9">
        <v>297.733</v>
      </c>
      <c r="O22" s="9">
        <v>182.78100000000001</v>
      </c>
      <c r="P22" s="9">
        <v>427.28899999999999</v>
      </c>
      <c r="Q22" s="9">
        <v>234.92</v>
      </c>
      <c r="R22" s="9">
        <v>557.64700000000005</v>
      </c>
      <c r="S22" s="9">
        <v>325.952</v>
      </c>
      <c r="T22" s="9">
        <v>542.58299999999997</v>
      </c>
      <c r="U22" s="9">
        <v>212.24100000000001</v>
      </c>
      <c r="V22" s="9">
        <v>363.28199999999998</v>
      </c>
      <c r="W22" s="9">
        <v>171.77500000000001</v>
      </c>
      <c r="X22" s="9">
        <v>220.13499999999999</v>
      </c>
      <c r="Y22" s="9">
        <v>58.031999999999996</v>
      </c>
      <c r="Z22" s="9">
        <v>233.63499999999999</v>
      </c>
      <c r="AA22" s="9">
        <v>152.52600000000001</v>
      </c>
      <c r="AB22" s="9">
        <v>304.35500000000002</v>
      </c>
      <c r="AC22" s="9">
        <v>208.917</v>
      </c>
      <c r="AD22" s="9">
        <v>193.952</v>
      </c>
      <c r="AE22" s="9">
        <v>508.80799999999999</v>
      </c>
      <c r="AF22" s="9">
        <v>294.36599999999999</v>
      </c>
      <c r="AG22" s="9">
        <v>270.12700000000001</v>
      </c>
      <c r="AH22" s="9">
        <v>458.505</v>
      </c>
      <c r="AI22" s="4">
        <v>54.854999999999997</v>
      </c>
      <c r="AJ22" s="4">
        <v>153.88999999999999</v>
      </c>
      <c r="AK22" s="4">
        <v>364.10899999999998</v>
      </c>
      <c r="AL22" s="4">
        <v>344.79500000000002</v>
      </c>
      <c r="AM22" s="4">
        <v>120.955</v>
      </c>
    </row>
    <row r="23" spans="1:39" ht="15" x14ac:dyDescent="0.25">
      <c r="A23" s="46">
        <v>44743</v>
      </c>
      <c r="B23"/>
      <c r="C23"/>
      <c r="D23" s="10">
        <v>101.7</v>
      </c>
      <c r="E23" s="10">
        <v>182.76599999999999</v>
      </c>
      <c r="F23" s="10">
        <v>229.18700000000001</v>
      </c>
      <c r="G23" s="10">
        <v>347.08800000000002</v>
      </c>
      <c r="H23" s="9">
        <v>137.23400000000001</v>
      </c>
      <c r="I23" s="9">
        <v>174.13800000000001</v>
      </c>
      <c r="J23" s="9">
        <v>100.6</v>
      </c>
      <c r="K23" s="9">
        <v>73.126999999999995</v>
      </c>
      <c r="L23" s="9">
        <v>68.989999999999995</v>
      </c>
      <c r="M23" s="9">
        <v>76.231999999999999</v>
      </c>
      <c r="N23" s="9">
        <v>140.52000000000001</v>
      </c>
      <c r="O23" s="9">
        <v>71.382999999999996</v>
      </c>
      <c r="P23" s="9">
        <v>210.54300000000001</v>
      </c>
      <c r="Q23" s="9">
        <v>75.078999999999994</v>
      </c>
      <c r="R23" s="9">
        <v>518.98699999999997</v>
      </c>
      <c r="S23" s="9">
        <v>131.22300000000001</v>
      </c>
      <c r="T23" s="9">
        <v>205.21100000000001</v>
      </c>
      <c r="U23" s="9">
        <v>103.4</v>
      </c>
      <c r="V23" s="9">
        <v>226.23699999999999</v>
      </c>
      <c r="W23" s="9">
        <v>53.39</v>
      </c>
      <c r="X23" s="9">
        <v>64.861999999999995</v>
      </c>
      <c r="Y23" s="9">
        <v>23.597999999999999</v>
      </c>
      <c r="Z23" s="9">
        <v>68.290000000000006</v>
      </c>
      <c r="AA23" s="9">
        <v>56.881</v>
      </c>
      <c r="AB23" s="9">
        <v>126.752</v>
      </c>
      <c r="AC23" s="9">
        <v>78.897000000000006</v>
      </c>
      <c r="AD23" s="9">
        <v>69.626999999999995</v>
      </c>
      <c r="AE23" s="9">
        <v>229.39</v>
      </c>
      <c r="AF23" s="9">
        <v>159.74600000000001</v>
      </c>
      <c r="AG23" s="9">
        <v>81.492000000000004</v>
      </c>
      <c r="AH23" s="9">
        <v>226.70400000000001</v>
      </c>
      <c r="AI23" s="4">
        <v>27.061</v>
      </c>
      <c r="AJ23" s="4">
        <v>54.655999999999999</v>
      </c>
      <c r="AK23" s="4">
        <v>113.774</v>
      </c>
      <c r="AL23" s="4">
        <v>106.133</v>
      </c>
      <c r="AM23" s="4">
        <v>46.619</v>
      </c>
    </row>
    <row r="24" spans="1:39" ht="15" x14ac:dyDescent="0.25">
      <c r="A24" s="46">
        <v>44774</v>
      </c>
      <c r="B24"/>
      <c r="C24"/>
      <c r="D24" s="10">
        <v>61.5</v>
      </c>
      <c r="E24" s="10">
        <v>95.191000000000003</v>
      </c>
      <c r="F24" s="10">
        <v>87.241</v>
      </c>
      <c r="G24" s="10">
        <v>130.065</v>
      </c>
      <c r="H24" s="9">
        <v>62.25</v>
      </c>
      <c r="I24" s="9">
        <v>66.296000000000006</v>
      </c>
      <c r="J24" s="9">
        <v>54.731000000000002</v>
      </c>
      <c r="K24" s="9">
        <v>40.972000000000001</v>
      </c>
      <c r="L24" s="9">
        <v>51.378</v>
      </c>
      <c r="M24" s="9">
        <v>39.825000000000003</v>
      </c>
      <c r="N24" s="9">
        <v>59.377000000000002</v>
      </c>
      <c r="O24" s="9">
        <v>53.841000000000001</v>
      </c>
      <c r="P24" s="9">
        <v>69.778000000000006</v>
      </c>
      <c r="Q24" s="9">
        <v>42.81</v>
      </c>
      <c r="R24" s="9">
        <v>140.613</v>
      </c>
      <c r="S24" s="9">
        <v>54.658000000000001</v>
      </c>
      <c r="T24" s="9">
        <v>86.099000000000004</v>
      </c>
      <c r="U24" s="9">
        <v>48.66</v>
      </c>
      <c r="V24" s="9">
        <v>87.683000000000007</v>
      </c>
      <c r="W24" s="9">
        <v>42.243000000000002</v>
      </c>
      <c r="X24" s="9">
        <v>48.094000000000001</v>
      </c>
      <c r="Y24" s="9">
        <v>18.702000000000002</v>
      </c>
      <c r="Z24" s="9">
        <v>39.857999999999997</v>
      </c>
      <c r="AA24" s="9">
        <v>35.578000000000003</v>
      </c>
      <c r="AB24" s="9">
        <v>57.524000000000001</v>
      </c>
      <c r="AC24" s="9">
        <v>54.088000000000001</v>
      </c>
      <c r="AD24" s="9">
        <v>48.146999999999998</v>
      </c>
      <c r="AE24" s="9">
        <v>80.02</v>
      </c>
      <c r="AF24" s="9">
        <v>58.965000000000003</v>
      </c>
      <c r="AG24" s="9">
        <v>47.508000000000003</v>
      </c>
      <c r="AH24" s="9">
        <v>69.38</v>
      </c>
      <c r="AI24" s="4">
        <v>25.704999999999998</v>
      </c>
      <c r="AJ24" s="4">
        <v>38.71</v>
      </c>
      <c r="AK24" s="4">
        <v>56.63</v>
      </c>
      <c r="AL24" s="4">
        <v>44.64</v>
      </c>
      <c r="AM24" s="4">
        <v>29.478999999999999</v>
      </c>
    </row>
    <row r="25" spans="1:39" ht="15" x14ac:dyDescent="0.25">
      <c r="A25" s="46">
        <v>44805</v>
      </c>
      <c r="B25"/>
      <c r="C25"/>
      <c r="D25" s="10">
        <v>39.700000000000003</v>
      </c>
      <c r="E25" s="10">
        <v>77.873000000000005</v>
      </c>
      <c r="F25" s="10">
        <v>44.173000000000002</v>
      </c>
      <c r="G25" s="10">
        <v>73.447000000000003</v>
      </c>
      <c r="H25" s="9">
        <v>59.613</v>
      </c>
      <c r="I25" s="9">
        <v>65.001000000000005</v>
      </c>
      <c r="J25" s="9">
        <v>42.57</v>
      </c>
      <c r="K25" s="9">
        <v>40.081000000000003</v>
      </c>
      <c r="L25" s="9">
        <v>34.606000000000002</v>
      </c>
      <c r="M25" s="9">
        <v>32.701000000000001</v>
      </c>
      <c r="N25" s="9">
        <v>37.085999999999999</v>
      </c>
      <c r="O25" s="9">
        <v>44.899000000000001</v>
      </c>
      <c r="P25" s="9">
        <v>58.347000000000001</v>
      </c>
      <c r="Q25" s="9">
        <v>38.954000000000001</v>
      </c>
      <c r="R25" s="9">
        <v>66.14</v>
      </c>
      <c r="S25" s="9">
        <v>42.207000000000001</v>
      </c>
      <c r="T25" s="9">
        <v>60.786000000000001</v>
      </c>
      <c r="U25" s="9">
        <v>33.813000000000002</v>
      </c>
      <c r="V25" s="9">
        <v>47.933</v>
      </c>
      <c r="W25" s="9">
        <v>34.911999999999999</v>
      </c>
      <c r="X25" s="9">
        <v>33.119999999999997</v>
      </c>
      <c r="Y25" s="9">
        <v>20.463000000000001</v>
      </c>
      <c r="Z25" s="9">
        <v>57.472999999999999</v>
      </c>
      <c r="AA25" s="9">
        <v>35.664000000000001</v>
      </c>
      <c r="AB25" s="9">
        <v>36.838000000000001</v>
      </c>
      <c r="AC25" s="9">
        <v>39.906999999999996</v>
      </c>
      <c r="AD25" s="9">
        <v>44.767000000000003</v>
      </c>
      <c r="AE25" s="9">
        <v>47.662999999999997</v>
      </c>
      <c r="AF25" s="9">
        <v>40.670999999999999</v>
      </c>
      <c r="AG25" s="9">
        <v>30.861000000000001</v>
      </c>
      <c r="AH25" s="9">
        <v>41.588999999999999</v>
      </c>
      <c r="AI25" s="4">
        <v>22.87</v>
      </c>
      <c r="AJ25" s="4">
        <v>54.219000000000001</v>
      </c>
      <c r="AK25" s="4">
        <v>50.055</v>
      </c>
      <c r="AL25" s="4">
        <v>35.829000000000001</v>
      </c>
      <c r="AM25" s="4">
        <v>24.896000000000001</v>
      </c>
    </row>
    <row r="26" spans="1:39" ht="15" x14ac:dyDescent="0.25">
      <c r="A26" s="46">
        <v>44835</v>
      </c>
      <c r="B26"/>
      <c r="C26"/>
      <c r="D26" s="10">
        <v>40.4</v>
      </c>
      <c r="E26" s="10">
        <v>48.19</v>
      </c>
      <c r="F26" s="10">
        <v>36.954999999999998</v>
      </c>
      <c r="G26" s="10">
        <v>62.075000000000003</v>
      </c>
      <c r="H26" s="9">
        <v>91.001999999999995</v>
      </c>
      <c r="I26" s="9">
        <v>71.322000000000003</v>
      </c>
      <c r="J26" s="9">
        <v>33.640999999999998</v>
      </c>
      <c r="K26" s="9">
        <v>30.907</v>
      </c>
      <c r="L26" s="9">
        <v>32.942</v>
      </c>
      <c r="M26" s="9">
        <v>50.103000000000002</v>
      </c>
      <c r="N26" s="9">
        <v>31.222000000000001</v>
      </c>
      <c r="O26" s="9">
        <v>29.94</v>
      </c>
      <c r="P26" s="9">
        <v>49.494</v>
      </c>
      <c r="Q26" s="9">
        <v>34.64</v>
      </c>
      <c r="R26" s="9">
        <v>59.304000000000002</v>
      </c>
      <c r="S26" s="9">
        <v>49.372</v>
      </c>
      <c r="T26" s="9">
        <v>64.698999999999998</v>
      </c>
      <c r="U26" s="9">
        <v>39.848999999999997</v>
      </c>
      <c r="V26" s="9">
        <v>38.039000000000001</v>
      </c>
      <c r="W26" s="9">
        <v>29.760999999999999</v>
      </c>
      <c r="X26" s="9">
        <v>29.012</v>
      </c>
      <c r="Y26" s="9">
        <v>29.027000000000001</v>
      </c>
      <c r="Z26" s="9">
        <v>36.555999999999997</v>
      </c>
      <c r="AA26" s="9">
        <v>34.484999999999999</v>
      </c>
      <c r="AB26" s="9">
        <v>52.042999999999999</v>
      </c>
      <c r="AC26" s="9">
        <v>63.534999999999997</v>
      </c>
      <c r="AD26" s="9">
        <v>41.689</v>
      </c>
      <c r="AE26" s="9">
        <v>41.442999999999998</v>
      </c>
      <c r="AF26" s="9">
        <v>39.886000000000003</v>
      </c>
      <c r="AG26" s="9">
        <v>31.062999999999999</v>
      </c>
      <c r="AH26" s="9">
        <v>40.040999999999997</v>
      </c>
      <c r="AI26" s="4">
        <v>21.283999999999999</v>
      </c>
      <c r="AJ26" s="4">
        <v>52.319000000000003</v>
      </c>
      <c r="AK26" s="4">
        <v>62.488999999999997</v>
      </c>
      <c r="AL26" s="4">
        <v>30.420999999999999</v>
      </c>
      <c r="AM26" s="4">
        <v>25.407</v>
      </c>
    </row>
    <row r="27" spans="1:39" ht="15" x14ac:dyDescent="0.25">
      <c r="A27" s="46">
        <v>44866</v>
      </c>
      <c r="B27"/>
      <c r="C27"/>
      <c r="D27" s="10">
        <v>33.1</v>
      </c>
      <c r="E27" s="10">
        <v>32.941000000000003</v>
      </c>
      <c r="F27" s="10">
        <v>31.402000000000001</v>
      </c>
      <c r="G27" s="10">
        <v>50.56</v>
      </c>
      <c r="H27" s="9">
        <v>53.610999999999997</v>
      </c>
      <c r="I27" s="9">
        <v>49.152999999999999</v>
      </c>
      <c r="J27" s="9">
        <v>31.673999999999999</v>
      </c>
      <c r="K27" s="9">
        <v>23.597999999999999</v>
      </c>
      <c r="L27" s="9">
        <v>26.254999999999999</v>
      </c>
      <c r="M27" s="9">
        <v>42.194000000000003</v>
      </c>
      <c r="N27" s="9">
        <v>28.634</v>
      </c>
      <c r="O27" s="9">
        <v>25.006</v>
      </c>
      <c r="P27" s="9">
        <v>38.551000000000002</v>
      </c>
      <c r="Q27" s="9">
        <v>31.513999999999999</v>
      </c>
      <c r="R27" s="9">
        <v>44.848999999999997</v>
      </c>
      <c r="S27" s="9">
        <v>37.698999999999998</v>
      </c>
      <c r="T27" s="9">
        <v>45.27</v>
      </c>
      <c r="U27" s="9">
        <v>33.185000000000002</v>
      </c>
      <c r="V27" s="9">
        <v>30.457999999999998</v>
      </c>
      <c r="W27" s="9">
        <v>25.928000000000001</v>
      </c>
      <c r="X27" s="9">
        <v>28.602</v>
      </c>
      <c r="Y27" s="9">
        <v>17.818000000000001</v>
      </c>
      <c r="Z27" s="9">
        <v>25.734000000000002</v>
      </c>
      <c r="AA27" s="9">
        <v>29.622</v>
      </c>
      <c r="AB27" s="9">
        <v>39.098999999999997</v>
      </c>
      <c r="AC27" s="9">
        <v>42.259</v>
      </c>
      <c r="AD27" s="9">
        <v>31.346</v>
      </c>
      <c r="AE27" s="9">
        <v>35.942999999999998</v>
      </c>
      <c r="AF27" s="9">
        <v>36.787999999999997</v>
      </c>
      <c r="AG27" s="9">
        <v>30.384</v>
      </c>
      <c r="AH27" s="9">
        <v>33.228999999999999</v>
      </c>
      <c r="AI27" s="4">
        <v>17.933</v>
      </c>
      <c r="AJ27" s="4">
        <v>30.306000000000001</v>
      </c>
      <c r="AK27" s="4">
        <v>38.343000000000004</v>
      </c>
      <c r="AL27" s="4">
        <v>28.42</v>
      </c>
      <c r="AM27" s="4">
        <v>23.818000000000001</v>
      </c>
    </row>
    <row r="28" spans="1:39" ht="15" x14ac:dyDescent="0.25">
      <c r="A28" s="46">
        <v>44896</v>
      </c>
      <c r="B28"/>
      <c r="C28"/>
      <c r="D28" s="10">
        <v>28.4</v>
      </c>
      <c r="E28" s="10">
        <v>28.963999999999999</v>
      </c>
      <c r="F28" s="10">
        <v>29.943000000000001</v>
      </c>
      <c r="G28" s="10">
        <v>43.863999999999997</v>
      </c>
      <c r="H28" s="9">
        <v>38.08</v>
      </c>
      <c r="I28" s="9">
        <v>37.520000000000003</v>
      </c>
      <c r="J28" s="9">
        <v>28.452999999999999</v>
      </c>
      <c r="K28" s="9">
        <v>21.498999999999999</v>
      </c>
      <c r="L28" s="9">
        <v>23.588000000000001</v>
      </c>
      <c r="M28" s="9">
        <v>29.777000000000001</v>
      </c>
      <c r="N28" s="9">
        <v>26.210999999999999</v>
      </c>
      <c r="O28" s="9">
        <v>23.073</v>
      </c>
      <c r="P28" s="9">
        <v>33.319000000000003</v>
      </c>
      <c r="Q28" s="9">
        <v>27.024000000000001</v>
      </c>
      <c r="R28" s="9">
        <v>40.770000000000003</v>
      </c>
      <c r="S28" s="9">
        <v>33.543999999999997</v>
      </c>
      <c r="T28" s="9">
        <v>36.912999999999997</v>
      </c>
      <c r="U28" s="9">
        <v>30.777999999999999</v>
      </c>
      <c r="V28" s="9">
        <v>28.021999999999998</v>
      </c>
      <c r="W28" s="9">
        <v>23.103000000000002</v>
      </c>
      <c r="X28" s="9">
        <v>24.733000000000001</v>
      </c>
      <c r="Y28" s="9">
        <v>15.035</v>
      </c>
      <c r="Z28" s="9">
        <v>23.858000000000001</v>
      </c>
      <c r="AA28" s="9">
        <v>24.227</v>
      </c>
      <c r="AB28" s="9">
        <v>29.366</v>
      </c>
      <c r="AC28" s="9">
        <v>30.158000000000001</v>
      </c>
      <c r="AD28" s="9">
        <v>24.533999999999999</v>
      </c>
      <c r="AE28" s="9">
        <v>32.856999999999999</v>
      </c>
      <c r="AF28" s="9">
        <v>30.841000000000001</v>
      </c>
      <c r="AG28" s="9">
        <v>25.852</v>
      </c>
      <c r="AH28" s="9">
        <v>29.79</v>
      </c>
      <c r="AI28" s="4">
        <v>16.716000000000001</v>
      </c>
      <c r="AJ28" s="4">
        <v>23.433</v>
      </c>
      <c r="AK28" s="4">
        <v>30.065999999999999</v>
      </c>
      <c r="AL28" s="4">
        <v>26.768000000000001</v>
      </c>
      <c r="AM28" s="4">
        <v>19.164999999999999</v>
      </c>
    </row>
    <row r="29" spans="1:39" ht="15" x14ac:dyDescent="0.25">
      <c r="A29" s="46">
        <v>44927</v>
      </c>
      <c r="B29"/>
      <c r="C29"/>
      <c r="D29" s="10">
        <v>27</v>
      </c>
      <c r="E29" s="10">
        <v>25.936</v>
      </c>
      <c r="F29" s="10">
        <v>28.988</v>
      </c>
      <c r="G29" s="10">
        <v>39.222000000000001</v>
      </c>
      <c r="H29" s="9">
        <v>32.790999999999997</v>
      </c>
      <c r="I29" s="9">
        <v>31.498999999999999</v>
      </c>
      <c r="J29" s="9">
        <v>25.282</v>
      </c>
      <c r="K29" s="9">
        <v>19.268000000000001</v>
      </c>
      <c r="L29" s="9">
        <v>21.102</v>
      </c>
      <c r="M29" s="9">
        <v>23.53</v>
      </c>
      <c r="N29" s="9">
        <v>22.972000000000001</v>
      </c>
      <c r="O29" s="9">
        <v>20.988</v>
      </c>
      <c r="P29" s="9">
        <v>29.798999999999999</v>
      </c>
      <c r="Q29" s="9">
        <v>24.062000000000001</v>
      </c>
      <c r="R29" s="9">
        <v>35.457999999999998</v>
      </c>
      <c r="S29" s="9">
        <v>28.742999999999999</v>
      </c>
      <c r="T29" s="9">
        <v>33.036999999999999</v>
      </c>
      <c r="U29" s="9">
        <v>26.423999999999999</v>
      </c>
      <c r="V29" s="9">
        <v>27.1</v>
      </c>
      <c r="W29" s="9">
        <v>20.658999999999999</v>
      </c>
      <c r="X29" s="9">
        <v>21.841000000000001</v>
      </c>
      <c r="Y29" s="9">
        <v>13.53</v>
      </c>
      <c r="Z29" s="9">
        <v>21.138000000000002</v>
      </c>
      <c r="AA29" s="9">
        <v>24.843</v>
      </c>
      <c r="AB29" s="9">
        <v>25.286999999999999</v>
      </c>
      <c r="AC29" s="9">
        <v>26.971</v>
      </c>
      <c r="AD29" s="9">
        <v>21.225999999999999</v>
      </c>
      <c r="AE29" s="9">
        <v>29.675999999999998</v>
      </c>
      <c r="AF29" s="9">
        <v>27.077999999999999</v>
      </c>
      <c r="AG29" s="9">
        <v>22.96</v>
      </c>
      <c r="AH29" s="9">
        <v>27.071999999999999</v>
      </c>
      <c r="AI29" s="4">
        <v>15.058999999999999</v>
      </c>
      <c r="AJ29" s="4">
        <v>20.422999999999998</v>
      </c>
      <c r="AK29" s="4">
        <v>26.491</v>
      </c>
      <c r="AL29" s="4">
        <v>24.861000000000001</v>
      </c>
      <c r="AM29" s="4">
        <v>16.484000000000002</v>
      </c>
    </row>
    <row r="30" spans="1:39" ht="15" x14ac:dyDescent="0.25">
      <c r="A30" s="46">
        <v>44958</v>
      </c>
      <c r="B30"/>
      <c r="C30"/>
      <c r="D30" s="10">
        <v>25</v>
      </c>
      <c r="E30" s="10">
        <v>21.763000000000002</v>
      </c>
      <c r="F30" s="10">
        <v>22.274000000000001</v>
      </c>
      <c r="G30" s="10">
        <v>32.517000000000003</v>
      </c>
      <c r="H30" s="9">
        <v>41.006</v>
      </c>
      <c r="I30" s="9">
        <v>28.927</v>
      </c>
      <c r="J30" s="9">
        <v>20.783000000000001</v>
      </c>
      <c r="K30" s="9">
        <v>15.786</v>
      </c>
      <c r="L30" s="9">
        <v>17.866</v>
      </c>
      <c r="M30" s="9">
        <v>20.393000000000001</v>
      </c>
      <c r="N30" s="9">
        <v>19.677</v>
      </c>
      <c r="O30" s="9">
        <v>19.135999999999999</v>
      </c>
      <c r="P30" s="9">
        <v>24.285</v>
      </c>
      <c r="Q30" s="9">
        <v>24.108000000000001</v>
      </c>
      <c r="R30" s="9">
        <v>31.611000000000001</v>
      </c>
      <c r="S30" s="9">
        <v>23.437000000000001</v>
      </c>
      <c r="T30" s="9">
        <v>28.265999999999998</v>
      </c>
      <c r="U30" s="9">
        <v>25.629000000000001</v>
      </c>
      <c r="V30" s="9">
        <v>27.056000000000001</v>
      </c>
      <c r="W30" s="9">
        <v>20.166</v>
      </c>
      <c r="X30" s="9">
        <v>17.888000000000002</v>
      </c>
      <c r="Y30" s="9">
        <v>16.620999999999999</v>
      </c>
      <c r="Z30" s="9">
        <v>17.486999999999998</v>
      </c>
      <c r="AA30" s="9">
        <v>21.155999999999999</v>
      </c>
      <c r="AB30" s="9">
        <v>20.396000000000001</v>
      </c>
      <c r="AC30" s="9">
        <v>24.716000000000001</v>
      </c>
      <c r="AD30" s="9">
        <v>17.334</v>
      </c>
      <c r="AE30" s="9">
        <v>25.117000000000001</v>
      </c>
      <c r="AF30" s="9">
        <v>22.170999999999999</v>
      </c>
      <c r="AG30" s="9">
        <v>18.803999999999998</v>
      </c>
      <c r="AH30" s="9">
        <v>22.39</v>
      </c>
      <c r="AI30" s="4">
        <v>12.53</v>
      </c>
      <c r="AJ30" s="4">
        <v>19.398</v>
      </c>
      <c r="AK30" s="4">
        <v>25.821999999999999</v>
      </c>
      <c r="AL30" s="4">
        <v>20.61</v>
      </c>
      <c r="AM30" s="4">
        <v>13.705</v>
      </c>
    </row>
    <row r="31" spans="1:39" ht="15" x14ac:dyDescent="0.25">
      <c r="A31" s="46">
        <v>44986</v>
      </c>
      <c r="B31"/>
      <c r="C31"/>
      <c r="D31" s="10">
        <v>40.799999999999997</v>
      </c>
      <c r="E31" s="10">
        <v>35.033000000000001</v>
      </c>
      <c r="F31" s="10">
        <v>22.74</v>
      </c>
      <c r="G31" s="10">
        <v>47.755000000000003</v>
      </c>
      <c r="H31" s="9">
        <v>76.378</v>
      </c>
      <c r="I31" s="9">
        <v>34.313000000000002</v>
      </c>
      <c r="J31" s="9">
        <v>29.922999999999998</v>
      </c>
      <c r="K31" s="9">
        <v>44.018000000000001</v>
      </c>
      <c r="L31" s="9">
        <v>28.359000000000002</v>
      </c>
      <c r="M31" s="9">
        <v>29.791</v>
      </c>
      <c r="N31" s="9">
        <v>31.492999999999999</v>
      </c>
      <c r="O31" s="9">
        <v>33.094999999999999</v>
      </c>
      <c r="P31" s="9">
        <v>43.552</v>
      </c>
      <c r="Q31" s="9">
        <v>54.037999999999997</v>
      </c>
      <c r="R31" s="9">
        <v>42.823999999999998</v>
      </c>
      <c r="S31" s="9">
        <v>43.262</v>
      </c>
      <c r="T31" s="9">
        <v>42.808</v>
      </c>
      <c r="U31" s="9">
        <v>36.298999999999999</v>
      </c>
      <c r="V31" s="9">
        <v>31.454000000000001</v>
      </c>
      <c r="W31" s="9">
        <v>31.369</v>
      </c>
      <c r="X31" s="9">
        <v>21.616</v>
      </c>
      <c r="Y31" s="9">
        <v>27.373000000000001</v>
      </c>
      <c r="Z31" s="9">
        <v>49.179000000000002</v>
      </c>
      <c r="AA31" s="9">
        <v>25.387</v>
      </c>
      <c r="AB31" s="9">
        <v>28.35</v>
      </c>
      <c r="AC31" s="9">
        <v>63.496000000000002</v>
      </c>
      <c r="AD31" s="9">
        <v>17.887</v>
      </c>
      <c r="AE31" s="9">
        <v>48.658000000000001</v>
      </c>
      <c r="AF31" s="9">
        <v>25.827000000000002</v>
      </c>
      <c r="AG31" s="9">
        <v>33.823</v>
      </c>
      <c r="AH31" s="9">
        <v>42.401000000000003</v>
      </c>
      <c r="AI31" s="4">
        <v>19.437000000000001</v>
      </c>
      <c r="AJ31" s="4">
        <v>22.513000000000002</v>
      </c>
      <c r="AK31" s="4">
        <v>46.41</v>
      </c>
      <c r="AL31" s="4">
        <v>23.298999999999999</v>
      </c>
      <c r="AM31" s="4">
        <v>24.224</v>
      </c>
    </row>
    <row r="32" spans="1:39" ht="15" x14ac:dyDescent="0.25">
      <c r="A32" s="46">
        <v>45017</v>
      </c>
      <c r="B32"/>
      <c r="C32"/>
      <c r="D32" s="10">
        <v>88.7</v>
      </c>
      <c r="E32" s="10">
        <v>42.402999999999999</v>
      </c>
      <c r="F32" s="10">
        <v>48.674999999999997</v>
      </c>
      <c r="G32" s="10">
        <v>105.34099999999999</v>
      </c>
      <c r="H32" s="9">
        <v>135.249</v>
      </c>
      <c r="I32" s="9">
        <v>98.756</v>
      </c>
      <c r="J32" s="9">
        <v>70.591999999999999</v>
      </c>
      <c r="K32" s="9">
        <v>113.319</v>
      </c>
      <c r="L32" s="9">
        <v>63.463999999999999</v>
      </c>
      <c r="M32" s="9">
        <v>57.951999999999998</v>
      </c>
      <c r="N32" s="9">
        <v>80.013000000000005</v>
      </c>
      <c r="O32" s="9">
        <v>100.26600000000001</v>
      </c>
      <c r="P32" s="9">
        <v>84.463999999999999</v>
      </c>
      <c r="Q32" s="9">
        <v>67.268000000000001</v>
      </c>
      <c r="R32" s="9">
        <v>97.715000000000003</v>
      </c>
      <c r="S32" s="9">
        <v>91.959000000000003</v>
      </c>
      <c r="T32" s="9">
        <v>66.792000000000002</v>
      </c>
      <c r="U32" s="9">
        <v>49.725000000000001</v>
      </c>
      <c r="V32" s="9">
        <v>80.460999999999999</v>
      </c>
      <c r="W32" s="9">
        <v>62.417999999999999</v>
      </c>
      <c r="X32" s="9">
        <v>56.917999999999999</v>
      </c>
      <c r="Y32" s="9">
        <v>55.481999999999999</v>
      </c>
      <c r="Z32" s="9">
        <v>102.873</v>
      </c>
      <c r="AA32" s="9">
        <v>64.891000000000005</v>
      </c>
      <c r="AB32" s="9">
        <v>89.552000000000007</v>
      </c>
      <c r="AC32" s="9">
        <v>91.997</v>
      </c>
      <c r="AD32" s="9">
        <v>59.673000000000002</v>
      </c>
      <c r="AE32" s="9">
        <v>79.933999999999997</v>
      </c>
      <c r="AF32" s="9">
        <v>63.52</v>
      </c>
      <c r="AG32" s="9">
        <v>77.876000000000005</v>
      </c>
      <c r="AH32" s="9">
        <v>92.004999999999995</v>
      </c>
      <c r="AI32" s="4">
        <v>45.463000000000001</v>
      </c>
      <c r="AJ32" s="4">
        <v>54.780999999999999</v>
      </c>
      <c r="AK32" s="4">
        <v>85.147000000000006</v>
      </c>
      <c r="AL32" s="4">
        <v>52.314999999999998</v>
      </c>
      <c r="AM32" s="4">
        <v>43.642000000000003</v>
      </c>
    </row>
    <row r="33" spans="1:39" ht="15" x14ac:dyDescent="0.25">
      <c r="A33" s="46">
        <v>45047</v>
      </c>
      <c r="B33" s="47"/>
      <c r="C33" s="47"/>
      <c r="D33" s="10">
        <v>219.8</v>
      </c>
      <c r="E33" s="10">
        <v>150.191</v>
      </c>
      <c r="F33" s="10">
        <v>482.488</v>
      </c>
      <c r="G33" s="10">
        <v>405.589</v>
      </c>
      <c r="H33" s="9">
        <v>343.30700000000002</v>
      </c>
      <c r="I33" s="9">
        <v>327.56700000000001</v>
      </c>
      <c r="J33" s="9">
        <v>151.29900000000001</v>
      </c>
      <c r="K33" s="9">
        <v>189.548</v>
      </c>
      <c r="L33" s="9">
        <v>122.673</v>
      </c>
      <c r="M33" s="9">
        <v>175.297</v>
      </c>
      <c r="N33" s="9">
        <v>212.26900000000001</v>
      </c>
      <c r="O33" s="9">
        <v>284.62900000000002</v>
      </c>
      <c r="P33" s="9">
        <v>220.75899999999999</v>
      </c>
      <c r="Q33" s="9">
        <v>212.048</v>
      </c>
      <c r="R33" s="9">
        <v>368.57400000000001</v>
      </c>
      <c r="S33" s="9">
        <v>334.83600000000001</v>
      </c>
      <c r="T33" s="9">
        <v>205.453</v>
      </c>
      <c r="U33" s="9">
        <v>223.583</v>
      </c>
      <c r="V33" s="9">
        <v>239.72</v>
      </c>
      <c r="W33" s="9">
        <v>258.19200000000001</v>
      </c>
      <c r="X33" s="9">
        <v>76.152000000000001</v>
      </c>
      <c r="Y33" s="9">
        <v>158.27000000000001</v>
      </c>
      <c r="Z33" s="9">
        <v>225.654</v>
      </c>
      <c r="AA33" s="9">
        <v>253.87299999999999</v>
      </c>
      <c r="AB33" s="9">
        <v>219.077</v>
      </c>
      <c r="AC33" s="9">
        <v>241.72800000000001</v>
      </c>
      <c r="AD33" s="9">
        <v>271.69</v>
      </c>
      <c r="AE33" s="9">
        <v>285.71899999999999</v>
      </c>
      <c r="AF33" s="9">
        <v>115.253</v>
      </c>
      <c r="AG33" s="9">
        <v>167.53700000000001</v>
      </c>
      <c r="AH33" s="9">
        <v>131.98699999999999</v>
      </c>
      <c r="AI33" s="4">
        <v>109.94199999999999</v>
      </c>
      <c r="AJ33" s="4">
        <v>229.53299999999999</v>
      </c>
      <c r="AK33" s="4">
        <v>201.02799999999999</v>
      </c>
      <c r="AL33" s="4">
        <v>112.729</v>
      </c>
      <c r="AM33" s="4">
        <v>154.77600000000001</v>
      </c>
    </row>
    <row r="34" spans="1:39" ht="15" x14ac:dyDescent="0.25">
      <c r="A34" s="46">
        <v>45078</v>
      </c>
      <c r="B34"/>
      <c r="C34"/>
      <c r="D34" s="10">
        <v>279.89999999999998</v>
      </c>
      <c r="E34" s="10">
        <v>396.43099999999998</v>
      </c>
      <c r="F34" s="10">
        <v>741.53399999999999</v>
      </c>
      <c r="G34" s="10">
        <v>435.76600000000002</v>
      </c>
      <c r="H34" s="9">
        <v>425.84800000000001</v>
      </c>
      <c r="I34" s="9">
        <v>303.57900000000001</v>
      </c>
      <c r="J34" s="9">
        <v>187.24600000000001</v>
      </c>
      <c r="K34" s="9">
        <v>162.023</v>
      </c>
      <c r="L34" s="9">
        <v>190.99799999999999</v>
      </c>
      <c r="M34" s="9">
        <v>296.67099999999999</v>
      </c>
      <c r="N34" s="9">
        <v>186.053</v>
      </c>
      <c r="O34" s="9">
        <v>437.42599999999999</v>
      </c>
      <c r="P34" s="9">
        <v>241.96199999999999</v>
      </c>
      <c r="Q34" s="9">
        <v>574.471</v>
      </c>
      <c r="R34" s="9">
        <v>328.36500000000001</v>
      </c>
      <c r="S34" s="9">
        <v>547.40599999999995</v>
      </c>
      <c r="T34" s="9">
        <v>222.10499999999999</v>
      </c>
      <c r="U34" s="9">
        <v>373.24099999999999</v>
      </c>
      <c r="V34" s="9">
        <v>173.65</v>
      </c>
      <c r="W34" s="9">
        <v>218.72300000000001</v>
      </c>
      <c r="X34" s="9">
        <v>60.615000000000002</v>
      </c>
      <c r="Y34" s="9">
        <v>234.59299999999999</v>
      </c>
      <c r="Z34" s="9">
        <v>153.83500000000001</v>
      </c>
      <c r="AA34" s="9">
        <v>307.68900000000002</v>
      </c>
      <c r="AB34" s="9">
        <v>214.65100000000001</v>
      </c>
      <c r="AC34" s="9">
        <v>195.67099999999999</v>
      </c>
      <c r="AD34" s="9">
        <v>519.58900000000006</v>
      </c>
      <c r="AE34" s="9">
        <v>293.04500000000002</v>
      </c>
      <c r="AF34" s="9">
        <v>276.10199999999998</v>
      </c>
      <c r="AG34" s="9">
        <v>459.495</v>
      </c>
      <c r="AH34" s="9">
        <v>55.423999999999999</v>
      </c>
      <c r="AI34" s="4">
        <v>156.12299999999999</v>
      </c>
      <c r="AJ34" s="4">
        <v>366.77699999999999</v>
      </c>
      <c r="AK34" s="4">
        <v>349.89299999999997</v>
      </c>
      <c r="AL34" s="4">
        <v>123.068</v>
      </c>
      <c r="AM34" s="4">
        <v>311.49700000000001</v>
      </c>
    </row>
    <row r="35" spans="1:39" ht="15" x14ac:dyDescent="0.25">
      <c r="A35" s="46">
        <v>45108</v>
      </c>
      <c r="B35"/>
      <c r="C35"/>
      <c r="D35" s="10">
        <v>101.7</v>
      </c>
      <c r="E35" s="10">
        <v>228.333</v>
      </c>
      <c r="F35" s="10">
        <v>349.50700000000001</v>
      </c>
      <c r="G35" s="10">
        <v>139.38900000000001</v>
      </c>
      <c r="H35" s="9">
        <v>183.23599999999999</v>
      </c>
      <c r="I35" s="9">
        <v>103.339</v>
      </c>
      <c r="J35" s="9">
        <v>76.22</v>
      </c>
      <c r="K35" s="9">
        <v>68.822999999999993</v>
      </c>
      <c r="L35" s="9">
        <v>78.730999999999995</v>
      </c>
      <c r="M35" s="9">
        <v>140.126</v>
      </c>
      <c r="N35" s="9">
        <v>72.492000000000004</v>
      </c>
      <c r="O35" s="9">
        <v>213.108</v>
      </c>
      <c r="P35" s="9">
        <v>78.284999999999997</v>
      </c>
      <c r="Q35" s="9">
        <v>524.64300000000003</v>
      </c>
      <c r="R35" s="9">
        <v>132.04599999999999</v>
      </c>
      <c r="S35" s="9">
        <v>206.547</v>
      </c>
      <c r="T35" s="9">
        <v>108.467</v>
      </c>
      <c r="U35" s="9">
        <v>229.60499999999999</v>
      </c>
      <c r="V35" s="9">
        <v>54.161999999999999</v>
      </c>
      <c r="W35" s="9">
        <v>64.343999999999994</v>
      </c>
      <c r="X35" s="9">
        <v>24.152000000000001</v>
      </c>
      <c r="Y35" s="9">
        <v>68.486999999999995</v>
      </c>
      <c r="Z35" s="9">
        <v>57.295000000000002</v>
      </c>
      <c r="AA35" s="9">
        <v>127.64</v>
      </c>
      <c r="AB35" s="9">
        <v>80.998999999999995</v>
      </c>
      <c r="AC35" s="9">
        <v>70.311000000000007</v>
      </c>
      <c r="AD35" s="9">
        <v>231.953</v>
      </c>
      <c r="AE35" s="9">
        <v>159.13200000000001</v>
      </c>
      <c r="AF35" s="9">
        <v>85.117999999999995</v>
      </c>
      <c r="AG35" s="9">
        <v>227.08799999999999</v>
      </c>
      <c r="AH35" s="9">
        <v>27.477</v>
      </c>
      <c r="AI35" s="4">
        <v>55.604999999999997</v>
      </c>
      <c r="AJ35" s="4">
        <v>114.721</v>
      </c>
      <c r="AK35" s="4">
        <v>107.633</v>
      </c>
      <c r="AL35" s="4">
        <v>47.743000000000002</v>
      </c>
      <c r="AM35" s="4">
        <v>188.072</v>
      </c>
    </row>
    <row r="36" spans="1:39" ht="15" x14ac:dyDescent="0.25">
      <c r="A36" s="46">
        <v>45139</v>
      </c>
      <c r="B36"/>
      <c r="C36"/>
      <c r="D36" s="9">
        <v>61.5</v>
      </c>
      <c r="E36" s="9">
        <v>86.53</v>
      </c>
      <c r="F36" s="9">
        <v>130.97200000000001</v>
      </c>
      <c r="G36" s="9">
        <v>63.850999999999999</v>
      </c>
      <c r="H36" s="9">
        <v>69.34</v>
      </c>
      <c r="I36" s="9">
        <v>56.749000000000002</v>
      </c>
      <c r="J36" s="9">
        <v>43.296999999999997</v>
      </c>
      <c r="K36" s="9">
        <v>51.255000000000003</v>
      </c>
      <c r="L36" s="9">
        <v>40.652999999999999</v>
      </c>
      <c r="M36" s="9">
        <v>59.11</v>
      </c>
      <c r="N36" s="9">
        <v>54.850999999999999</v>
      </c>
      <c r="O36" s="9">
        <v>70.813999999999993</v>
      </c>
      <c r="P36" s="9">
        <v>43.713999999999999</v>
      </c>
      <c r="Q36" s="9">
        <v>142.09100000000001</v>
      </c>
      <c r="R36" s="9">
        <v>55.225999999999999</v>
      </c>
      <c r="S36" s="9">
        <v>86.864000000000004</v>
      </c>
      <c r="T36" s="9">
        <v>51.460999999999999</v>
      </c>
      <c r="U36" s="9">
        <v>89.204999999999998</v>
      </c>
      <c r="V36" s="9">
        <v>42.939</v>
      </c>
      <c r="W36" s="9">
        <v>47.68</v>
      </c>
      <c r="X36" s="9">
        <v>19.204000000000001</v>
      </c>
      <c r="Y36" s="9">
        <v>39.979999999999997</v>
      </c>
      <c r="Z36" s="9">
        <v>35.845999999999997</v>
      </c>
      <c r="AA36" s="9">
        <v>58.04</v>
      </c>
      <c r="AB36" s="9">
        <v>54.94</v>
      </c>
      <c r="AC36" s="9">
        <v>48.668999999999997</v>
      </c>
      <c r="AD36" s="9">
        <v>80.926000000000002</v>
      </c>
      <c r="AE36" s="9">
        <v>58.542000000000002</v>
      </c>
      <c r="AF36" s="9">
        <v>48.654000000000003</v>
      </c>
      <c r="AG36" s="9">
        <v>69.584000000000003</v>
      </c>
      <c r="AH36" s="9">
        <v>26.064</v>
      </c>
      <c r="AI36" s="4">
        <v>39.414999999999999</v>
      </c>
      <c r="AJ36" s="4">
        <v>56.593000000000004</v>
      </c>
      <c r="AK36" s="4">
        <v>45.631</v>
      </c>
      <c r="AL36" s="4">
        <v>30.393999999999998</v>
      </c>
      <c r="AM36" s="4">
        <v>96.278000000000006</v>
      </c>
    </row>
    <row r="37" spans="1:39" ht="15" x14ac:dyDescent="0.25">
      <c r="A37" s="46">
        <v>45170</v>
      </c>
      <c r="B37" s="4"/>
      <c r="C37" s="4"/>
      <c r="D37" s="9">
        <v>39.700000000000003</v>
      </c>
      <c r="E37" s="9">
        <v>43.573999999999998</v>
      </c>
      <c r="F37" s="9">
        <v>74.069999999999993</v>
      </c>
      <c r="G37" s="9">
        <v>60.975999999999999</v>
      </c>
      <c r="H37" s="9">
        <v>65.39</v>
      </c>
      <c r="I37" s="9">
        <v>44.247</v>
      </c>
      <c r="J37" s="9">
        <v>42.076999999999998</v>
      </c>
      <c r="K37" s="9">
        <v>34.515999999999998</v>
      </c>
      <c r="L37" s="9">
        <v>32.564</v>
      </c>
      <c r="M37" s="9">
        <v>36.869</v>
      </c>
      <c r="N37" s="9">
        <v>45.674999999999997</v>
      </c>
      <c r="O37" s="9">
        <v>59.198999999999998</v>
      </c>
      <c r="P37" s="9">
        <v>39.429000000000002</v>
      </c>
      <c r="Q37" s="9">
        <v>67.165999999999997</v>
      </c>
      <c r="R37" s="9">
        <v>42.697000000000003</v>
      </c>
      <c r="S37" s="9">
        <v>61.398000000000003</v>
      </c>
      <c r="T37" s="9">
        <v>35.482999999999997</v>
      </c>
      <c r="U37" s="9">
        <v>49.072000000000003</v>
      </c>
      <c r="V37" s="9">
        <v>35.484000000000002</v>
      </c>
      <c r="W37" s="9">
        <v>32.790999999999997</v>
      </c>
      <c r="X37" s="9">
        <v>20.667000000000002</v>
      </c>
      <c r="Y37" s="9">
        <v>57.588000000000001</v>
      </c>
      <c r="Z37" s="9">
        <v>35.886000000000003</v>
      </c>
      <c r="AA37" s="9">
        <v>37.241</v>
      </c>
      <c r="AB37" s="9">
        <v>40.125999999999998</v>
      </c>
      <c r="AC37" s="9">
        <v>45.183</v>
      </c>
      <c r="AD37" s="9">
        <v>48.280999999999999</v>
      </c>
      <c r="AE37" s="9">
        <v>40.319000000000003</v>
      </c>
      <c r="AF37" s="9">
        <v>31.597000000000001</v>
      </c>
      <c r="AG37" s="9">
        <v>41.752000000000002</v>
      </c>
      <c r="AH37" s="9">
        <v>23.186</v>
      </c>
      <c r="AI37" s="4">
        <v>54.899000000000001</v>
      </c>
      <c r="AJ37" s="4">
        <v>48.777000000000001</v>
      </c>
      <c r="AK37" s="4">
        <v>36.671999999999997</v>
      </c>
      <c r="AL37" s="4">
        <v>25.678999999999998</v>
      </c>
      <c r="AM37" s="4">
        <v>79.015000000000001</v>
      </c>
    </row>
    <row r="38" spans="1:39" ht="15" x14ac:dyDescent="0.25">
      <c r="A38" s="46">
        <v>45200</v>
      </c>
      <c r="B38" s="4"/>
      <c r="C38" s="4"/>
      <c r="D38" s="9">
        <v>40.4</v>
      </c>
      <c r="E38" s="9">
        <v>36.406999999999996</v>
      </c>
      <c r="F38" s="9">
        <v>62.637</v>
      </c>
      <c r="G38" s="9">
        <v>92.411000000000001</v>
      </c>
      <c r="H38" s="9">
        <v>74.14</v>
      </c>
      <c r="I38" s="9">
        <v>35.106000000000002</v>
      </c>
      <c r="J38" s="9">
        <v>32.579000000000001</v>
      </c>
      <c r="K38" s="9">
        <v>32.878999999999998</v>
      </c>
      <c r="L38" s="9">
        <v>50.445</v>
      </c>
      <c r="M38" s="9">
        <v>31.021000000000001</v>
      </c>
      <c r="N38" s="9">
        <v>30.58</v>
      </c>
      <c r="O38" s="9">
        <v>50.24</v>
      </c>
      <c r="P38" s="9">
        <v>35.162999999999997</v>
      </c>
      <c r="Q38" s="9">
        <v>60.241999999999997</v>
      </c>
      <c r="R38" s="9">
        <v>49.896000000000001</v>
      </c>
      <c r="S38" s="9">
        <v>65.272999999999996</v>
      </c>
      <c r="T38" s="9">
        <v>41.12</v>
      </c>
      <c r="U38" s="9">
        <v>39.082999999999998</v>
      </c>
      <c r="V38" s="9">
        <v>30.257999999999999</v>
      </c>
      <c r="W38" s="9">
        <v>28.702999999999999</v>
      </c>
      <c r="X38" s="9">
        <v>29.683</v>
      </c>
      <c r="Y38" s="9">
        <v>36.652999999999999</v>
      </c>
      <c r="Z38" s="9">
        <v>34.67</v>
      </c>
      <c r="AA38" s="9">
        <v>52.459000000000003</v>
      </c>
      <c r="AB38" s="9">
        <v>64.802999999999997</v>
      </c>
      <c r="AC38" s="9">
        <v>42.05</v>
      </c>
      <c r="AD38" s="9">
        <v>41.999000000000002</v>
      </c>
      <c r="AE38" s="9">
        <v>39.548000000000002</v>
      </c>
      <c r="AF38" s="9">
        <v>31.553999999999998</v>
      </c>
      <c r="AG38" s="9">
        <v>40.185000000000002</v>
      </c>
      <c r="AH38" s="9">
        <v>21.571999999999999</v>
      </c>
      <c r="AI38" s="4">
        <v>52.908999999999999</v>
      </c>
      <c r="AJ38" s="4">
        <v>62.161000000000001</v>
      </c>
      <c r="AK38" s="4">
        <v>31.16</v>
      </c>
      <c r="AL38" s="4">
        <v>26.167000000000002</v>
      </c>
      <c r="AM38" s="4">
        <v>49.091000000000001</v>
      </c>
    </row>
    <row r="39" spans="1:39" ht="15" x14ac:dyDescent="0.25">
      <c r="A39" s="46">
        <v>45231</v>
      </c>
      <c r="B39" s="4"/>
      <c r="C39" s="4"/>
      <c r="D39" s="9">
        <v>33.1</v>
      </c>
      <c r="E39" s="9">
        <v>30.957000000000001</v>
      </c>
      <c r="F39" s="9">
        <v>51.057000000000002</v>
      </c>
      <c r="G39" s="9">
        <v>54.677</v>
      </c>
      <c r="H39" s="9">
        <v>51.393999999999998</v>
      </c>
      <c r="I39" s="9">
        <v>32.911000000000001</v>
      </c>
      <c r="J39" s="9">
        <v>25.067</v>
      </c>
      <c r="K39" s="9">
        <v>26.193000000000001</v>
      </c>
      <c r="L39" s="9">
        <v>43.362000000000002</v>
      </c>
      <c r="M39" s="9">
        <v>28.452000000000002</v>
      </c>
      <c r="N39" s="9">
        <v>25.567</v>
      </c>
      <c r="O39" s="9">
        <v>39.171999999999997</v>
      </c>
      <c r="P39" s="9">
        <v>32.18</v>
      </c>
      <c r="Q39" s="9">
        <v>45.610999999999997</v>
      </c>
      <c r="R39" s="9">
        <v>38.118000000000002</v>
      </c>
      <c r="S39" s="9">
        <v>45.758000000000003</v>
      </c>
      <c r="T39" s="9">
        <v>34.622</v>
      </c>
      <c r="U39" s="9">
        <v>31.27</v>
      </c>
      <c r="V39" s="9">
        <v>26.376999999999999</v>
      </c>
      <c r="W39" s="9">
        <v>28.347000000000001</v>
      </c>
      <c r="X39" s="9">
        <v>18.344999999999999</v>
      </c>
      <c r="Y39" s="9">
        <v>25.815000000000001</v>
      </c>
      <c r="Z39" s="9">
        <v>29.766999999999999</v>
      </c>
      <c r="AA39" s="9">
        <v>39.436</v>
      </c>
      <c r="AB39" s="9">
        <v>43.500999999999998</v>
      </c>
      <c r="AC39" s="9">
        <v>31.654</v>
      </c>
      <c r="AD39" s="9">
        <v>36.43</v>
      </c>
      <c r="AE39" s="9">
        <v>36.488</v>
      </c>
      <c r="AF39" s="9">
        <v>30.966999999999999</v>
      </c>
      <c r="AG39" s="9">
        <v>33.35</v>
      </c>
      <c r="AH39" s="9">
        <v>18.18</v>
      </c>
      <c r="AI39" s="4">
        <v>30.721</v>
      </c>
      <c r="AJ39" s="4">
        <v>38.398000000000003</v>
      </c>
      <c r="AK39" s="4">
        <v>29.012</v>
      </c>
      <c r="AL39" s="4">
        <v>24.49</v>
      </c>
      <c r="AM39" s="4">
        <v>32.895000000000003</v>
      </c>
    </row>
    <row r="40" spans="1:39" ht="15" x14ac:dyDescent="0.25">
      <c r="A40" s="46">
        <v>45261</v>
      </c>
      <c r="B40" s="4"/>
      <c r="C40" s="4"/>
      <c r="D40" s="9">
        <v>28.4</v>
      </c>
      <c r="E40" s="9">
        <v>29.472000000000001</v>
      </c>
      <c r="F40" s="9">
        <v>44.314</v>
      </c>
      <c r="G40" s="9">
        <v>39.036000000000001</v>
      </c>
      <c r="H40" s="9">
        <v>39.165999999999997</v>
      </c>
      <c r="I40" s="9">
        <v>29.684999999999999</v>
      </c>
      <c r="J40" s="9">
        <v>22.873999999999999</v>
      </c>
      <c r="K40" s="9">
        <v>23.510999999999999</v>
      </c>
      <c r="L40" s="9">
        <v>30.501000000000001</v>
      </c>
      <c r="M40" s="9">
        <v>26.036999999999999</v>
      </c>
      <c r="N40" s="9">
        <v>23.600999999999999</v>
      </c>
      <c r="O40" s="9">
        <v>33.884999999999998</v>
      </c>
      <c r="P40" s="9">
        <v>27.535</v>
      </c>
      <c r="Q40" s="9">
        <v>41.491</v>
      </c>
      <c r="R40" s="9">
        <v>33.927</v>
      </c>
      <c r="S40" s="9">
        <v>37.368000000000002</v>
      </c>
      <c r="T40" s="9">
        <v>32.244999999999997</v>
      </c>
      <c r="U40" s="9">
        <v>28.864999999999998</v>
      </c>
      <c r="V40" s="9">
        <v>23.53</v>
      </c>
      <c r="W40" s="9">
        <v>24.474</v>
      </c>
      <c r="X40" s="9">
        <v>15.404999999999999</v>
      </c>
      <c r="Y40" s="9">
        <v>23.931000000000001</v>
      </c>
      <c r="Z40" s="9">
        <v>24.366</v>
      </c>
      <c r="AA40" s="9">
        <v>29.664999999999999</v>
      </c>
      <c r="AB40" s="9">
        <v>30.818000000000001</v>
      </c>
      <c r="AC40" s="9">
        <v>24.841000000000001</v>
      </c>
      <c r="AD40" s="9">
        <v>33.314</v>
      </c>
      <c r="AE40" s="9">
        <v>30.559000000000001</v>
      </c>
      <c r="AF40" s="9">
        <v>26.366</v>
      </c>
      <c r="AG40" s="9">
        <v>29.922999999999998</v>
      </c>
      <c r="AH40" s="9">
        <v>16.945</v>
      </c>
      <c r="AI40" s="4">
        <v>23.82</v>
      </c>
      <c r="AJ40" s="4">
        <v>29.582000000000001</v>
      </c>
      <c r="AK40" s="4">
        <v>27.4</v>
      </c>
      <c r="AL40" s="4">
        <v>19.768000000000001</v>
      </c>
      <c r="AM40" s="4">
        <v>28.795999999999999</v>
      </c>
    </row>
    <row r="41" spans="1:39" ht="15" x14ac:dyDescent="0.25">
      <c r="A41" s="46">
        <v>45292</v>
      </c>
      <c r="B41" s="4"/>
      <c r="C41" s="4"/>
      <c r="D41" s="9">
        <v>27</v>
      </c>
      <c r="E41" s="9">
        <v>28.536000000000001</v>
      </c>
      <c r="F41" s="9">
        <v>39.628999999999998</v>
      </c>
      <c r="G41" s="9">
        <v>33.643999999999998</v>
      </c>
      <c r="H41" s="9">
        <v>32.685000000000002</v>
      </c>
      <c r="I41" s="9">
        <v>26.402999999999999</v>
      </c>
      <c r="J41" s="9">
        <v>20.52</v>
      </c>
      <c r="K41" s="9">
        <v>21.032</v>
      </c>
      <c r="L41" s="9">
        <v>23.898</v>
      </c>
      <c r="M41" s="9">
        <v>22.812000000000001</v>
      </c>
      <c r="N41" s="9">
        <v>21.47</v>
      </c>
      <c r="O41" s="9">
        <v>30.312999999999999</v>
      </c>
      <c r="P41" s="9">
        <v>24.457000000000001</v>
      </c>
      <c r="Q41" s="9">
        <v>36.109000000000002</v>
      </c>
      <c r="R41" s="9">
        <v>29.085000000000001</v>
      </c>
      <c r="S41" s="9">
        <v>33.454000000000001</v>
      </c>
      <c r="T41" s="9">
        <v>27.550999999999998</v>
      </c>
      <c r="U41" s="9">
        <v>27.891999999999999</v>
      </c>
      <c r="V41" s="9">
        <v>21.048999999999999</v>
      </c>
      <c r="W41" s="9">
        <v>21.603999999999999</v>
      </c>
      <c r="X41" s="9">
        <v>13.78</v>
      </c>
      <c r="Y41" s="9">
        <v>21.202999999999999</v>
      </c>
      <c r="Z41" s="9">
        <v>24.954999999999998</v>
      </c>
      <c r="AA41" s="9">
        <v>25.556000000000001</v>
      </c>
      <c r="AB41" s="9">
        <v>27.428999999999998</v>
      </c>
      <c r="AC41" s="9">
        <v>21.501999999999999</v>
      </c>
      <c r="AD41" s="9">
        <v>30.094000000000001</v>
      </c>
      <c r="AE41" s="9">
        <v>26.82</v>
      </c>
      <c r="AF41" s="9">
        <v>23.533000000000001</v>
      </c>
      <c r="AG41" s="9">
        <v>27.198</v>
      </c>
      <c r="AH41" s="9">
        <v>15.263999999999999</v>
      </c>
      <c r="AI41" s="4">
        <v>20.783000000000001</v>
      </c>
      <c r="AJ41" s="4">
        <v>25.937999999999999</v>
      </c>
      <c r="AK41" s="4">
        <v>25.446999999999999</v>
      </c>
      <c r="AL41" s="4">
        <v>17.026</v>
      </c>
      <c r="AM41" s="4">
        <v>25.747</v>
      </c>
    </row>
    <row r="42" spans="1:39" ht="15" x14ac:dyDescent="0.25">
      <c r="A42" s="46">
        <v>45323</v>
      </c>
      <c r="B42" s="4"/>
      <c r="C42" s="4"/>
      <c r="D42" s="9">
        <v>25</v>
      </c>
      <c r="E42" s="9">
        <v>22.684000000000001</v>
      </c>
      <c r="F42" s="9">
        <v>34.055999999999997</v>
      </c>
      <c r="G42" s="9">
        <v>44.25</v>
      </c>
      <c r="H42" s="9">
        <v>30.891999999999999</v>
      </c>
      <c r="I42" s="9">
        <v>22.405999999999999</v>
      </c>
      <c r="J42" s="9">
        <v>17.463000000000001</v>
      </c>
      <c r="K42" s="9">
        <v>18.52</v>
      </c>
      <c r="L42" s="9">
        <v>21.364999999999998</v>
      </c>
      <c r="M42" s="9">
        <v>20.276</v>
      </c>
      <c r="N42" s="9">
        <v>20.318000000000001</v>
      </c>
      <c r="O42" s="9">
        <v>25.559000000000001</v>
      </c>
      <c r="P42" s="9">
        <v>25.204000000000001</v>
      </c>
      <c r="Q42" s="9">
        <v>33.497999999999998</v>
      </c>
      <c r="R42" s="9">
        <v>24.516999999999999</v>
      </c>
      <c r="S42" s="9">
        <v>29.684999999999999</v>
      </c>
      <c r="T42" s="9">
        <v>27.425999999999998</v>
      </c>
      <c r="U42" s="9">
        <v>28.745999999999999</v>
      </c>
      <c r="V42" s="9">
        <v>21.308</v>
      </c>
      <c r="W42" s="9">
        <v>18.306000000000001</v>
      </c>
      <c r="X42" s="9">
        <v>17.373000000000001</v>
      </c>
      <c r="Y42" s="9">
        <v>18.274000000000001</v>
      </c>
      <c r="Z42" s="9">
        <v>22.05</v>
      </c>
      <c r="AA42" s="9">
        <v>21.31</v>
      </c>
      <c r="AB42" s="9">
        <v>25.876999999999999</v>
      </c>
      <c r="AC42" s="9">
        <v>18.16</v>
      </c>
      <c r="AD42" s="9">
        <v>26.597999999999999</v>
      </c>
      <c r="AE42" s="9">
        <v>22.704999999999998</v>
      </c>
      <c r="AF42" s="9">
        <v>19.844999999999999</v>
      </c>
      <c r="AG42" s="9">
        <v>23.31</v>
      </c>
      <c r="AH42" s="9">
        <v>13.129</v>
      </c>
      <c r="AI42" s="4">
        <v>20.465</v>
      </c>
      <c r="AJ42" s="4">
        <v>26.266999999999999</v>
      </c>
      <c r="AK42" s="4">
        <v>21.954000000000001</v>
      </c>
      <c r="AL42" s="4">
        <v>14.68</v>
      </c>
      <c r="AM42" s="4">
        <v>22.353000000000002</v>
      </c>
    </row>
    <row r="43" spans="1:39" ht="15" x14ac:dyDescent="0.25">
      <c r="A43" s="46">
        <v>45352</v>
      </c>
      <c r="B43" s="4"/>
      <c r="C43" s="4"/>
      <c r="D43" s="9">
        <v>40.799999999999997</v>
      </c>
      <c r="E43" s="9">
        <v>22.341999999999999</v>
      </c>
      <c r="F43" s="9">
        <v>48.807000000000002</v>
      </c>
      <c r="G43" s="9">
        <v>79.471999999999994</v>
      </c>
      <c r="H43" s="9">
        <v>35.286000000000001</v>
      </c>
      <c r="I43" s="9">
        <v>31.722000000000001</v>
      </c>
      <c r="J43" s="9">
        <v>46.662999999999997</v>
      </c>
      <c r="K43" s="9">
        <v>28.934000000000001</v>
      </c>
      <c r="L43" s="9">
        <v>30.056000000000001</v>
      </c>
      <c r="M43" s="9">
        <v>31.875</v>
      </c>
      <c r="N43" s="9">
        <v>35.46</v>
      </c>
      <c r="O43" s="9">
        <v>44.718000000000004</v>
      </c>
      <c r="P43" s="9">
        <v>54.561999999999998</v>
      </c>
      <c r="Q43" s="9">
        <v>43.845999999999997</v>
      </c>
      <c r="R43" s="9">
        <v>45.271000000000001</v>
      </c>
      <c r="S43" s="9">
        <v>44.316000000000003</v>
      </c>
      <c r="T43" s="9">
        <v>37.274000000000001</v>
      </c>
      <c r="U43" s="9">
        <v>32.582999999999998</v>
      </c>
      <c r="V43" s="9">
        <v>32.319000000000003</v>
      </c>
      <c r="W43" s="9">
        <v>21.795000000000002</v>
      </c>
      <c r="X43" s="9">
        <v>27.606000000000002</v>
      </c>
      <c r="Y43" s="9">
        <v>50.92</v>
      </c>
      <c r="Z43" s="9">
        <v>25.465</v>
      </c>
      <c r="AA43" s="9">
        <v>28.936</v>
      </c>
      <c r="AB43" s="9">
        <v>64.221000000000004</v>
      </c>
      <c r="AC43" s="9">
        <v>18.413</v>
      </c>
      <c r="AD43" s="9">
        <v>49.7</v>
      </c>
      <c r="AE43" s="9">
        <v>25.928999999999998</v>
      </c>
      <c r="AF43" s="9">
        <v>34.26</v>
      </c>
      <c r="AG43" s="9">
        <v>44.174999999999997</v>
      </c>
      <c r="AH43" s="9">
        <v>20.323</v>
      </c>
      <c r="AI43" s="4">
        <v>22.73</v>
      </c>
      <c r="AJ43" s="4">
        <v>45.973999999999997</v>
      </c>
      <c r="AK43" s="4">
        <v>23.724</v>
      </c>
      <c r="AL43" s="4">
        <v>25.161000000000001</v>
      </c>
      <c r="AM43" s="4">
        <v>34.767000000000003</v>
      </c>
    </row>
    <row r="44" spans="1:39" ht="15" x14ac:dyDescent="0.25">
      <c r="A44" s="46">
        <v>45383</v>
      </c>
      <c r="B44" s="4"/>
      <c r="C44" s="4"/>
      <c r="D44" s="9">
        <v>88.7</v>
      </c>
      <c r="E44" s="9">
        <v>49.508000000000003</v>
      </c>
      <c r="F44" s="9">
        <v>109.901</v>
      </c>
      <c r="G44" s="9">
        <v>137.428</v>
      </c>
      <c r="H44" s="9">
        <v>100.666</v>
      </c>
      <c r="I44" s="9">
        <v>73.504000000000005</v>
      </c>
      <c r="J44" s="9">
        <v>117.002</v>
      </c>
      <c r="K44" s="9">
        <v>64.716999999999999</v>
      </c>
      <c r="L44" s="9">
        <v>58.280999999999999</v>
      </c>
      <c r="M44" s="9">
        <v>83.685000000000002</v>
      </c>
      <c r="N44" s="9">
        <v>103.76600000000001</v>
      </c>
      <c r="O44" s="9">
        <v>86.591999999999999</v>
      </c>
      <c r="P44" s="9">
        <v>67.527000000000001</v>
      </c>
      <c r="Q44" s="9">
        <v>100.64400000000001</v>
      </c>
      <c r="R44" s="9">
        <v>94.253</v>
      </c>
      <c r="S44" s="9">
        <v>68.73</v>
      </c>
      <c r="T44" s="9">
        <v>50.69</v>
      </c>
      <c r="U44" s="9">
        <v>85.777000000000001</v>
      </c>
      <c r="V44" s="9">
        <v>65.983000000000004</v>
      </c>
      <c r="W44" s="9">
        <v>57.317999999999998</v>
      </c>
      <c r="X44" s="9">
        <v>55.831000000000003</v>
      </c>
      <c r="Y44" s="9">
        <v>105.09</v>
      </c>
      <c r="Z44" s="9">
        <v>67.27</v>
      </c>
      <c r="AA44" s="9">
        <v>93</v>
      </c>
      <c r="AB44" s="9">
        <v>92.87</v>
      </c>
      <c r="AC44" s="9">
        <v>62.7</v>
      </c>
      <c r="AD44" s="9">
        <v>83.01</v>
      </c>
      <c r="AE44" s="9">
        <v>65.370999999999995</v>
      </c>
      <c r="AF44" s="9">
        <v>78.399000000000001</v>
      </c>
      <c r="AG44" s="9">
        <v>92.835999999999999</v>
      </c>
      <c r="AH44" s="9">
        <v>46.607999999999997</v>
      </c>
      <c r="AI44" s="4">
        <v>56.680999999999997</v>
      </c>
      <c r="AJ44" s="4">
        <v>84.763000000000005</v>
      </c>
      <c r="AK44" s="4">
        <v>55.552</v>
      </c>
      <c r="AL44" s="4">
        <v>45.500999999999998</v>
      </c>
      <c r="AM44" s="4">
        <v>42.076000000000001</v>
      </c>
    </row>
    <row r="45" spans="1:39" ht="15" x14ac:dyDescent="0.25">
      <c r="A45" s="46">
        <v>45413</v>
      </c>
      <c r="B45" s="4"/>
      <c r="C45" s="4"/>
      <c r="D45" s="9">
        <v>219.8</v>
      </c>
      <c r="E45" s="9">
        <v>508.88099999999997</v>
      </c>
      <c r="F45" s="9">
        <v>419.77300000000002</v>
      </c>
      <c r="G45" s="9">
        <v>353.10899999999998</v>
      </c>
      <c r="H45" s="9">
        <v>330.83800000000002</v>
      </c>
      <c r="I45" s="9">
        <v>158.297</v>
      </c>
      <c r="J45" s="9">
        <v>196.24299999999999</v>
      </c>
      <c r="K45" s="9">
        <v>126.42400000000001</v>
      </c>
      <c r="L45" s="9">
        <v>176.24199999999999</v>
      </c>
      <c r="M45" s="9">
        <v>216.083</v>
      </c>
      <c r="N45" s="9">
        <v>297.88</v>
      </c>
      <c r="O45" s="9">
        <v>230.22900000000001</v>
      </c>
      <c r="P45" s="9">
        <v>213.06100000000001</v>
      </c>
      <c r="Q45" s="9">
        <v>378.077</v>
      </c>
      <c r="R45" s="9">
        <v>346.49799999999999</v>
      </c>
      <c r="S45" s="9">
        <v>214.20699999999999</v>
      </c>
      <c r="T45" s="9">
        <v>226.34299999999999</v>
      </c>
      <c r="U45" s="9">
        <v>246.11099999999999</v>
      </c>
      <c r="V45" s="9">
        <v>265.54199999999997</v>
      </c>
      <c r="W45" s="9">
        <v>78.287000000000006</v>
      </c>
      <c r="X45" s="9">
        <v>159.17400000000001</v>
      </c>
      <c r="Y45" s="9">
        <v>228.98400000000001</v>
      </c>
      <c r="Z45" s="9">
        <v>266.173</v>
      </c>
      <c r="AA45" s="9">
        <v>224.2</v>
      </c>
      <c r="AB45" s="9">
        <v>242.80500000000001</v>
      </c>
      <c r="AC45" s="9">
        <v>285.56200000000001</v>
      </c>
      <c r="AD45" s="9">
        <v>294.59399999999999</v>
      </c>
      <c r="AE45" s="9">
        <v>122.502</v>
      </c>
      <c r="AF45" s="9">
        <v>168.52099999999999</v>
      </c>
      <c r="AG45" s="9">
        <v>132.72999999999999</v>
      </c>
      <c r="AH45" s="9">
        <v>113.61</v>
      </c>
      <c r="AI45" s="4">
        <v>245.28100000000001</v>
      </c>
      <c r="AJ45" s="4">
        <v>200.63399999999999</v>
      </c>
      <c r="AK45" s="4">
        <v>116.145</v>
      </c>
      <c r="AL45" s="4">
        <v>163.38800000000001</v>
      </c>
      <c r="AM45" s="4">
        <v>150.39500000000001</v>
      </c>
    </row>
    <row r="46" spans="1:39" ht="15" x14ac:dyDescent="0.25">
      <c r="A46" s="46">
        <v>45444</v>
      </c>
      <c r="B46" s="4"/>
      <c r="C46" s="4"/>
      <c r="D46" s="9">
        <v>279.89999999999998</v>
      </c>
      <c r="E46" s="9">
        <v>733.875</v>
      </c>
      <c r="F46" s="9">
        <v>428.017</v>
      </c>
      <c r="G46" s="9">
        <v>426.226</v>
      </c>
      <c r="H46" s="9">
        <v>305.52100000000002</v>
      </c>
      <c r="I46" s="9">
        <v>187.458</v>
      </c>
      <c r="J46" s="9">
        <v>159.76400000000001</v>
      </c>
      <c r="K46" s="9">
        <v>189.85499999999999</v>
      </c>
      <c r="L46" s="9">
        <v>298.10399999999998</v>
      </c>
      <c r="M46" s="9">
        <v>182.749</v>
      </c>
      <c r="N46" s="9">
        <v>436.36099999999999</v>
      </c>
      <c r="O46" s="9">
        <v>237.75</v>
      </c>
      <c r="P46" s="9">
        <v>576.55600000000004</v>
      </c>
      <c r="Q46" s="9">
        <v>328.19400000000002</v>
      </c>
      <c r="R46" s="9">
        <v>549.18600000000004</v>
      </c>
      <c r="S46" s="9">
        <v>218.54400000000001</v>
      </c>
      <c r="T46" s="9">
        <v>375.55500000000001</v>
      </c>
      <c r="U46" s="9">
        <v>168.07300000000001</v>
      </c>
      <c r="V46" s="9">
        <v>213.971</v>
      </c>
      <c r="W46" s="9">
        <v>58.820999999999998</v>
      </c>
      <c r="X46" s="9">
        <v>235.48099999999999</v>
      </c>
      <c r="Y46" s="9">
        <v>151.24199999999999</v>
      </c>
      <c r="Z46" s="9">
        <v>303.54599999999999</v>
      </c>
      <c r="AA46" s="9">
        <v>211.822</v>
      </c>
      <c r="AB46" s="9">
        <v>196.572</v>
      </c>
      <c r="AC46" s="9">
        <v>521.00300000000004</v>
      </c>
      <c r="AD46" s="9">
        <v>294.16000000000003</v>
      </c>
      <c r="AE46" s="9">
        <v>271.71899999999999</v>
      </c>
      <c r="AF46" s="9">
        <v>461.096</v>
      </c>
      <c r="AG46" s="9">
        <v>54.223999999999997</v>
      </c>
      <c r="AH46" s="9">
        <v>155.21799999999999</v>
      </c>
      <c r="AI46" s="4">
        <v>358.762</v>
      </c>
      <c r="AJ46" s="4">
        <v>349.83</v>
      </c>
      <c r="AK46" s="4">
        <v>120.864</v>
      </c>
      <c r="AL46" s="4">
        <v>315.947</v>
      </c>
      <c r="AM46" s="4">
        <v>397.66399999999999</v>
      </c>
    </row>
    <row r="47" spans="1:39" ht="15" x14ac:dyDescent="0.25">
      <c r="A47" s="46">
        <v>45474</v>
      </c>
      <c r="B47" s="4"/>
      <c r="C47" s="4"/>
      <c r="D47" s="9">
        <v>101.7</v>
      </c>
      <c r="E47" s="9">
        <v>338.084</v>
      </c>
      <c r="F47" s="9">
        <v>136.34299999999999</v>
      </c>
      <c r="G47" s="9">
        <v>177.97800000000001</v>
      </c>
      <c r="H47" s="9">
        <v>104.52500000000001</v>
      </c>
      <c r="I47" s="9">
        <v>73.322000000000003</v>
      </c>
      <c r="J47" s="9">
        <v>68.762</v>
      </c>
      <c r="K47" s="9">
        <v>77.340999999999994</v>
      </c>
      <c r="L47" s="9">
        <v>141.13399999999999</v>
      </c>
      <c r="M47" s="9">
        <v>71.353999999999999</v>
      </c>
      <c r="N47" s="9">
        <v>205.96299999999999</v>
      </c>
      <c r="O47" s="9">
        <v>76.387</v>
      </c>
      <c r="P47" s="9">
        <v>525.58900000000006</v>
      </c>
      <c r="Q47" s="9">
        <v>127.80200000000001</v>
      </c>
      <c r="R47" s="9">
        <v>199.739</v>
      </c>
      <c r="S47" s="9">
        <v>106.54300000000001</v>
      </c>
      <c r="T47" s="9">
        <v>231.023</v>
      </c>
      <c r="U47" s="9">
        <v>53.691000000000003</v>
      </c>
      <c r="V47" s="9">
        <v>63.121000000000002</v>
      </c>
      <c r="W47" s="9">
        <v>24.015000000000001</v>
      </c>
      <c r="X47" s="9">
        <v>68.983000000000004</v>
      </c>
      <c r="Y47" s="9">
        <v>56.743000000000002</v>
      </c>
      <c r="Z47" s="9">
        <v>122.97499999999999</v>
      </c>
      <c r="AA47" s="9">
        <v>80.406999999999996</v>
      </c>
      <c r="AB47" s="9">
        <v>70.959999999999994</v>
      </c>
      <c r="AC47" s="9">
        <v>222.82900000000001</v>
      </c>
      <c r="AD47" s="9">
        <v>153.096</v>
      </c>
      <c r="AE47" s="9">
        <v>82.551000000000002</v>
      </c>
      <c r="AF47" s="9">
        <v>227.92400000000001</v>
      </c>
      <c r="AG47" s="9">
        <v>27.518999999999998</v>
      </c>
      <c r="AH47" s="9">
        <v>55.314999999999998</v>
      </c>
      <c r="AI47" s="4">
        <v>112.455</v>
      </c>
      <c r="AJ47" s="4">
        <v>107.822</v>
      </c>
      <c r="AK47" s="4">
        <v>47.648000000000003</v>
      </c>
      <c r="AL47" s="4">
        <v>183.28100000000001</v>
      </c>
      <c r="AM47" s="4">
        <v>228.84899999999999</v>
      </c>
    </row>
    <row r="48" spans="1:39" ht="15" x14ac:dyDescent="0.25">
      <c r="A48" s="46">
        <v>45505</v>
      </c>
      <c r="B48" s="4"/>
      <c r="C48" s="4"/>
      <c r="D48" s="9">
        <v>61.5</v>
      </c>
      <c r="E48" s="9">
        <v>128.357</v>
      </c>
      <c r="F48" s="9">
        <v>63.042999999999999</v>
      </c>
      <c r="G48" s="9">
        <v>68.701999999999998</v>
      </c>
      <c r="H48" s="9">
        <v>57.470999999999997</v>
      </c>
      <c r="I48" s="9">
        <v>43.921999999999997</v>
      </c>
      <c r="J48" s="9">
        <v>51.277000000000001</v>
      </c>
      <c r="K48" s="9">
        <v>40.396999999999998</v>
      </c>
      <c r="L48" s="9">
        <v>59.515000000000001</v>
      </c>
      <c r="M48" s="9">
        <v>55.383000000000003</v>
      </c>
      <c r="N48" s="9">
        <v>70.373000000000005</v>
      </c>
      <c r="O48" s="9">
        <v>43.735999999999997</v>
      </c>
      <c r="P48" s="9">
        <v>142.43299999999999</v>
      </c>
      <c r="Q48" s="9">
        <v>54.887</v>
      </c>
      <c r="R48" s="9">
        <v>85.25</v>
      </c>
      <c r="S48" s="9">
        <v>50.825000000000003</v>
      </c>
      <c r="T48" s="9">
        <v>89.864000000000004</v>
      </c>
      <c r="U48" s="9">
        <v>43.570999999999998</v>
      </c>
      <c r="V48" s="9">
        <v>47.847000000000001</v>
      </c>
      <c r="W48" s="9">
        <v>19.079999999999998</v>
      </c>
      <c r="X48" s="9">
        <v>40.283000000000001</v>
      </c>
      <c r="Y48" s="9">
        <v>35.718000000000004</v>
      </c>
      <c r="Z48" s="9">
        <v>57.442999999999998</v>
      </c>
      <c r="AA48" s="9">
        <v>55.08</v>
      </c>
      <c r="AB48" s="9">
        <v>49.061999999999998</v>
      </c>
      <c r="AC48" s="9">
        <v>79.301000000000002</v>
      </c>
      <c r="AD48" s="9">
        <v>57.860999999999997</v>
      </c>
      <c r="AE48" s="9">
        <v>48.234000000000002</v>
      </c>
      <c r="AF48" s="9">
        <v>70.007999999999996</v>
      </c>
      <c r="AG48" s="9">
        <v>26.251000000000001</v>
      </c>
      <c r="AH48" s="9">
        <v>38.758000000000003</v>
      </c>
      <c r="AI48" s="4">
        <v>55.786000000000001</v>
      </c>
      <c r="AJ48" s="4">
        <v>45.570999999999998</v>
      </c>
      <c r="AK48" s="4">
        <v>30.449000000000002</v>
      </c>
      <c r="AL48" s="4">
        <v>95.207999999999998</v>
      </c>
      <c r="AM48" s="4">
        <v>86.643000000000001</v>
      </c>
    </row>
    <row r="49" spans="1:1005" ht="15" x14ac:dyDescent="0.25">
      <c r="A49" s="46">
        <v>45536</v>
      </c>
      <c r="B49" s="4"/>
      <c r="C49" s="4"/>
      <c r="D49" s="9">
        <v>39.700000000000003</v>
      </c>
      <c r="E49" s="9">
        <v>72.921000000000006</v>
      </c>
      <c r="F49" s="9">
        <v>62.152000000000001</v>
      </c>
      <c r="G49" s="9">
        <v>67.087000000000003</v>
      </c>
      <c r="H49" s="9">
        <v>44.749000000000002</v>
      </c>
      <c r="I49" s="9">
        <v>42.622999999999998</v>
      </c>
      <c r="J49" s="9">
        <v>35.143999999999998</v>
      </c>
      <c r="K49" s="9">
        <v>33.082000000000001</v>
      </c>
      <c r="L49" s="9">
        <v>37.066000000000003</v>
      </c>
      <c r="M49" s="9">
        <v>44.524000000000001</v>
      </c>
      <c r="N49" s="9">
        <v>59.048999999999999</v>
      </c>
      <c r="O49" s="9">
        <v>39.65</v>
      </c>
      <c r="P49" s="9">
        <v>67.332999999999998</v>
      </c>
      <c r="Q49" s="9">
        <v>42.99</v>
      </c>
      <c r="R49" s="9">
        <v>61.552</v>
      </c>
      <c r="S49" s="9">
        <v>35.533999999999999</v>
      </c>
      <c r="T49" s="9">
        <v>49.494</v>
      </c>
      <c r="U49" s="9">
        <v>35.421999999999997</v>
      </c>
      <c r="V49" s="9">
        <v>32.710999999999999</v>
      </c>
      <c r="W49" s="9">
        <v>20.776</v>
      </c>
      <c r="X49" s="9">
        <v>57.786000000000001</v>
      </c>
      <c r="Y49" s="9">
        <v>36.514000000000003</v>
      </c>
      <c r="Z49" s="9">
        <v>37.826999999999998</v>
      </c>
      <c r="AA49" s="9">
        <v>40.576999999999998</v>
      </c>
      <c r="AB49" s="9">
        <v>45.423000000000002</v>
      </c>
      <c r="AC49" s="9">
        <v>48.08</v>
      </c>
      <c r="AD49" s="9">
        <v>40.381</v>
      </c>
      <c r="AE49" s="9">
        <v>31.364999999999998</v>
      </c>
      <c r="AF49" s="9">
        <v>41.997999999999998</v>
      </c>
      <c r="AG49" s="9">
        <v>23.326000000000001</v>
      </c>
      <c r="AH49" s="9">
        <v>56.356999999999999</v>
      </c>
      <c r="AI49" s="4">
        <v>49.218000000000004</v>
      </c>
      <c r="AJ49" s="4">
        <v>36.514000000000003</v>
      </c>
      <c r="AK49" s="4">
        <v>25.895</v>
      </c>
      <c r="AL49" s="4">
        <v>77.736000000000004</v>
      </c>
      <c r="AM49" s="4">
        <v>43.54</v>
      </c>
    </row>
    <row r="50" spans="1:1005" ht="15" x14ac:dyDescent="0.25">
      <c r="A50" s="46">
        <v>45566</v>
      </c>
      <c r="B50" s="4"/>
      <c r="C50" s="4"/>
      <c r="D50" s="9">
        <v>40.4</v>
      </c>
      <c r="E50" s="9">
        <v>62.116</v>
      </c>
      <c r="F50" s="9">
        <v>92.108000000000004</v>
      </c>
      <c r="G50" s="9">
        <v>73.265000000000001</v>
      </c>
      <c r="H50" s="9">
        <v>35.511000000000003</v>
      </c>
      <c r="I50" s="9">
        <v>32.64</v>
      </c>
      <c r="J50" s="9">
        <v>33.003</v>
      </c>
      <c r="K50" s="9">
        <v>50.456000000000003</v>
      </c>
      <c r="L50" s="9">
        <v>31.148</v>
      </c>
      <c r="M50" s="9">
        <v>30.347999999999999</v>
      </c>
      <c r="N50" s="9">
        <v>50.03</v>
      </c>
      <c r="O50" s="9">
        <v>35.24</v>
      </c>
      <c r="P50" s="9">
        <v>60.350999999999999</v>
      </c>
      <c r="Q50" s="9">
        <v>49.917000000000002</v>
      </c>
      <c r="R50" s="9">
        <v>64.647000000000006</v>
      </c>
      <c r="S50" s="9">
        <v>41.505000000000003</v>
      </c>
      <c r="T50" s="9">
        <v>39.429000000000002</v>
      </c>
      <c r="U50" s="9">
        <v>30.398</v>
      </c>
      <c r="V50" s="9">
        <v>28.88</v>
      </c>
      <c r="W50" s="9">
        <v>29.306999999999999</v>
      </c>
      <c r="X50" s="9">
        <v>36.770000000000003</v>
      </c>
      <c r="Y50" s="9">
        <v>34.17</v>
      </c>
      <c r="Z50" s="9">
        <v>51.822000000000003</v>
      </c>
      <c r="AA50" s="9">
        <v>64.233999999999995</v>
      </c>
      <c r="AB50" s="9">
        <v>42.216999999999999</v>
      </c>
      <c r="AC50" s="9">
        <v>41.997</v>
      </c>
      <c r="AD50" s="9">
        <v>39.634</v>
      </c>
      <c r="AE50" s="9">
        <v>31.451000000000001</v>
      </c>
      <c r="AF50" s="9">
        <v>40.362000000000002</v>
      </c>
      <c r="AG50" s="9">
        <v>21.53</v>
      </c>
      <c r="AH50" s="9">
        <v>51.241999999999997</v>
      </c>
      <c r="AI50" s="4">
        <v>61.633000000000003</v>
      </c>
      <c r="AJ50" s="4">
        <v>30.971</v>
      </c>
      <c r="AK50" s="4">
        <v>26.512</v>
      </c>
      <c r="AL50" s="4">
        <v>48.000999999999998</v>
      </c>
      <c r="AM50" s="4">
        <v>36.328000000000003</v>
      </c>
    </row>
    <row r="51" spans="1:1005" ht="15" x14ac:dyDescent="0.25">
      <c r="A51" s="46">
        <v>45597</v>
      </c>
      <c r="B51" s="4"/>
      <c r="C51" s="4"/>
      <c r="D51" s="9">
        <v>33.1</v>
      </c>
      <c r="E51" s="9">
        <v>50.652000000000001</v>
      </c>
      <c r="F51" s="9">
        <v>53.545000000000002</v>
      </c>
      <c r="G51" s="9">
        <v>50.774000000000001</v>
      </c>
      <c r="H51" s="9">
        <v>33.262999999999998</v>
      </c>
      <c r="I51" s="9">
        <v>25.385999999999999</v>
      </c>
      <c r="J51" s="9">
        <v>26.442</v>
      </c>
      <c r="K51" s="9">
        <v>42.457000000000001</v>
      </c>
      <c r="L51" s="9">
        <v>28.556000000000001</v>
      </c>
      <c r="M51" s="9">
        <v>25.478999999999999</v>
      </c>
      <c r="N51" s="9">
        <v>38.944000000000003</v>
      </c>
      <c r="O51" s="9">
        <v>32.048000000000002</v>
      </c>
      <c r="P51" s="9">
        <v>45.7</v>
      </c>
      <c r="Q51" s="9">
        <v>38.24</v>
      </c>
      <c r="R51" s="9">
        <v>45.226999999999997</v>
      </c>
      <c r="S51" s="9">
        <v>34.515000000000001</v>
      </c>
      <c r="T51" s="9">
        <v>31.541</v>
      </c>
      <c r="U51" s="9">
        <v>26.46</v>
      </c>
      <c r="V51" s="9">
        <v>28.352</v>
      </c>
      <c r="W51" s="9">
        <v>18.006</v>
      </c>
      <c r="X51" s="9">
        <v>25.902000000000001</v>
      </c>
      <c r="Y51" s="9">
        <v>29.675999999999998</v>
      </c>
      <c r="Z51" s="9">
        <v>38.848999999999997</v>
      </c>
      <c r="AA51" s="9">
        <v>42.762</v>
      </c>
      <c r="AB51" s="9">
        <v>31.782</v>
      </c>
      <c r="AC51" s="9">
        <v>36.323999999999998</v>
      </c>
      <c r="AD51" s="9">
        <v>36.418999999999997</v>
      </c>
      <c r="AE51" s="9">
        <v>30.72</v>
      </c>
      <c r="AF51" s="9">
        <v>33.493000000000002</v>
      </c>
      <c r="AG51" s="9">
        <v>18.206</v>
      </c>
      <c r="AH51" s="9">
        <v>30.161000000000001</v>
      </c>
      <c r="AI51" s="4">
        <v>37.665999999999997</v>
      </c>
      <c r="AJ51" s="4">
        <v>28.85</v>
      </c>
      <c r="AK51" s="4">
        <v>24.533999999999999</v>
      </c>
      <c r="AL51" s="4">
        <v>32.777000000000001</v>
      </c>
      <c r="AM51" s="4">
        <v>30.885999999999999</v>
      </c>
    </row>
    <row r="52" spans="1:1005" ht="15" x14ac:dyDescent="0.25">
      <c r="A52" s="46">
        <v>45627</v>
      </c>
      <c r="B52" s="4"/>
      <c r="C52" s="4"/>
      <c r="D52" s="9">
        <v>28.4</v>
      </c>
      <c r="E52" s="9">
        <v>44.07</v>
      </c>
      <c r="F52" s="9">
        <v>38.856999999999999</v>
      </c>
      <c r="G52" s="9">
        <v>38.954000000000001</v>
      </c>
      <c r="H52" s="9">
        <v>30.029</v>
      </c>
      <c r="I52" s="9">
        <v>23.225999999999999</v>
      </c>
      <c r="J52" s="9">
        <v>23.818999999999999</v>
      </c>
      <c r="K52" s="9">
        <v>29.998999999999999</v>
      </c>
      <c r="L52" s="9">
        <v>26.138000000000002</v>
      </c>
      <c r="M52" s="9">
        <v>23.523</v>
      </c>
      <c r="N52" s="9">
        <v>33.906999999999996</v>
      </c>
      <c r="O52" s="9">
        <v>27.521000000000001</v>
      </c>
      <c r="P52" s="9">
        <v>41.582000000000001</v>
      </c>
      <c r="Q52" s="9">
        <v>33.904000000000003</v>
      </c>
      <c r="R52" s="9">
        <v>37.252000000000002</v>
      </c>
      <c r="S52" s="9">
        <v>32.128999999999998</v>
      </c>
      <c r="T52" s="9">
        <v>29.149000000000001</v>
      </c>
      <c r="U52" s="9">
        <v>23.716000000000001</v>
      </c>
      <c r="V52" s="9">
        <v>24.492000000000001</v>
      </c>
      <c r="W52" s="9">
        <v>15.2</v>
      </c>
      <c r="X52" s="9">
        <v>24.013000000000002</v>
      </c>
      <c r="Y52" s="9">
        <v>24.257999999999999</v>
      </c>
      <c r="Z52" s="9">
        <v>29.457999999999998</v>
      </c>
      <c r="AA52" s="9">
        <v>30.594000000000001</v>
      </c>
      <c r="AB52" s="9">
        <v>24.963000000000001</v>
      </c>
      <c r="AC52" s="9">
        <v>33.305999999999997</v>
      </c>
      <c r="AD52" s="9">
        <v>30.544</v>
      </c>
      <c r="AE52" s="9">
        <v>26.209</v>
      </c>
      <c r="AF52" s="9">
        <v>30.079000000000001</v>
      </c>
      <c r="AG52" s="9">
        <v>16.989000000000001</v>
      </c>
      <c r="AH52" s="9">
        <v>23.638000000000002</v>
      </c>
      <c r="AI52" s="4">
        <v>29.452999999999999</v>
      </c>
      <c r="AJ52" s="4">
        <v>27.231999999999999</v>
      </c>
      <c r="AK52" s="4">
        <v>19.835999999999999</v>
      </c>
      <c r="AL52" s="4">
        <v>28.808</v>
      </c>
      <c r="AM52" s="4">
        <v>29.393999999999998</v>
      </c>
    </row>
    <row r="53" spans="1:1005" ht="15" x14ac:dyDescent="0.25">
      <c r="A53" s="46">
        <v>45658</v>
      </c>
      <c r="B53" s="4"/>
      <c r="C53" s="4"/>
      <c r="D53" s="9">
        <v>27</v>
      </c>
      <c r="E53" s="9">
        <v>39.421999999999997</v>
      </c>
      <c r="F53" s="9">
        <v>33.619999999999997</v>
      </c>
      <c r="G53" s="9">
        <v>32.78</v>
      </c>
      <c r="H53" s="9">
        <v>26.710999999999999</v>
      </c>
      <c r="I53" s="9">
        <v>20.852</v>
      </c>
      <c r="J53" s="9">
        <v>21.344000000000001</v>
      </c>
      <c r="K53" s="9">
        <v>23.724</v>
      </c>
      <c r="L53" s="9">
        <v>22.902000000000001</v>
      </c>
      <c r="M53" s="9">
        <v>21.420999999999999</v>
      </c>
      <c r="N53" s="9">
        <v>30.364000000000001</v>
      </c>
      <c r="O53" s="9">
        <v>24.509</v>
      </c>
      <c r="P53" s="9">
        <v>36.183</v>
      </c>
      <c r="Q53" s="9">
        <v>29.178000000000001</v>
      </c>
      <c r="R53" s="9">
        <v>33.406999999999996</v>
      </c>
      <c r="S53" s="9">
        <v>27.614000000000001</v>
      </c>
      <c r="T53" s="9">
        <v>28.154</v>
      </c>
      <c r="U53" s="9">
        <v>21.231000000000002</v>
      </c>
      <c r="V53" s="9">
        <v>21.673999999999999</v>
      </c>
      <c r="W53" s="9">
        <v>13.677</v>
      </c>
      <c r="X53" s="9">
        <v>21.277999999999999</v>
      </c>
      <c r="Y53" s="9">
        <v>24.934999999999999</v>
      </c>
      <c r="Z53" s="9">
        <v>25.478000000000002</v>
      </c>
      <c r="AA53" s="9">
        <v>27.367999999999999</v>
      </c>
      <c r="AB53" s="9">
        <v>21.613</v>
      </c>
      <c r="AC53" s="9">
        <v>30.085999999999999</v>
      </c>
      <c r="AD53" s="9">
        <v>26.863</v>
      </c>
      <c r="AE53" s="9">
        <v>23.292999999999999</v>
      </c>
      <c r="AF53" s="9">
        <v>27.337</v>
      </c>
      <c r="AG53" s="9">
        <v>15.315</v>
      </c>
      <c r="AH53" s="9">
        <v>20.716000000000001</v>
      </c>
      <c r="AI53" s="4">
        <v>25.922000000000001</v>
      </c>
      <c r="AJ53" s="4">
        <v>25.282</v>
      </c>
      <c r="AK53" s="4">
        <v>17.146999999999998</v>
      </c>
      <c r="AL53" s="4">
        <v>25.788</v>
      </c>
      <c r="AM53" s="4">
        <v>28.452999999999999</v>
      </c>
    </row>
    <row r="54" spans="1:1005" ht="15" x14ac:dyDescent="0.25">
      <c r="A54" s="46">
        <v>45689</v>
      </c>
      <c r="B54" s="4"/>
      <c r="C54" s="4"/>
      <c r="D54" s="9">
        <v>25</v>
      </c>
      <c r="E54" s="9">
        <v>32.793999999999997</v>
      </c>
      <c r="F54" s="9">
        <v>43.039000000000001</v>
      </c>
      <c r="G54" s="9">
        <v>30.009</v>
      </c>
      <c r="H54" s="9">
        <v>21.9</v>
      </c>
      <c r="I54" s="9">
        <v>17.166</v>
      </c>
      <c r="J54" s="9">
        <v>18.161999999999999</v>
      </c>
      <c r="K54" s="9">
        <v>20.552</v>
      </c>
      <c r="L54" s="9">
        <v>19.617000000000001</v>
      </c>
      <c r="M54" s="9">
        <v>19.631</v>
      </c>
      <c r="N54" s="9">
        <v>24.760999999999999</v>
      </c>
      <c r="O54" s="9">
        <v>24.495999999999999</v>
      </c>
      <c r="P54" s="9">
        <v>32.24</v>
      </c>
      <c r="Q54" s="9">
        <v>23.792999999999999</v>
      </c>
      <c r="R54" s="9">
        <v>28.69</v>
      </c>
      <c r="S54" s="9">
        <v>26.632000000000001</v>
      </c>
      <c r="T54" s="9">
        <v>27.95</v>
      </c>
      <c r="U54" s="9">
        <v>20.812000000000001</v>
      </c>
      <c r="V54" s="9">
        <v>17.77</v>
      </c>
      <c r="W54" s="9">
        <v>16.733000000000001</v>
      </c>
      <c r="X54" s="9">
        <v>17.603000000000002</v>
      </c>
      <c r="Y54" s="9">
        <v>21.318999999999999</v>
      </c>
      <c r="Z54" s="9">
        <v>20.565999999999999</v>
      </c>
      <c r="AA54" s="9">
        <v>25.059000000000001</v>
      </c>
      <c r="AB54" s="9">
        <v>17.652999999999999</v>
      </c>
      <c r="AC54" s="9">
        <v>25.731000000000002</v>
      </c>
      <c r="AD54" s="9">
        <v>21.99</v>
      </c>
      <c r="AE54" s="9">
        <v>19.079999999999998</v>
      </c>
      <c r="AF54" s="9">
        <v>22.585999999999999</v>
      </c>
      <c r="AG54" s="9">
        <v>12.724</v>
      </c>
      <c r="AH54" s="9">
        <v>19.806000000000001</v>
      </c>
      <c r="AI54" s="4">
        <v>25.33</v>
      </c>
      <c r="AJ54" s="4">
        <v>20.949000000000002</v>
      </c>
      <c r="AK54" s="4">
        <v>14.331</v>
      </c>
      <c r="AL54" s="4">
        <v>21.640999999999998</v>
      </c>
      <c r="AM54" s="4">
        <v>21.887</v>
      </c>
    </row>
    <row r="55" spans="1:1005" ht="15" x14ac:dyDescent="0.25">
      <c r="A55" s="46">
        <v>45717</v>
      </c>
      <c r="B55" s="4"/>
      <c r="C55" s="4"/>
      <c r="D55" s="9">
        <v>40.799999999999997</v>
      </c>
      <c r="E55" s="9">
        <v>48.692999999999998</v>
      </c>
      <c r="F55" s="9">
        <v>79.215000000000003</v>
      </c>
      <c r="G55" s="9">
        <v>35.469000000000001</v>
      </c>
      <c r="H55" s="9">
        <v>31.195</v>
      </c>
      <c r="I55" s="9">
        <v>47.01</v>
      </c>
      <c r="J55" s="9">
        <v>29.363</v>
      </c>
      <c r="K55" s="9">
        <v>29.968</v>
      </c>
      <c r="L55" s="9">
        <v>31.411000000000001</v>
      </c>
      <c r="M55" s="9">
        <v>35.414999999999999</v>
      </c>
      <c r="N55" s="9">
        <v>44.825000000000003</v>
      </c>
      <c r="O55" s="9">
        <v>54.563000000000002</v>
      </c>
      <c r="P55" s="9">
        <v>43.552</v>
      </c>
      <c r="Q55" s="9">
        <v>45.366999999999997</v>
      </c>
      <c r="R55" s="9">
        <v>44.396999999999998</v>
      </c>
      <c r="S55" s="9">
        <v>37.463999999999999</v>
      </c>
      <c r="T55" s="9">
        <v>32.430999999999997</v>
      </c>
      <c r="U55" s="9">
        <v>32.58</v>
      </c>
      <c r="V55" s="9">
        <v>21.946000000000002</v>
      </c>
      <c r="W55" s="9">
        <v>27.478000000000002</v>
      </c>
      <c r="X55" s="9">
        <v>49.341999999999999</v>
      </c>
      <c r="Y55" s="9">
        <v>25.565000000000001</v>
      </c>
      <c r="Z55" s="9">
        <v>28.905999999999999</v>
      </c>
      <c r="AA55" s="9">
        <v>64.022000000000006</v>
      </c>
      <c r="AB55" s="9">
        <v>18.207999999999998</v>
      </c>
      <c r="AC55" s="9">
        <v>49.758000000000003</v>
      </c>
      <c r="AD55" s="9">
        <v>26.062000000000001</v>
      </c>
      <c r="AE55" s="9">
        <v>34.177999999999997</v>
      </c>
      <c r="AF55" s="9">
        <v>42.670999999999999</v>
      </c>
      <c r="AG55" s="9">
        <v>20.411999999999999</v>
      </c>
      <c r="AH55" s="9">
        <v>22.742000000000001</v>
      </c>
      <c r="AI55" s="4">
        <v>45.807000000000002</v>
      </c>
      <c r="AJ55" s="4">
        <v>23.641999999999999</v>
      </c>
      <c r="AK55" s="4">
        <v>25.318000000000001</v>
      </c>
      <c r="AL55" s="4">
        <v>34.872</v>
      </c>
      <c r="AM55" s="4">
        <v>22.298999999999999</v>
      </c>
    </row>
    <row r="56" spans="1:1005" ht="15" x14ac:dyDescent="0.25">
      <c r="A56" s="46">
        <v>45748</v>
      </c>
      <c r="B56" s="4"/>
      <c r="C56" s="4"/>
      <c r="D56" s="9">
        <v>88.7</v>
      </c>
      <c r="E56" s="9">
        <v>109.67400000000001</v>
      </c>
      <c r="F56" s="9">
        <v>137.00299999999999</v>
      </c>
      <c r="G56" s="9">
        <v>100.569</v>
      </c>
      <c r="H56" s="9">
        <v>72.278999999999996</v>
      </c>
      <c r="I56" s="9">
        <v>117.251</v>
      </c>
      <c r="J56" s="9">
        <v>65.2</v>
      </c>
      <c r="K56" s="9">
        <v>58.139000000000003</v>
      </c>
      <c r="L56" s="9">
        <v>79.858000000000004</v>
      </c>
      <c r="M56" s="9">
        <v>103.744</v>
      </c>
      <c r="N56" s="9">
        <v>86.683000000000007</v>
      </c>
      <c r="O56" s="9">
        <v>67.739999999999995</v>
      </c>
      <c r="P56" s="9">
        <v>98.802000000000007</v>
      </c>
      <c r="Q56" s="9">
        <v>94.471000000000004</v>
      </c>
      <c r="R56" s="9">
        <v>68.852000000000004</v>
      </c>
      <c r="S56" s="9">
        <v>50.920999999999999</v>
      </c>
      <c r="T56" s="9">
        <v>81.858999999999995</v>
      </c>
      <c r="U56" s="9">
        <v>66.358999999999995</v>
      </c>
      <c r="V56" s="9">
        <v>57.542999999999999</v>
      </c>
      <c r="W56" s="9">
        <v>55.625</v>
      </c>
      <c r="X56" s="9">
        <v>103.08</v>
      </c>
      <c r="Y56" s="9">
        <v>67.37</v>
      </c>
      <c r="Z56" s="9">
        <v>92.819000000000003</v>
      </c>
      <c r="AA56" s="9">
        <v>92.515000000000001</v>
      </c>
      <c r="AB56" s="9">
        <v>59.963999999999999</v>
      </c>
      <c r="AC56" s="9">
        <v>83.274000000000001</v>
      </c>
      <c r="AD56" s="9">
        <v>65.573999999999998</v>
      </c>
      <c r="AE56" s="9">
        <v>78.364999999999995</v>
      </c>
      <c r="AF56" s="9">
        <v>92.29</v>
      </c>
      <c r="AG56" s="9">
        <v>46.854999999999997</v>
      </c>
      <c r="AH56" s="9">
        <v>56.326000000000001</v>
      </c>
      <c r="AI56" s="4">
        <v>84.513000000000005</v>
      </c>
      <c r="AJ56" s="4">
        <v>52.735999999999997</v>
      </c>
      <c r="AK56" s="4">
        <v>45.759</v>
      </c>
      <c r="AL56" s="4">
        <v>42.241</v>
      </c>
      <c r="AM56" s="4">
        <v>48.029000000000003</v>
      </c>
    </row>
    <row r="57" spans="1:1005" ht="15" x14ac:dyDescent="0.25">
      <c r="A57" s="46">
        <v>45778</v>
      </c>
      <c r="B57" s="4"/>
      <c r="C57" s="4"/>
      <c r="D57" s="9">
        <v>219.8</v>
      </c>
      <c r="E57" s="9">
        <v>417.83600000000001</v>
      </c>
      <c r="F57" s="9">
        <v>352.30700000000002</v>
      </c>
      <c r="G57" s="9">
        <v>330.06200000000001</v>
      </c>
      <c r="H57" s="9">
        <v>153.10400000000001</v>
      </c>
      <c r="I57" s="9">
        <v>196.357</v>
      </c>
      <c r="J57" s="9">
        <v>126.64400000000001</v>
      </c>
      <c r="K57" s="9">
        <v>175.69800000000001</v>
      </c>
      <c r="L57" s="9">
        <v>212.15100000000001</v>
      </c>
      <c r="M57" s="9">
        <v>297.38</v>
      </c>
      <c r="N57" s="9">
        <v>229.892</v>
      </c>
      <c r="O57" s="9">
        <v>212.99</v>
      </c>
      <c r="P57" s="9">
        <v>369.98399999999998</v>
      </c>
      <c r="Q57" s="9">
        <v>346.14100000000002</v>
      </c>
      <c r="R57" s="9">
        <v>213.48500000000001</v>
      </c>
      <c r="S57" s="9">
        <v>226.01499999999999</v>
      </c>
      <c r="T57" s="9">
        <v>241.40899999999999</v>
      </c>
      <c r="U57" s="9">
        <v>265.46800000000002</v>
      </c>
      <c r="V57" s="9">
        <v>78.049000000000007</v>
      </c>
      <c r="W57" s="9">
        <v>158.63800000000001</v>
      </c>
      <c r="X57" s="9">
        <v>225.99600000000001</v>
      </c>
      <c r="Y57" s="9">
        <v>265.81</v>
      </c>
      <c r="Z57" s="9">
        <v>223.59399999999999</v>
      </c>
      <c r="AA57" s="9">
        <v>242.52199999999999</v>
      </c>
      <c r="AB57" s="9">
        <v>272.74</v>
      </c>
      <c r="AC57" s="9">
        <v>294.12599999999998</v>
      </c>
      <c r="AD57" s="9">
        <v>122.411</v>
      </c>
      <c r="AE57" s="9">
        <v>168.053</v>
      </c>
      <c r="AF57" s="9">
        <v>132.239</v>
      </c>
      <c r="AG57" s="9">
        <v>113.691</v>
      </c>
      <c r="AH57" s="9">
        <v>244.05199999999999</v>
      </c>
      <c r="AI57" s="4">
        <v>200.167</v>
      </c>
      <c r="AJ57" s="4">
        <v>113.151</v>
      </c>
      <c r="AK57" s="4">
        <v>163.434</v>
      </c>
      <c r="AL57" s="4">
        <v>150.149</v>
      </c>
      <c r="AM57" s="4">
        <v>480.80399999999997</v>
      </c>
    </row>
    <row r="58" spans="1:1005" ht="15" x14ac:dyDescent="0.25">
      <c r="A58" s="46">
        <v>45809</v>
      </c>
      <c r="B58" s="4"/>
      <c r="C58" s="4"/>
      <c r="D58" s="9">
        <v>279.89999999999998</v>
      </c>
      <c r="E58" s="9">
        <v>427.00099999999998</v>
      </c>
      <c r="F58" s="9">
        <v>425.27100000000002</v>
      </c>
      <c r="G58" s="9">
        <v>304.62700000000001</v>
      </c>
      <c r="H58" s="9">
        <v>188.36699999999999</v>
      </c>
      <c r="I58" s="9">
        <v>159.82599999999999</v>
      </c>
      <c r="J58" s="9">
        <v>189.696</v>
      </c>
      <c r="K58" s="9">
        <v>297.02199999999999</v>
      </c>
      <c r="L58" s="9">
        <v>185.97499999999999</v>
      </c>
      <c r="M58" s="9">
        <v>435.673</v>
      </c>
      <c r="N58" s="9">
        <v>237.279</v>
      </c>
      <c r="O58" s="9">
        <v>575.70600000000002</v>
      </c>
      <c r="P58" s="9">
        <v>328.95499999999998</v>
      </c>
      <c r="Q58" s="9">
        <v>548.46500000000003</v>
      </c>
      <c r="R58" s="9">
        <v>217.92</v>
      </c>
      <c r="S58" s="9">
        <v>374.65800000000002</v>
      </c>
      <c r="T58" s="9">
        <v>174.48699999999999</v>
      </c>
      <c r="U58" s="9">
        <v>213.74199999999999</v>
      </c>
      <c r="V58" s="9">
        <v>58.527000000000001</v>
      </c>
      <c r="W58" s="9">
        <v>234.886</v>
      </c>
      <c r="X58" s="9">
        <v>153.96700000000001</v>
      </c>
      <c r="Y58" s="9">
        <v>302.98500000000001</v>
      </c>
      <c r="Z58" s="9">
        <v>211.16399999999999</v>
      </c>
      <c r="AA58" s="9">
        <v>195.989</v>
      </c>
      <c r="AB58" s="9">
        <v>520.66200000000003</v>
      </c>
      <c r="AC58" s="9">
        <v>293.62099999999998</v>
      </c>
      <c r="AD58" s="9">
        <v>270.99900000000002</v>
      </c>
      <c r="AE58" s="9">
        <v>459.93099999999998</v>
      </c>
      <c r="AF58" s="9">
        <v>55.496000000000002</v>
      </c>
      <c r="AG58" s="9">
        <v>154.977</v>
      </c>
      <c r="AH58" s="9">
        <v>358.11700000000002</v>
      </c>
      <c r="AI58" s="4">
        <v>349.262</v>
      </c>
      <c r="AJ58" s="4">
        <v>123.35899999999999</v>
      </c>
      <c r="AK58" s="4">
        <v>315.32</v>
      </c>
      <c r="AL58" s="4">
        <v>396.59699999999998</v>
      </c>
      <c r="AM58" s="4">
        <v>740.745</v>
      </c>
    </row>
    <row r="59" spans="1:1005" ht="15" x14ac:dyDescent="0.25">
      <c r="A59" s="46">
        <v>45839</v>
      </c>
      <c r="B59" s="4"/>
      <c r="C59" s="4"/>
      <c r="D59" s="9">
        <v>101.7</v>
      </c>
      <c r="E59" s="9">
        <v>135.74600000000001</v>
      </c>
      <c r="F59" s="9">
        <v>177.328</v>
      </c>
      <c r="G59" s="9">
        <v>103.95399999999999</v>
      </c>
      <c r="H59" s="9">
        <v>77.025000000000006</v>
      </c>
      <c r="I59" s="9">
        <v>68.638000000000005</v>
      </c>
      <c r="J59" s="9">
        <v>77.073999999999998</v>
      </c>
      <c r="K59" s="9">
        <v>140.24100000000001</v>
      </c>
      <c r="L59" s="9">
        <v>72.448999999999998</v>
      </c>
      <c r="M59" s="9">
        <v>205.47399999999999</v>
      </c>
      <c r="N59" s="9">
        <v>76.040999999999997</v>
      </c>
      <c r="O59" s="9">
        <v>525.05700000000002</v>
      </c>
      <c r="P59" s="9">
        <v>132.39599999999999</v>
      </c>
      <c r="Q59" s="9">
        <v>199.27</v>
      </c>
      <c r="R59" s="9">
        <v>106.05500000000001</v>
      </c>
      <c r="S59" s="9">
        <v>230.30799999999999</v>
      </c>
      <c r="T59" s="9">
        <v>54.703000000000003</v>
      </c>
      <c r="U59" s="9">
        <v>62.822000000000003</v>
      </c>
      <c r="V59" s="9">
        <v>23.838000000000001</v>
      </c>
      <c r="W59" s="9">
        <v>68.537000000000006</v>
      </c>
      <c r="X59" s="9">
        <v>57.353000000000002</v>
      </c>
      <c r="Y59" s="9">
        <v>122.565</v>
      </c>
      <c r="Z59" s="9">
        <v>79.858000000000004</v>
      </c>
      <c r="AA59" s="9">
        <v>70.492000000000004</v>
      </c>
      <c r="AB59" s="9">
        <v>232.24100000000001</v>
      </c>
      <c r="AC59" s="9">
        <v>152.578</v>
      </c>
      <c r="AD59" s="9">
        <v>82.131</v>
      </c>
      <c r="AE59" s="9">
        <v>227.28700000000001</v>
      </c>
      <c r="AF59" s="9">
        <v>27.603000000000002</v>
      </c>
      <c r="AG59" s="9">
        <v>55.034999999999997</v>
      </c>
      <c r="AH59" s="9">
        <v>112.13200000000001</v>
      </c>
      <c r="AI59" s="4">
        <v>107.32599999999999</v>
      </c>
      <c r="AJ59" s="4">
        <v>47.969000000000001</v>
      </c>
      <c r="AK59" s="4">
        <v>182.691</v>
      </c>
      <c r="AL59" s="4">
        <v>228.25399999999999</v>
      </c>
      <c r="AM59" s="4">
        <v>349.24799999999999</v>
      </c>
    </row>
    <row r="60" spans="1:1005" ht="15" x14ac:dyDescent="0.25">
      <c r="A60" s="46">
        <v>45870</v>
      </c>
      <c r="B60" s="4"/>
      <c r="C60" s="4"/>
      <c r="D60" s="9">
        <v>61.5</v>
      </c>
      <c r="E60" s="9">
        <v>62.783000000000001</v>
      </c>
      <c r="F60" s="9">
        <v>68.480999999999995</v>
      </c>
      <c r="G60" s="9">
        <v>57.271000000000001</v>
      </c>
      <c r="H60" s="9">
        <v>43.999000000000002</v>
      </c>
      <c r="I60" s="9">
        <v>51.268000000000001</v>
      </c>
      <c r="J60" s="9">
        <v>40.374000000000002</v>
      </c>
      <c r="K60" s="9">
        <v>59.177</v>
      </c>
      <c r="L60" s="9">
        <v>54.81</v>
      </c>
      <c r="M60" s="9">
        <v>70.161000000000001</v>
      </c>
      <c r="N60" s="9">
        <v>43.581000000000003</v>
      </c>
      <c r="O60" s="9">
        <v>142.249</v>
      </c>
      <c r="P60" s="9">
        <v>55.521000000000001</v>
      </c>
      <c r="Q60" s="9">
        <v>85.090999999999994</v>
      </c>
      <c r="R60" s="9">
        <v>50.616999999999997</v>
      </c>
      <c r="S60" s="9">
        <v>89.667000000000002</v>
      </c>
      <c r="T60" s="9">
        <v>43.441000000000003</v>
      </c>
      <c r="U60" s="9">
        <v>47.76</v>
      </c>
      <c r="V60" s="9">
        <v>18.989000000000001</v>
      </c>
      <c r="W60" s="9">
        <v>40.018999999999998</v>
      </c>
      <c r="X60" s="9">
        <v>35.898000000000003</v>
      </c>
      <c r="Y60" s="9">
        <v>57.252000000000002</v>
      </c>
      <c r="Z60" s="9">
        <v>54.83</v>
      </c>
      <c r="AA60" s="9">
        <v>48.83</v>
      </c>
      <c r="AB60" s="9">
        <v>81.046000000000006</v>
      </c>
      <c r="AC60" s="9">
        <v>57.686</v>
      </c>
      <c r="AD60" s="9">
        <v>48.067999999999998</v>
      </c>
      <c r="AE60" s="9">
        <v>69.722999999999999</v>
      </c>
      <c r="AF60" s="9">
        <v>26.213000000000001</v>
      </c>
      <c r="AG60" s="9">
        <v>38.625999999999998</v>
      </c>
      <c r="AH60" s="9">
        <v>55.557000000000002</v>
      </c>
      <c r="AI60" s="4">
        <v>45.384</v>
      </c>
      <c r="AJ60" s="4">
        <v>30.599</v>
      </c>
      <c r="AK60" s="4">
        <v>95.022000000000006</v>
      </c>
      <c r="AL60" s="4">
        <v>86.433000000000007</v>
      </c>
      <c r="AM60" s="4">
        <v>130.792</v>
      </c>
    </row>
    <row r="61" spans="1:1005" ht="15" x14ac:dyDescent="0.25">
      <c r="A61" s="46">
        <v>45901</v>
      </c>
      <c r="B61" s="4"/>
      <c r="C61" s="4"/>
      <c r="D61" s="9">
        <v>39.700000000000003</v>
      </c>
      <c r="E61" s="9">
        <v>62.024999999999999</v>
      </c>
      <c r="F61" s="9">
        <v>67.010000000000005</v>
      </c>
      <c r="G61" s="9">
        <v>44.704000000000001</v>
      </c>
      <c r="H61" s="9">
        <v>42.715000000000003</v>
      </c>
      <c r="I61" s="9">
        <v>35.228000000000002</v>
      </c>
      <c r="J61" s="9">
        <v>33.164000000000001</v>
      </c>
      <c r="K61" s="9">
        <v>36.920999999999999</v>
      </c>
      <c r="L61" s="9">
        <v>45.637999999999998</v>
      </c>
      <c r="M61" s="9">
        <v>58.962000000000003</v>
      </c>
      <c r="N61" s="9">
        <v>39.618000000000002</v>
      </c>
      <c r="O61" s="9">
        <v>67.287000000000006</v>
      </c>
      <c r="P61" s="9">
        <v>42.965000000000003</v>
      </c>
      <c r="Q61" s="9">
        <v>61.518000000000001</v>
      </c>
      <c r="R61" s="9">
        <v>35.463000000000001</v>
      </c>
      <c r="S61" s="9">
        <v>49.454999999999998</v>
      </c>
      <c r="T61" s="9">
        <v>35.911999999999999</v>
      </c>
      <c r="U61" s="9">
        <v>32.731999999999999</v>
      </c>
      <c r="V61" s="9">
        <v>20.748999999999999</v>
      </c>
      <c r="W61" s="9">
        <v>57.63</v>
      </c>
      <c r="X61" s="9">
        <v>35.933</v>
      </c>
      <c r="Y61" s="9">
        <v>37.761000000000003</v>
      </c>
      <c r="Z61" s="9">
        <v>40.484000000000002</v>
      </c>
      <c r="AA61" s="9">
        <v>45.338999999999999</v>
      </c>
      <c r="AB61" s="9">
        <v>48.369</v>
      </c>
      <c r="AC61" s="9">
        <v>40.335000000000001</v>
      </c>
      <c r="AD61" s="9">
        <v>31.341000000000001</v>
      </c>
      <c r="AE61" s="9">
        <v>41.87</v>
      </c>
      <c r="AF61" s="9">
        <v>23.323</v>
      </c>
      <c r="AG61" s="9">
        <v>56.322000000000003</v>
      </c>
      <c r="AH61" s="9">
        <v>49.100999999999999</v>
      </c>
      <c r="AI61" s="4">
        <v>36.454000000000001</v>
      </c>
      <c r="AJ61" s="4">
        <v>25.861000000000001</v>
      </c>
      <c r="AK61" s="4">
        <v>77.721000000000004</v>
      </c>
      <c r="AL61" s="4">
        <v>43.484999999999999</v>
      </c>
      <c r="AM61" s="4">
        <v>73.92</v>
      </c>
    </row>
    <row r="62" spans="1:1005" ht="15" x14ac:dyDescent="0.25">
      <c r="A62" s="46">
        <v>45931</v>
      </c>
      <c r="B62" s="4"/>
      <c r="C62" s="4"/>
      <c r="D62" s="9">
        <v>40.4</v>
      </c>
      <c r="E62" s="9">
        <v>92.024000000000001</v>
      </c>
      <c r="F62" s="9">
        <v>73.242999999999995</v>
      </c>
      <c r="G62" s="9">
        <v>35.515000000000001</v>
      </c>
      <c r="H62" s="9">
        <v>33.115000000000002</v>
      </c>
      <c r="I62" s="9">
        <v>33.106999999999999</v>
      </c>
      <c r="J62" s="9">
        <v>50.591999999999999</v>
      </c>
      <c r="K62" s="9">
        <v>31.067</v>
      </c>
      <c r="L62" s="9">
        <v>30.547000000000001</v>
      </c>
      <c r="M62" s="9">
        <v>49.993000000000002</v>
      </c>
      <c r="N62" s="9">
        <v>35.259</v>
      </c>
      <c r="O62" s="9">
        <v>60.357999999999997</v>
      </c>
      <c r="P62" s="9">
        <v>50.155999999999999</v>
      </c>
      <c r="Q62" s="9">
        <v>64.664000000000001</v>
      </c>
      <c r="R62" s="9">
        <v>41.488</v>
      </c>
      <c r="S62" s="9">
        <v>39.442999999999998</v>
      </c>
      <c r="T62" s="9">
        <v>30.62</v>
      </c>
      <c r="U62" s="9">
        <v>28.943000000000001</v>
      </c>
      <c r="V62" s="9">
        <v>29.324000000000002</v>
      </c>
      <c r="W62" s="9">
        <v>36.682000000000002</v>
      </c>
      <c r="X62" s="9">
        <v>34.715000000000003</v>
      </c>
      <c r="Y62" s="9">
        <v>51.808999999999997</v>
      </c>
      <c r="Z62" s="9">
        <v>64.182000000000002</v>
      </c>
      <c r="AA62" s="9">
        <v>42.185000000000002</v>
      </c>
      <c r="AB62" s="9">
        <v>42.08</v>
      </c>
      <c r="AC62" s="9">
        <v>39.64</v>
      </c>
      <c r="AD62" s="9">
        <v>31.460999999999999</v>
      </c>
      <c r="AE62" s="9">
        <v>40.292000000000002</v>
      </c>
      <c r="AF62" s="9">
        <v>21.702999999999999</v>
      </c>
      <c r="AG62" s="9">
        <v>51.262</v>
      </c>
      <c r="AH62" s="9">
        <v>61.569000000000003</v>
      </c>
      <c r="AI62" s="4">
        <v>30.96</v>
      </c>
      <c r="AJ62" s="4">
        <v>26.341999999999999</v>
      </c>
      <c r="AK62" s="4">
        <v>48.045999999999999</v>
      </c>
      <c r="AL62" s="4">
        <v>36.323</v>
      </c>
      <c r="AM62" s="4">
        <v>62.494999999999997</v>
      </c>
    </row>
    <row r="63" spans="1:1005" ht="15" x14ac:dyDescent="0.25">
      <c r="A63" s="46">
        <v>45962</v>
      </c>
      <c r="B63" s="4"/>
      <c r="C63" s="4"/>
      <c r="D63" s="9">
        <v>33.1</v>
      </c>
      <c r="E63" s="9">
        <v>53.491</v>
      </c>
      <c r="F63" s="9">
        <v>50.759</v>
      </c>
      <c r="G63" s="9">
        <v>33.273000000000003</v>
      </c>
      <c r="H63" s="9">
        <v>25.556000000000001</v>
      </c>
      <c r="I63" s="9">
        <v>26.533999999999999</v>
      </c>
      <c r="J63" s="9">
        <v>42.570999999999998</v>
      </c>
      <c r="K63" s="9">
        <v>28.492999999999999</v>
      </c>
      <c r="L63" s="9">
        <v>25.54</v>
      </c>
      <c r="M63" s="9">
        <v>38.917999999999999</v>
      </c>
      <c r="N63" s="9">
        <v>32.070999999999998</v>
      </c>
      <c r="O63" s="9">
        <v>45.709000000000003</v>
      </c>
      <c r="P63" s="9">
        <v>38.348999999999997</v>
      </c>
      <c r="Q63" s="9">
        <v>45.255000000000003</v>
      </c>
      <c r="R63" s="9">
        <v>34.506</v>
      </c>
      <c r="S63" s="9">
        <v>31.559000000000001</v>
      </c>
      <c r="T63" s="9">
        <v>26.689</v>
      </c>
      <c r="U63" s="9">
        <v>28.408000000000001</v>
      </c>
      <c r="V63" s="9">
        <v>18.036999999999999</v>
      </c>
      <c r="W63" s="9">
        <v>25.838000000000001</v>
      </c>
      <c r="X63" s="9">
        <v>29.809000000000001</v>
      </c>
      <c r="Y63" s="9">
        <v>38.845999999999997</v>
      </c>
      <c r="Z63" s="9">
        <v>42.728999999999999</v>
      </c>
      <c r="AA63" s="9">
        <v>31.76</v>
      </c>
      <c r="AB63" s="9">
        <v>36.500999999999998</v>
      </c>
      <c r="AC63" s="9">
        <v>36.43</v>
      </c>
      <c r="AD63" s="9">
        <v>30.748999999999999</v>
      </c>
      <c r="AE63" s="9">
        <v>33.439</v>
      </c>
      <c r="AF63" s="9">
        <v>18.297999999999998</v>
      </c>
      <c r="AG63" s="9">
        <v>30.184000000000001</v>
      </c>
      <c r="AH63" s="9">
        <v>37.621000000000002</v>
      </c>
      <c r="AI63" s="4">
        <v>28.847000000000001</v>
      </c>
      <c r="AJ63" s="4">
        <v>24.646000000000001</v>
      </c>
      <c r="AK63" s="4">
        <v>32.808</v>
      </c>
      <c r="AL63" s="4">
        <v>30.885000000000002</v>
      </c>
      <c r="AM63" s="4">
        <v>50.924999999999997</v>
      </c>
    </row>
    <row r="64" spans="1:1005" ht="15" x14ac:dyDescent="0.25">
      <c r="A64" s="46"/>
      <c r="B64" s="4"/>
      <c r="C64" s="4"/>
      <c r="D64" s="4"/>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LQ64" s="4" t="e">
        <v>#N/A</v>
      </c>
    </row>
    <row r="65" spans="1:1005" ht="15" x14ac:dyDescent="0.25">
      <c r="A65" s="46"/>
      <c r="B65" s="4"/>
      <c r="C65" s="4"/>
      <c r="D65" s="4"/>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LQ65" s="4" t="e">
        <v>#N/A</v>
      </c>
    </row>
    <row r="66" spans="1:1005" ht="15" x14ac:dyDescent="0.25">
      <c r="A66" s="46"/>
      <c r="B66" s="4"/>
      <c r="C66" s="4"/>
      <c r="D66" s="4"/>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LQ66" s="4" t="e">
        <v>#N/A</v>
      </c>
    </row>
    <row r="67" spans="1:1005" ht="15" x14ac:dyDescent="0.25">
      <c r="A67" s="46"/>
      <c r="B67" s="4"/>
      <c r="C67" s="4"/>
      <c r="D67" s="4"/>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LQ67" s="4" t="e">
        <v>#N/A</v>
      </c>
    </row>
    <row r="68" spans="1:1005" ht="15" x14ac:dyDescent="0.25">
      <c r="A68" s="46"/>
      <c r="B68" s="4"/>
      <c r="C68" s="4"/>
      <c r="D68" s="4"/>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LQ68" s="4" t="e">
        <v>#N/A</v>
      </c>
    </row>
    <row r="69" spans="1:1005" ht="15" x14ac:dyDescent="0.25">
      <c r="A69" s="46"/>
      <c r="B69" s="4"/>
      <c r="C69" s="4"/>
      <c r="D69" s="4"/>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LQ69" s="4" t="e">
        <v>#N/A</v>
      </c>
    </row>
    <row r="70" spans="1:1005" ht="15" x14ac:dyDescent="0.25">
      <c r="A70" s="46"/>
      <c r="B70" s="4"/>
      <c r="C70" s="4"/>
      <c r="D70" s="4"/>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LQ70" s="4" t="e">
        <v>#N/A</v>
      </c>
    </row>
    <row r="71" spans="1:1005" ht="15" x14ac:dyDescent="0.25">
      <c r="A71" s="46"/>
      <c r="B71" s="4"/>
      <c r="C71" s="4"/>
      <c r="D71" s="4"/>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LQ71" s="4" t="e">
        <v>#N/A</v>
      </c>
    </row>
    <row r="72" spans="1:1005" ht="15" x14ac:dyDescent="0.25">
      <c r="A72" s="46"/>
      <c r="B72" s="4"/>
      <c r="C72" s="4"/>
      <c r="D72" s="4"/>
      <c r="ALQ72" s="4" t="e">
        <v>#N/A</v>
      </c>
    </row>
    <row r="73" spans="1:1005" ht="15" x14ac:dyDescent="0.25">
      <c r="A73" s="46"/>
      <c r="B73" s="4"/>
      <c r="C73" s="4"/>
      <c r="D73" s="4"/>
    </row>
    <row r="74" spans="1:1005" ht="15" x14ac:dyDescent="0.25">
      <c r="A74" s="46"/>
      <c r="B74" s="4"/>
      <c r="C74" s="4"/>
      <c r="D74" s="4"/>
    </row>
    <row r="75" spans="1:1005" ht="15" x14ac:dyDescent="0.25">
      <c r="A75" s="46"/>
      <c r="B75" s="4"/>
      <c r="C75" s="4"/>
      <c r="D75" s="4"/>
    </row>
    <row r="76" spans="1:1005" ht="15" x14ac:dyDescent="0.25">
      <c r="A76" s="46"/>
      <c r="B76" s="4"/>
      <c r="C76" s="4"/>
      <c r="D76" s="4"/>
    </row>
    <row r="77" spans="1:1005" ht="15" x14ac:dyDescent="0.25">
      <c r="A77" s="46"/>
      <c r="B77" s="4"/>
      <c r="C77" s="4"/>
      <c r="D77" s="4"/>
    </row>
    <row r="78" spans="1:1005" ht="15" x14ac:dyDescent="0.25">
      <c r="A78" s="46"/>
      <c r="B78" s="4"/>
      <c r="C78" s="4"/>
      <c r="D78" s="4"/>
    </row>
    <row r="79" spans="1:1005" ht="15" x14ac:dyDescent="0.25">
      <c r="A79" s="46"/>
      <c r="B79" s="4"/>
      <c r="C79" s="4"/>
      <c r="D79" s="4"/>
    </row>
    <row r="80" spans="1:1005" ht="15" x14ac:dyDescent="0.25">
      <c r="A80" s="46"/>
      <c r="B80" s="4"/>
      <c r="C80" s="4"/>
      <c r="D80" s="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F6C2A-BD93-46B5-A5DA-526CFA32E0EF}">
  <sheetPr codeName="Sheet11">
    <tabColor rgb="FFD9D9D9"/>
  </sheetPr>
  <dimension ref="A1:ALQ80"/>
  <sheetViews>
    <sheetView zoomScaleNormal="100" workbookViewId="0">
      <selection activeCell="D4" sqref="D4"/>
    </sheetView>
  </sheetViews>
  <sheetFormatPr defaultColWidth="18.7109375" defaultRowHeight="12.75" customHeight="1" x14ac:dyDescent="0.25"/>
  <cols>
    <col min="1" max="4" width="7.5703125" style="5" customWidth="1"/>
    <col min="5" max="30" width="8" style="4" customWidth="1"/>
    <col min="31" max="31" width="8.42578125" customWidth="1"/>
    <col min="32" max="54" width="8.85546875" style="4" customWidth="1"/>
    <col min="55" max="16384" width="18.7109375" style="4"/>
  </cols>
  <sheetData>
    <row r="1" spans="1:54" ht="15" x14ac:dyDescent="0.25">
      <c r="A1" s="48"/>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50"/>
      <c r="AJ1" s="50"/>
      <c r="AK1" s="50"/>
      <c r="AL1" s="50"/>
      <c r="AM1" s="50"/>
    </row>
    <row r="2" spans="1:54" s="5" customFormat="1" ht="15" x14ac:dyDescent="0.25">
      <c r="A2" s="48"/>
      <c r="B2" s="50" t="s">
        <v>0</v>
      </c>
      <c r="C2" s="50" t="s">
        <v>1</v>
      </c>
      <c r="D2" s="50" t="s">
        <v>2</v>
      </c>
      <c r="E2" s="50">
        <v>1981</v>
      </c>
      <c r="F2" s="50">
        <v>1982</v>
      </c>
      <c r="G2" s="50">
        <v>1983</v>
      </c>
      <c r="H2" s="50">
        <v>1984</v>
      </c>
      <c r="I2" s="50">
        <v>1985</v>
      </c>
      <c r="J2" s="50">
        <v>1986</v>
      </c>
      <c r="K2" s="50">
        <v>1987</v>
      </c>
      <c r="L2" s="50">
        <v>1988</v>
      </c>
      <c r="M2" s="50">
        <v>1989</v>
      </c>
      <c r="N2" s="50">
        <v>1990</v>
      </c>
      <c r="O2" s="50">
        <v>1991</v>
      </c>
      <c r="P2" s="50">
        <v>1992</v>
      </c>
      <c r="Q2" s="50">
        <v>1993</v>
      </c>
      <c r="R2" s="50">
        <v>1994</v>
      </c>
      <c r="S2" s="50">
        <v>1995</v>
      </c>
      <c r="T2" s="50">
        <v>1996</v>
      </c>
      <c r="U2" s="50">
        <v>1997</v>
      </c>
      <c r="V2" s="50">
        <v>1998</v>
      </c>
      <c r="W2" s="50">
        <v>1999</v>
      </c>
      <c r="X2" s="50">
        <v>2000</v>
      </c>
      <c r="Y2" s="50">
        <v>2001</v>
      </c>
      <c r="Z2" s="50">
        <v>2002</v>
      </c>
      <c r="AA2" s="50">
        <v>2003</v>
      </c>
      <c r="AB2" s="50">
        <v>2004</v>
      </c>
      <c r="AC2" s="50">
        <v>2005</v>
      </c>
      <c r="AD2" s="50">
        <v>2006</v>
      </c>
      <c r="AE2" s="51">
        <v>2007</v>
      </c>
      <c r="AF2" s="50">
        <v>2008</v>
      </c>
      <c r="AG2" s="50">
        <v>2009</v>
      </c>
      <c r="AH2" s="50">
        <v>2010</v>
      </c>
      <c r="AI2" s="50">
        <v>2011</v>
      </c>
      <c r="AJ2" s="50">
        <v>2012</v>
      </c>
      <c r="AK2" s="50">
        <v>2013</v>
      </c>
      <c r="AL2" s="50">
        <v>2014</v>
      </c>
      <c r="AM2" s="50">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2"/>
      <c r="B3" s="53" t="s">
        <v>3</v>
      </c>
      <c r="C3" s="53" t="s">
        <v>4</v>
      </c>
      <c r="D3" s="53" t="s">
        <v>5</v>
      </c>
      <c r="E3" s="53" t="s">
        <v>6</v>
      </c>
      <c r="F3" s="53" t="s">
        <v>7</v>
      </c>
      <c r="G3" s="53" t="s">
        <v>8</v>
      </c>
      <c r="H3" s="53" t="s">
        <v>9</v>
      </c>
      <c r="I3" s="53" t="s">
        <v>10</v>
      </c>
      <c r="J3" s="53" t="s">
        <v>11</v>
      </c>
      <c r="K3" s="53" t="s">
        <v>12</v>
      </c>
      <c r="L3" s="53" t="s">
        <v>13</v>
      </c>
      <c r="M3" s="53" t="s">
        <v>14</v>
      </c>
      <c r="N3" s="53" t="s">
        <v>15</v>
      </c>
      <c r="O3" s="53" t="s">
        <v>16</v>
      </c>
      <c r="P3" s="53" t="s">
        <v>17</v>
      </c>
      <c r="Q3" s="53" t="s">
        <v>18</v>
      </c>
      <c r="R3" s="53" t="s">
        <v>19</v>
      </c>
      <c r="S3" s="53" t="s">
        <v>20</v>
      </c>
      <c r="T3" s="53" t="s">
        <v>21</v>
      </c>
      <c r="U3" s="53" t="s">
        <v>22</v>
      </c>
      <c r="V3" s="53" t="s">
        <v>23</v>
      </c>
      <c r="W3" s="53" t="s">
        <v>24</v>
      </c>
      <c r="X3" s="53" t="s">
        <v>25</v>
      </c>
      <c r="Y3" s="53" t="s">
        <v>26</v>
      </c>
      <c r="Z3" s="53" t="s">
        <v>27</v>
      </c>
      <c r="AA3" s="53" t="s">
        <v>28</v>
      </c>
      <c r="AB3" s="53" t="s">
        <v>29</v>
      </c>
      <c r="AC3" s="53" t="s">
        <v>30</v>
      </c>
      <c r="AD3" s="53" t="s">
        <v>31</v>
      </c>
      <c r="AE3" s="53" t="s">
        <v>32</v>
      </c>
      <c r="AF3" s="53" t="s">
        <v>33</v>
      </c>
      <c r="AG3" s="53" t="s">
        <v>34</v>
      </c>
      <c r="AH3" s="53" t="s">
        <v>35</v>
      </c>
      <c r="AI3" s="53" t="s">
        <v>36</v>
      </c>
      <c r="AJ3" s="53" t="s">
        <v>37</v>
      </c>
      <c r="AK3" s="53" t="s">
        <v>38</v>
      </c>
      <c r="AL3" s="53" t="s">
        <v>39</v>
      </c>
      <c r="AM3" s="5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54">
        <v>44166</v>
      </c>
      <c r="B4"/>
      <c r="C4"/>
      <c r="D4">
        <v>14</v>
      </c>
      <c r="E4">
        <v>15.154</v>
      </c>
      <c r="F4">
        <v>13.129</v>
      </c>
      <c r="G4">
        <v>14</v>
      </c>
      <c r="H4" s="4">
        <v>14.571999999999999</v>
      </c>
      <c r="I4" s="4">
        <v>19.838000000000001</v>
      </c>
      <c r="J4" s="4">
        <v>13.64</v>
      </c>
      <c r="K4" s="4">
        <v>13.601000000000001</v>
      </c>
      <c r="L4" s="4">
        <v>14.125999999999999</v>
      </c>
      <c r="M4" s="4">
        <v>14.119</v>
      </c>
      <c r="N4" s="4">
        <v>13.377000000000001</v>
      </c>
      <c r="O4" s="4">
        <v>13.577999999999999</v>
      </c>
      <c r="P4" s="4">
        <v>13.833</v>
      </c>
      <c r="Q4" s="4">
        <v>13.836</v>
      </c>
      <c r="R4" s="4">
        <v>13.547000000000001</v>
      </c>
      <c r="S4" s="4">
        <v>14.634</v>
      </c>
      <c r="T4" s="4">
        <v>14.117000000000001</v>
      </c>
      <c r="U4" s="4">
        <v>15.4</v>
      </c>
      <c r="V4" s="4">
        <v>13.753</v>
      </c>
      <c r="W4" s="4">
        <v>14.394</v>
      </c>
      <c r="X4" s="4">
        <v>13.099</v>
      </c>
      <c r="Y4" s="4">
        <v>13.614000000000001</v>
      </c>
      <c r="Z4" s="4">
        <v>13.164999999999999</v>
      </c>
      <c r="AA4" s="4">
        <v>13.72</v>
      </c>
      <c r="AB4" s="4">
        <v>14.818</v>
      </c>
      <c r="AC4" s="4">
        <v>14.803000000000001</v>
      </c>
      <c r="AD4" s="4">
        <v>13.749000000000001</v>
      </c>
      <c r="AE4" s="4">
        <v>13.64</v>
      </c>
      <c r="AF4" s="4">
        <v>31.152000000000001</v>
      </c>
      <c r="AG4" s="4">
        <v>14.396000000000001</v>
      </c>
      <c r="AH4">
        <v>15.02</v>
      </c>
      <c r="AI4" s="4">
        <v>19.106000000000002</v>
      </c>
      <c r="AJ4" s="4">
        <v>13.930999999999999</v>
      </c>
      <c r="AK4" s="4">
        <v>14.09</v>
      </c>
      <c r="AL4" s="4">
        <v>13.459</v>
      </c>
      <c r="AM4" s="4">
        <v>15.07</v>
      </c>
    </row>
    <row r="5" spans="1:54" ht="15" x14ac:dyDescent="0.25">
      <c r="A5" s="54">
        <v>44197</v>
      </c>
      <c r="B5"/>
      <c r="C5"/>
      <c r="D5">
        <v>12</v>
      </c>
      <c r="E5">
        <v>12.625</v>
      </c>
      <c r="F5">
        <v>11.406000000000001</v>
      </c>
      <c r="G5">
        <v>12.762</v>
      </c>
      <c r="H5" s="4">
        <v>10.707000000000001</v>
      </c>
      <c r="I5" s="4">
        <v>18.033000000000001</v>
      </c>
      <c r="J5" s="4">
        <v>11.336</v>
      </c>
      <c r="K5" s="4">
        <v>12.253</v>
      </c>
      <c r="L5" s="4">
        <v>10.542999999999999</v>
      </c>
      <c r="M5" s="4">
        <v>11.894</v>
      </c>
      <c r="N5" s="4">
        <v>11.414999999999999</v>
      </c>
      <c r="O5" s="4">
        <v>10.29</v>
      </c>
      <c r="P5" s="4">
        <v>10.747999999999999</v>
      </c>
      <c r="Q5" s="4">
        <v>16.04</v>
      </c>
      <c r="R5" s="4">
        <v>10.861000000000001</v>
      </c>
      <c r="S5" s="4">
        <v>12.744999999999999</v>
      </c>
      <c r="T5" s="4">
        <v>12</v>
      </c>
      <c r="U5" s="4">
        <v>13.372999999999999</v>
      </c>
      <c r="V5" s="4">
        <v>11.999000000000001</v>
      </c>
      <c r="W5" s="4">
        <v>11.788</v>
      </c>
      <c r="X5" s="4">
        <v>13.879</v>
      </c>
      <c r="Y5" s="4">
        <v>11.385999999999999</v>
      </c>
      <c r="Z5" s="4">
        <v>10.911</v>
      </c>
      <c r="AA5" s="4">
        <v>11.404999999999999</v>
      </c>
      <c r="AB5" s="4">
        <v>12.337</v>
      </c>
      <c r="AC5" s="4">
        <v>33.768999999999998</v>
      </c>
      <c r="AD5" s="4">
        <v>11.95</v>
      </c>
      <c r="AE5" s="4">
        <v>11.922000000000001</v>
      </c>
      <c r="AF5" s="4">
        <v>22.841000000000001</v>
      </c>
      <c r="AG5" s="4">
        <v>13.436999999999999</v>
      </c>
      <c r="AH5">
        <v>12.247999999999999</v>
      </c>
      <c r="AI5" s="4">
        <v>12.904</v>
      </c>
      <c r="AJ5" s="4">
        <v>13.69</v>
      </c>
      <c r="AK5" s="4">
        <v>17.741</v>
      </c>
      <c r="AL5" s="4">
        <v>10.651</v>
      </c>
      <c r="AM5" s="4">
        <v>13.977</v>
      </c>
    </row>
    <row r="6" spans="1:54" ht="15" x14ac:dyDescent="0.25">
      <c r="A6" s="54">
        <v>44228</v>
      </c>
      <c r="B6"/>
      <c r="C6"/>
      <c r="D6">
        <v>15</v>
      </c>
      <c r="E6">
        <v>10.932</v>
      </c>
      <c r="F6">
        <v>12.192</v>
      </c>
      <c r="G6">
        <v>13.88</v>
      </c>
      <c r="H6" s="4">
        <v>12.313000000000001</v>
      </c>
      <c r="I6" s="4">
        <v>14.744999999999999</v>
      </c>
      <c r="J6" s="4">
        <v>19.266999999999999</v>
      </c>
      <c r="K6" s="4">
        <v>18.277999999999999</v>
      </c>
      <c r="L6" s="4">
        <v>12.055999999999999</v>
      </c>
      <c r="M6" s="4">
        <v>15.234999999999999</v>
      </c>
      <c r="N6" s="4">
        <v>10.952999999999999</v>
      </c>
      <c r="O6" s="4">
        <v>15.563000000000001</v>
      </c>
      <c r="P6" s="4">
        <v>15.207000000000001</v>
      </c>
      <c r="Q6" s="4">
        <v>20.373000000000001</v>
      </c>
      <c r="R6" s="4">
        <v>13.523999999999999</v>
      </c>
      <c r="S6" s="4">
        <v>23.584</v>
      </c>
      <c r="T6" s="4">
        <v>20.568000000000001</v>
      </c>
      <c r="U6" s="4">
        <v>15.561</v>
      </c>
      <c r="V6" s="4">
        <v>12.718</v>
      </c>
      <c r="W6" s="4">
        <v>12.721</v>
      </c>
      <c r="X6" s="4">
        <v>12.935</v>
      </c>
      <c r="Y6" s="4">
        <v>15</v>
      </c>
      <c r="Z6" s="4">
        <v>9.2550000000000008</v>
      </c>
      <c r="AA6" s="4">
        <v>13.707000000000001</v>
      </c>
      <c r="AB6" s="4">
        <v>14.356</v>
      </c>
      <c r="AC6" s="4">
        <v>56.68</v>
      </c>
      <c r="AD6" s="4">
        <v>10.163</v>
      </c>
      <c r="AE6" s="4">
        <v>19.257999999999999</v>
      </c>
      <c r="AF6" s="4">
        <v>15.786</v>
      </c>
      <c r="AG6" s="4">
        <v>21.338000000000001</v>
      </c>
      <c r="AH6">
        <v>10.715</v>
      </c>
      <c r="AI6" s="4">
        <v>15.958</v>
      </c>
      <c r="AJ6" s="4">
        <v>15.058</v>
      </c>
      <c r="AK6" s="4">
        <v>16.356000000000002</v>
      </c>
      <c r="AL6" s="4">
        <v>13.27</v>
      </c>
      <c r="AM6" s="4">
        <v>24.102</v>
      </c>
    </row>
    <row r="7" spans="1:54" ht="15" x14ac:dyDescent="0.25">
      <c r="A7" s="54">
        <v>44256</v>
      </c>
      <c r="B7"/>
      <c r="C7"/>
      <c r="D7">
        <v>40</v>
      </c>
      <c r="E7">
        <v>25.821999999999999</v>
      </c>
      <c r="F7">
        <v>63.048999999999999</v>
      </c>
      <c r="G7">
        <v>38.259</v>
      </c>
      <c r="H7" s="4">
        <v>37.716000000000001</v>
      </c>
      <c r="I7" s="4">
        <v>75.965000000000003</v>
      </c>
      <c r="J7" s="4">
        <v>39.231999999999999</v>
      </c>
      <c r="K7" s="4">
        <v>39.311999999999998</v>
      </c>
      <c r="L7" s="4">
        <v>37.450000000000003</v>
      </c>
      <c r="M7" s="4">
        <v>60.064</v>
      </c>
      <c r="N7" s="4">
        <v>37.295999999999999</v>
      </c>
      <c r="O7" s="4">
        <v>40.021000000000001</v>
      </c>
      <c r="P7" s="4">
        <v>38.408999999999999</v>
      </c>
      <c r="Q7" s="4">
        <v>124.267</v>
      </c>
      <c r="R7" s="4">
        <v>40</v>
      </c>
      <c r="S7" s="4">
        <v>100.196</v>
      </c>
      <c r="T7" s="4">
        <v>32.033000000000001</v>
      </c>
      <c r="U7" s="4">
        <v>66.953999999999994</v>
      </c>
      <c r="V7" s="4">
        <v>34.47</v>
      </c>
      <c r="W7" s="4">
        <v>21.442</v>
      </c>
      <c r="X7" s="4">
        <v>33.110999999999997</v>
      </c>
      <c r="Y7" s="4">
        <v>51.976999999999997</v>
      </c>
      <c r="Z7" s="4">
        <v>17.055</v>
      </c>
      <c r="AA7" s="4">
        <v>38.927999999999997</v>
      </c>
      <c r="AB7" s="4">
        <v>62.134</v>
      </c>
      <c r="AC7" s="4">
        <v>83.296000000000006</v>
      </c>
      <c r="AD7" s="4">
        <v>27.544</v>
      </c>
      <c r="AE7" s="4">
        <v>54.311</v>
      </c>
      <c r="AF7" s="4">
        <v>83.634</v>
      </c>
      <c r="AG7" s="4">
        <v>53.905999999999999</v>
      </c>
      <c r="AH7">
        <v>46.942</v>
      </c>
      <c r="AI7" s="4">
        <v>43.935000000000002</v>
      </c>
      <c r="AJ7" s="4">
        <v>40.972000000000001</v>
      </c>
      <c r="AK7" s="4">
        <v>39.707000000000001</v>
      </c>
      <c r="AL7" s="4">
        <v>30.048999999999999</v>
      </c>
      <c r="AM7" s="4">
        <v>51.856999999999999</v>
      </c>
    </row>
    <row r="8" spans="1:54" ht="15" x14ac:dyDescent="0.25">
      <c r="A8" s="54">
        <v>44287</v>
      </c>
      <c r="B8"/>
      <c r="C8"/>
      <c r="D8">
        <v>85</v>
      </c>
      <c r="E8">
        <v>51.212000000000003</v>
      </c>
      <c r="F8">
        <v>85</v>
      </c>
      <c r="G8">
        <v>54.813000000000002</v>
      </c>
      <c r="H8" s="4">
        <v>62.213000000000001</v>
      </c>
      <c r="I8" s="4">
        <v>172.16200000000001</v>
      </c>
      <c r="J8" s="4">
        <v>105.307</v>
      </c>
      <c r="K8" s="4">
        <v>91.491</v>
      </c>
      <c r="L8" s="4">
        <v>56.110999999999997</v>
      </c>
      <c r="M8" s="4">
        <v>133.03700000000001</v>
      </c>
      <c r="N8" s="4">
        <v>106.35599999999999</v>
      </c>
      <c r="O8" s="4">
        <v>56.737000000000002</v>
      </c>
      <c r="P8" s="4">
        <v>83.861999999999995</v>
      </c>
      <c r="Q8" s="4">
        <v>214.292</v>
      </c>
      <c r="R8" s="4">
        <v>84.334999999999994</v>
      </c>
      <c r="S8" s="4">
        <v>108.16800000000001</v>
      </c>
      <c r="T8" s="4">
        <v>59.417000000000002</v>
      </c>
      <c r="U8" s="4">
        <v>100.797</v>
      </c>
      <c r="V8" s="4">
        <v>58.292999999999999</v>
      </c>
      <c r="W8" s="4">
        <v>51.436</v>
      </c>
      <c r="X8" s="4">
        <v>93.441000000000003</v>
      </c>
      <c r="Y8" s="4">
        <v>129.465</v>
      </c>
      <c r="Z8" s="4">
        <v>38.442</v>
      </c>
      <c r="AA8" s="4">
        <v>45.44</v>
      </c>
      <c r="AB8" s="4">
        <v>127.182</v>
      </c>
      <c r="AC8" s="4">
        <v>163.483</v>
      </c>
      <c r="AD8" s="4">
        <v>91.540999999999997</v>
      </c>
      <c r="AE8" s="4">
        <v>71.988</v>
      </c>
      <c r="AF8" s="4">
        <v>219.44499999999999</v>
      </c>
      <c r="AG8" s="4">
        <v>92.268000000000001</v>
      </c>
      <c r="AH8">
        <v>171.084</v>
      </c>
      <c r="AI8" s="4">
        <v>89.673000000000002</v>
      </c>
      <c r="AJ8" s="4">
        <v>80.149000000000001</v>
      </c>
      <c r="AK8" s="4">
        <v>62.506</v>
      </c>
      <c r="AL8" s="4">
        <v>41.902000000000001</v>
      </c>
      <c r="AM8" s="4">
        <v>43.51</v>
      </c>
    </row>
    <row r="9" spans="1:54" ht="15" x14ac:dyDescent="0.25">
      <c r="A9" s="54">
        <v>44317</v>
      </c>
      <c r="B9"/>
      <c r="C9"/>
      <c r="D9">
        <v>160</v>
      </c>
      <c r="E9">
        <v>103.595</v>
      </c>
      <c r="F9">
        <v>184.107</v>
      </c>
      <c r="G9">
        <v>108.11199999999999</v>
      </c>
      <c r="H9" s="4">
        <v>206.62700000000001</v>
      </c>
      <c r="I9" s="4">
        <v>314.01100000000002</v>
      </c>
      <c r="J9" s="4">
        <v>145.267</v>
      </c>
      <c r="K9" s="4">
        <v>186.36199999999999</v>
      </c>
      <c r="L9" s="4">
        <v>88.879000000000005</v>
      </c>
      <c r="M9" s="4">
        <v>152.08600000000001</v>
      </c>
      <c r="N9" s="4">
        <v>168.30099999999999</v>
      </c>
      <c r="O9" s="4">
        <v>121.137</v>
      </c>
      <c r="P9" s="4">
        <v>155.32900000000001</v>
      </c>
      <c r="Q9" s="4">
        <v>335.57900000000001</v>
      </c>
      <c r="R9" s="4">
        <v>182.126</v>
      </c>
      <c r="S9" s="4">
        <v>180.31299999999999</v>
      </c>
      <c r="T9" s="4">
        <v>151.25299999999999</v>
      </c>
      <c r="U9" s="4">
        <v>204.393</v>
      </c>
      <c r="V9" s="4">
        <v>130.05699999999999</v>
      </c>
      <c r="W9" s="4">
        <v>153.649</v>
      </c>
      <c r="X9" s="4">
        <v>160</v>
      </c>
      <c r="Y9" s="4">
        <v>305.84899999999999</v>
      </c>
      <c r="Z9" s="4">
        <v>48.807000000000002</v>
      </c>
      <c r="AA9" s="4">
        <v>110.794</v>
      </c>
      <c r="AB9" s="4">
        <v>177.55500000000001</v>
      </c>
      <c r="AC9" s="4">
        <v>353.70699999999999</v>
      </c>
      <c r="AD9" s="4">
        <v>167.78299999999999</v>
      </c>
      <c r="AE9" s="4">
        <v>173.596</v>
      </c>
      <c r="AF9" s="4">
        <v>273.60199999999998</v>
      </c>
      <c r="AG9" s="4">
        <v>298.27800000000002</v>
      </c>
      <c r="AH9">
        <v>161.09200000000001</v>
      </c>
      <c r="AI9" s="4">
        <v>118.136</v>
      </c>
      <c r="AJ9" s="4">
        <v>114.837</v>
      </c>
      <c r="AK9" s="4">
        <v>101.093</v>
      </c>
      <c r="AL9" s="4">
        <v>89.14</v>
      </c>
      <c r="AM9" s="4">
        <v>112.568</v>
      </c>
    </row>
    <row r="10" spans="1:54" ht="15" x14ac:dyDescent="0.25">
      <c r="A10" s="54">
        <v>44348</v>
      </c>
      <c r="B10"/>
      <c r="C10"/>
      <c r="D10">
        <v>160</v>
      </c>
      <c r="E10">
        <v>96.662999999999997</v>
      </c>
      <c r="F10">
        <v>230.096</v>
      </c>
      <c r="G10">
        <v>203.69800000000001</v>
      </c>
      <c r="H10" s="4">
        <v>216.416</v>
      </c>
      <c r="I10" s="4">
        <v>364.15300000000002</v>
      </c>
      <c r="J10" s="4">
        <v>177.83</v>
      </c>
      <c r="K10" s="4">
        <v>160</v>
      </c>
      <c r="L10" s="4">
        <v>137.613</v>
      </c>
      <c r="M10" s="4">
        <v>103.854</v>
      </c>
      <c r="N10" s="4">
        <v>201.25899999999999</v>
      </c>
      <c r="O10" s="4">
        <v>218.20699999999999</v>
      </c>
      <c r="P10" s="4">
        <v>82.716999999999999</v>
      </c>
      <c r="Q10" s="4">
        <v>320.851</v>
      </c>
      <c r="R10" s="4">
        <v>140.596</v>
      </c>
      <c r="S10" s="4">
        <v>288.37900000000002</v>
      </c>
      <c r="T10" s="4">
        <v>67.715999999999994</v>
      </c>
      <c r="U10" s="4">
        <v>216.553</v>
      </c>
      <c r="V10" s="4">
        <v>120.02200000000001</v>
      </c>
      <c r="W10" s="4">
        <v>174.387</v>
      </c>
      <c r="X10" s="4">
        <v>72.241</v>
      </c>
      <c r="Y10" s="4">
        <v>120.41500000000001</v>
      </c>
      <c r="Z10" s="4">
        <v>28.852</v>
      </c>
      <c r="AA10" s="4">
        <v>72.058999999999997</v>
      </c>
      <c r="AB10" s="4">
        <v>74.69</v>
      </c>
      <c r="AC10" s="4">
        <v>273.53699999999998</v>
      </c>
      <c r="AD10" s="4">
        <v>73.616</v>
      </c>
      <c r="AE10" s="4">
        <v>102.64700000000001</v>
      </c>
      <c r="AF10" s="4">
        <v>333.584</v>
      </c>
      <c r="AG10" s="4">
        <v>162.5</v>
      </c>
      <c r="AH10">
        <v>207.773</v>
      </c>
      <c r="AI10" s="4">
        <v>201.29599999999999</v>
      </c>
      <c r="AJ10" s="4">
        <v>47.195999999999998</v>
      </c>
      <c r="AK10" s="4">
        <v>91.573999999999998</v>
      </c>
      <c r="AL10" s="4">
        <v>98.997</v>
      </c>
      <c r="AM10" s="4">
        <v>191.16399999999999</v>
      </c>
    </row>
    <row r="11" spans="1:54" ht="15" x14ac:dyDescent="0.25">
      <c r="A11" s="54">
        <v>44378</v>
      </c>
      <c r="B11"/>
      <c r="C11"/>
      <c r="D11">
        <v>40</v>
      </c>
      <c r="E11">
        <v>44.435000000000002</v>
      </c>
      <c r="F11">
        <v>106.167</v>
      </c>
      <c r="G11">
        <v>101.277</v>
      </c>
      <c r="H11" s="4">
        <v>54.656999999999996</v>
      </c>
      <c r="I11" s="4">
        <v>90.555000000000007</v>
      </c>
      <c r="J11" s="4">
        <v>64.742999999999995</v>
      </c>
      <c r="K11" s="4">
        <v>28.004999999999999</v>
      </c>
      <c r="L11" s="4">
        <v>35.558999999999997</v>
      </c>
      <c r="M11" s="4">
        <v>24.994</v>
      </c>
      <c r="N11" s="4">
        <v>71.581999999999994</v>
      </c>
      <c r="O11" s="4">
        <v>76.728999999999999</v>
      </c>
      <c r="P11" s="4">
        <v>40</v>
      </c>
      <c r="Q11" s="4">
        <v>86.346000000000004</v>
      </c>
      <c r="R11" s="4">
        <v>20.7</v>
      </c>
      <c r="S11" s="4">
        <v>190.18100000000001</v>
      </c>
      <c r="T11" s="4">
        <v>33.692</v>
      </c>
      <c r="U11" s="4">
        <v>42.8</v>
      </c>
      <c r="V11" s="4">
        <v>50.712000000000003</v>
      </c>
      <c r="W11" s="4">
        <v>87.2</v>
      </c>
      <c r="X11" s="4">
        <v>6.1020000000000003</v>
      </c>
      <c r="Y11" s="4">
        <v>13.548</v>
      </c>
      <c r="Z11" s="4">
        <v>16.596</v>
      </c>
      <c r="AA11" s="4">
        <v>24.405000000000001</v>
      </c>
      <c r="AB11" s="4">
        <v>6.63</v>
      </c>
      <c r="AC11" s="4">
        <v>70.162000000000006</v>
      </c>
      <c r="AD11" s="4">
        <v>46.466000000000001</v>
      </c>
      <c r="AE11" s="4">
        <v>27.701000000000001</v>
      </c>
      <c r="AF11" s="4">
        <v>85.506</v>
      </c>
      <c r="AG11" s="4">
        <v>28.18</v>
      </c>
      <c r="AH11">
        <v>33.052999999999997</v>
      </c>
      <c r="AI11" s="4">
        <v>43.634999999999998</v>
      </c>
      <c r="AJ11" s="4">
        <v>30.311</v>
      </c>
      <c r="AK11" s="4">
        <v>37.305999999999997</v>
      </c>
      <c r="AL11" s="4">
        <v>23.457999999999998</v>
      </c>
      <c r="AM11" s="4">
        <v>39.716999999999999</v>
      </c>
    </row>
    <row r="12" spans="1:54" ht="15" x14ac:dyDescent="0.25">
      <c r="A12" s="54">
        <v>44409</v>
      </c>
      <c r="B12"/>
      <c r="C12"/>
      <c r="D12">
        <v>32</v>
      </c>
      <c r="E12">
        <v>30.724</v>
      </c>
      <c r="F12">
        <v>60.762</v>
      </c>
      <c r="G12">
        <v>31.454000000000001</v>
      </c>
      <c r="H12" s="4">
        <v>50.662999999999997</v>
      </c>
      <c r="I12" s="4">
        <v>32.262</v>
      </c>
      <c r="J12" s="4">
        <v>15.409000000000001</v>
      </c>
      <c r="K12" s="4">
        <v>19.829000000000001</v>
      </c>
      <c r="L12" s="4">
        <v>49.546999999999997</v>
      </c>
      <c r="M12" s="4">
        <v>34.039000000000001</v>
      </c>
      <c r="N12" s="4">
        <v>35.637</v>
      </c>
      <c r="O12" s="4">
        <v>37.052</v>
      </c>
      <c r="P12" s="4">
        <v>50.097999999999999</v>
      </c>
      <c r="Q12" s="4">
        <v>71.081999999999994</v>
      </c>
      <c r="R12" s="4">
        <v>29.623000000000001</v>
      </c>
      <c r="S12" s="4">
        <v>53.911000000000001</v>
      </c>
      <c r="T12" s="4">
        <v>21.106999999999999</v>
      </c>
      <c r="U12" s="4">
        <v>43.262</v>
      </c>
      <c r="V12" s="4">
        <v>33.353000000000002</v>
      </c>
      <c r="W12" s="4">
        <v>99.156000000000006</v>
      </c>
      <c r="X12" s="4">
        <v>20.265999999999998</v>
      </c>
      <c r="Y12" s="4">
        <v>32</v>
      </c>
      <c r="Z12" s="4">
        <v>12.930999999999999</v>
      </c>
      <c r="AA12" s="4">
        <v>20.498000000000001</v>
      </c>
      <c r="AB12" s="4">
        <v>17.408999999999999</v>
      </c>
      <c r="AC12" s="4">
        <v>26.59</v>
      </c>
      <c r="AD12" s="4">
        <v>48.527000000000001</v>
      </c>
      <c r="AE12" s="4">
        <v>37.975000000000001</v>
      </c>
      <c r="AF12" s="4">
        <v>29.504999999999999</v>
      </c>
      <c r="AG12" s="4">
        <v>10.881</v>
      </c>
      <c r="AH12">
        <v>41.305999999999997</v>
      </c>
      <c r="AI12" s="4">
        <v>11.731999999999999</v>
      </c>
      <c r="AJ12" s="4">
        <v>16.684999999999999</v>
      </c>
      <c r="AK12" s="4">
        <v>32.51</v>
      </c>
      <c r="AL12" s="4">
        <v>21.045999999999999</v>
      </c>
      <c r="AM12" s="4">
        <v>9.0120000000000005</v>
      </c>
    </row>
    <row r="13" spans="1:54" ht="15" x14ac:dyDescent="0.25">
      <c r="A13" s="54">
        <v>44440</v>
      </c>
      <c r="B13"/>
      <c r="C13"/>
      <c r="D13">
        <v>32</v>
      </c>
      <c r="E13">
        <v>26.350999999999999</v>
      </c>
      <c r="F13">
        <v>80.14</v>
      </c>
      <c r="G13">
        <v>13.864000000000001</v>
      </c>
      <c r="H13" s="4">
        <v>35.935000000000002</v>
      </c>
      <c r="I13" s="4">
        <v>65.948999999999998</v>
      </c>
      <c r="J13" s="4">
        <v>45.073</v>
      </c>
      <c r="K13" s="4">
        <v>14.510999999999999</v>
      </c>
      <c r="L13" s="4">
        <v>32</v>
      </c>
      <c r="M13" s="4">
        <v>28.315999999999999</v>
      </c>
      <c r="N13" s="4">
        <v>29.292999999999999</v>
      </c>
      <c r="O13" s="4">
        <v>64.212999999999994</v>
      </c>
      <c r="P13" s="4">
        <v>36.357999999999997</v>
      </c>
      <c r="Q13" s="4">
        <v>74.006</v>
      </c>
      <c r="R13" s="4">
        <v>43.194000000000003</v>
      </c>
      <c r="S13" s="4">
        <v>29.94</v>
      </c>
      <c r="T13" s="4">
        <v>27.503</v>
      </c>
      <c r="U13" s="4">
        <v>76.564999999999998</v>
      </c>
      <c r="V13" s="4">
        <v>21.202999999999999</v>
      </c>
      <c r="W13" s="4">
        <v>66.052999999999997</v>
      </c>
      <c r="X13" s="4">
        <v>17.324000000000002</v>
      </c>
      <c r="Y13" s="4">
        <v>17.440000000000001</v>
      </c>
      <c r="Z13" s="4">
        <v>20.837</v>
      </c>
      <c r="AA13" s="4">
        <v>42.064</v>
      </c>
      <c r="AB13" s="4">
        <v>40.094999999999999</v>
      </c>
      <c r="AC13" s="4">
        <v>24.367999999999999</v>
      </c>
      <c r="AD13" s="4">
        <v>40.991999999999997</v>
      </c>
      <c r="AE13" s="4">
        <v>33.822000000000003</v>
      </c>
      <c r="AF13" s="4">
        <v>34.085999999999999</v>
      </c>
      <c r="AG13" s="4">
        <v>22.356000000000002</v>
      </c>
      <c r="AH13">
        <v>41.411999999999999</v>
      </c>
      <c r="AI13" s="4">
        <v>24.986999999999998</v>
      </c>
      <c r="AJ13" s="4">
        <v>17.513000000000002</v>
      </c>
      <c r="AK13" s="4">
        <v>81.692999999999998</v>
      </c>
      <c r="AL13" s="4">
        <v>22.041</v>
      </c>
      <c r="AM13" s="4">
        <v>21.852</v>
      </c>
    </row>
    <row r="14" spans="1:54" ht="15" x14ac:dyDescent="0.25">
      <c r="A14" s="54">
        <v>44470</v>
      </c>
      <c r="B14"/>
      <c r="C14"/>
      <c r="D14">
        <v>36.96</v>
      </c>
      <c r="E14">
        <v>61.965000000000003</v>
      </c>
      <c r="F14">
        <v>45.491999999999997</v>
      </c>
      <c r="G14">
        <v>42.226999999999997</v>
      </c>
      <c r="H14" s="4">
        <v>59.250999999999998</v>
      </c>
      <c r="I14" s="4">
        <v>100.759</v>
      </c>
      <c r="J14" s="4">
        <v>69.346000000000004</v>
      </c>
      <c r="K14" s="4">
        <v>17.983000000000001</v>
      </c>
      <c r="L14" s="4">
        <v>29.175999999999998</v>
      </c>
      <c r="M14" s="4">
        <v>34.070999999999998</v>
      </c>
      <c r="N14" s="4">
        <v>49.36</v>
      </c>
      <c r="O14" s="4">
        <v>21.532</v>
      </c>
      <c r="P14" s="4">
        <v>18.507000000000001</v>
      </c>
      <c r="Q14" s="4">
        <v>31.154</v>
      </c>
      <c r="R14" s="4">
        <v>28.369</v>
      </c>
      <c r="S14" s="4">
        <v>29.669</v>
      </c>
      <c r="T14" s="4">
        <v>26.798999999999999</v>
      </c>
      <c r="U14" s="4">
        <v>69.948999999999998</v>
      </c>
      <c r="V14" s="4">
        <v>40.459000000000003</v>
      </c>
      <c r="W14" s="4">
        <v>21.46</v>
      </c>
      <c r="X14" s="4">
        <v>30.128</v>
      </c>
      <c r="Y14" s="4">
        <v>17.951000000000001</v>
      </c>
      <c r="Z14" s="4">
        <v>20.422999999999998</v>
      </c>
      <c r="AA14" s="4">
        <v>18.902000000000001</v>
      </c>
      <c r="AB14" s="4">
        <v>39.145000000000003</v>
      </c>
      <c r="AC14" s="4">
        <v>68.861000000000004</v>
      </c>
      <c r="AD14" s="4">
        <v>119.422</v>
      </c>
      <c r="AE14" s="4">
        <v>35.122999999999998</v>
      </c>
      <c r="AF14" s="4">
        <v>27.163</v>
      </c>
      <c r="AG14" s="4">
        <v>23.323</v>
      </c>
      <c r="AH14">
        <v>31.684000000000001</v>
      </c>
      <c r="AI14" s="4">
        <v>52.984000000000002</v>
      </c>
      <c r="AJ14" s="4">
        <v>12.683</v>
      </c>
      <c r="AK14" s="4">
        <v>44.067999999999998</v>
      </c>
      <c r="AL14" s="4">
        <v>34.942</v>
      </c>
      <c r="AM14" s="4">
        <v>17.542999999999999</v>
      </c>
    </row>
    <row r="15" spans="1:54" ht="15" x14ac:dyDescent="0.25">
      <c r="A15" s="54">
        <v>44501</v>
      </c>
      <c r="B15"/>
      <c r="C15"/>
      <c r="D15">
        <v>26.04</v>
      </c>
      <c r="E15">
        <v>29.587</v>
      </c>
      <c r="F15">
        <v>36.520000000000003</v>
      </c>
      <c r="G15">
        <v>23.795000000000002</v>
      </c>
      <c r="H15" s="4">
        <v>34.387999999999998</v>
      </c>
      <c r="I15" s="4">
        <v>48.481000000000002</v>
      </c>
      <c r="J15" s="4">
        <v>57.124000000000002</v>
      </c>
      <c r="K15" s="4">
        <v>38.612000000000002</v>
      </c>
      <c r="L15" s="4">
        <v>24.521999999999998</v>
      </c>
      <c r="M15" s="4">
        <v>19.466000000000001</v>
      </c>
      <c r="N15" s="4">
        <v>40.195999999999998</v>
      </c>
      <c r="O15" s="4">
        <v>33.567</v>
      </c>
      <c r="P15" s="4">
        <v>19.678999999999998</v>
      </c>
      <c r="Q15" s="4">
        <v>31.265999999999998</v>
      </c>
      <c r="R15" s="4">
        <v>37.128</v>
      </c>
      <c r="S15" s="4">
        <v>23.87</v>
      </c>
      <c r="T15" s="4">
        <v>26.641999999999999</v>
      </c>
      <c r="U15" s="4">
        <v>36.496000000000002</v>
      </c>
      <c r="V15" s="4">
        <v>52.15</v>
      </c>
      <c r="W15" s="4">
        <v>18.963999999999999</v>
      </c>
      <c r="X15" s="4">
        <v>25.574999999999999</v>
      </c>
      <c r="Y15" s="4">
        <v>18.253</v>
      </c>
      <c r="Z15" s="4">
        <v>21.791</v>
      </c>
      <c r="AA15" s="4">
        <v>21.41</v>
      </c>
      <c r="AB15" s="4">
        <v>36.395000000000003</v>
      </c>
      <c r="AC15" s="4">
        <v>36.146999999999998</v>
      </c>
      <c r="AD15" s="4">
        <v>43.725999999999999</v>
      </c>
      <c r="AE15" s="4">
        <v>17.908999999999999</v>
      </c>
      <c r="AF15" s="4">
        <v>30.672000000000001</v>
      </c>
      <c r="AG15" s="4">
        <v>21.02</v>
      </c>
      <c r="AH15">
        <v>24.605</v>
      </c>
      <c r="AI15" s="4">
        <v>28.94</v>
      </c>
      <c r="AJ15" s="4">
        <v>12.625</v>
      </c>
      <c r="AK15" s="4">
        <v>29.149000000000001</v>
      </c>
      <c r="AL15" s="4">
        <v>19.963999999999999</v>
      </c>
      <c r="AM15" s="4">
        <v>19.844999999999999</v>
      </c>
    </row>
    <row r="16" spans="1:54" ht="15" x14ac:dyDescent="0.25">
      <c r="A16" s="54">
        <v>44531</v>
      </c>
      <c r="B16"/>
      <c r="C16"/>
      <c r="D16">
        <v>25.1</v>
      </c>
      <c r="E16">
        <v>17.016999999999999</v>
      </c>
      <c r="F16">
        <v>27.798999999999999</v>
      </c>
      <c r="G16">
        <v>19.651</v>
      </c>
      <c r="H16" s="4">
        <v>35.450000000000003</v>
      </c>
      <c r="I16" s="4">
        <v>31.128</v>
      </c>
      <c r="J16" s="4">
        <v>30.632999999999999</v>
      </c>
      <c r="K16" s="4">
        <v>21.004999999999999</v>
      </c>
      <c r="L16" s="4">
        <v>18.178999999999998</v>
      </c>
      <c r="M16" s="4">
        <v>15.914999999999999</v>
      </c>
      <c r="N16" s="4">
        <v>23.959</v>
      </c>
      <c r="O16" s="4">
        <v>21.771999999999998</v>
      </c>
      <c r="P16" s="4">
        <v>16.364999999999998</v>
      </c>
      <c r="Q16" s="4">
        <v>27.396000000000001</v>
      </c>
      <c r="R16" s="4">
        <v>24.666</v>
      </c>
      <c r="S16" s="4">
        <v>21.553000000000001</v>
      </c>
      <c r="T16" s="4">
        <v>25.262</v>
      </c>
      <c r="U16" s="4">
        <v>24.751999999999999</v>
      </c>
      <c r="V16" s="4">
        <v>33.481999999999999</v>
      </c>
      <c r="W16" s="4">
        <v>17.574000000000002</v>
      </c>
      <c r="X16" s="4">
        <v>16.655000000000001</v>
      </c>
      <c r="Y16" s="4">
        <v>18.059000000000001</v>
      </c>
      <c r="Z16" s="4">
        <v>11.551</v>
      </c>
      <c r="AA16" s="4">
        <v>19.867999999999999</v>
      </c>
      <c r="AB16" s="4">
        <v>21.978000000000002</v>
      </c>
      <c r="AC16" s="4">
        <v>25.289000000000001</v>
      </c>
      <c r="AD16" s="4">
        <v>23.344000000000001</v>
      </c>
      <c r="AE16" s="4">
        <v>41.305</v>
      </c>
      <c r="AF16" s="4">
        <v>25.928999999999998</v>
      </c>
      <c r="AG16" s="4">
        <v>16.814</v>
      </c>
      <c r="AH16">
        <v>27.535</v>
      </c>
      <c r="AI16" s="4">
        <v>20.695</v>
      </c>
      <c r="AJ16" s="4">
        <v>11.606</v>
      </c>
      <c r="AK16" s="4">
        <v>20.533999999999999</v>
      </c>
      <c r="AL16" s="4">
        <v>16.405000000000001</v>
      </c>
      <c r="AM16" s="4">
        <v>19.876000000000001</v>
      </c>
    </row>
    <row r="17" spans="1:39" ht="15" x14ac:dyDescent="0.25">
      <c r="A17" s="54">
        <v>44562</v>
      </c>
      <c r="B17"/>
      <c r="C17"/>
      <c r="D17">
        <v>21.5</v>
      </c>
      <c r="E17">
        <v>14.439</v>
      </c>
      <c r="F17">
        <v>24.483000000000001</v>
      </c>
      <c r="G17">
        <v>16.2</v>
      </c>
      <c r="H17" s="4">
        <v>35.381</v>
      </c>
      <c r="I17" s="4">
        <v>28.448</v>
      </c>
      <c r="J17" s="4">
        <v>22.363</v>
      </c>
      <c r="K17" s="4">
        <v>15.741</v>
      </c>
      <c r="L17" s="4">
        <v>15.747</v>
      </c>
      <c r="M17" s="4">
        <v>14.670999999999999</v>
      </c>
      <c r="N17" s="4">
        <v>17.713000000000001</v>
      </c>
      <c r="O17" s="4">
        <v>17.236999999999998</v>
      </c>
      <c r="P17" s="4">
        <v>20.292000000000002</v>
      </c>
      <c r="Q17" s="4">
        <v>23.847999999999999</v>
      </c>
      <c r="R17" s="4">
        <v>19.09</v>
      </c>
      <c r="S17" s="4">
        <v>19.984999999999999</v>
      </c>
      <c r="T17" s="4">
        <v>20.135000000000002</v>
      </c>
      <c r="U17" s="4">
        <v>22.416</v>
      </c>
      <c r="V17" s="4">
        <v>20.134</v>
      </c>
      <c r="W17" s="4">
        <v>18.852</v>
      </c>
      <c r="X17" s="4">
        <v>15.484999999999999</v>
      </c>
      <c r="Y17" s="4">
        <v>16.268999999999998</v>
      </c>
      <c r="Z17" s="4">
        <v>9.7140000000000004</v>
      </c>
      <c r="AA17" s="4">
        <v>15.997999999999999</v>
      </c>
      <c r="AB17" s="4">
        <v>49.22</v>
      </c>
      <c r="AC17" s="4">
        <v>22.29</v>
      </c>
      <c r="AD17" s="4">
        <v>19.536999999999999</v>
      </c>
      <c r="AE17" s="4">
        <v>27.684000000000001</v>
      </c>
      <c r="AF17" s="4">
        <v>24.515999999999998</v>
      </c>
      <c r="AG17" s="4">
        <v>16.004000000000001</v>
      </c>
      <c r="AH17">
        <v>20.756</v>
      </c>
      <c r="AI17" s="4">
        <v>20.835999999999999</v>
      </c>
      <c r="AJ17" s="4">
        <v>16.341999999999999</v>
      </c>
      <c r="AK17" s="4">
        <v>16.984999999999999</v>
      </c>
      <c r="AL17" s="4">
        <v>16.356000000000002</v>
      </c>
      <c r="AM17" s="4">
        <v>16.672000000000001</v>
      </c>
    </row>
    <row r="18" spans="1:39" ht="15" x14ac:dyDescent="0.25">
      <c r="A18" s="54">
        <v>44593</v>
      </c>
      <c r="B18"/>
      <c r="C18"/>
      <c r="D18">
        <v>29.9</v>
      </c>
      <c r="E18">
        <v>15.252000000000001</v>
      </c>
      <c r="F18">
        <v>26.138999999999999</v>
      </c>
      <c r="G18">
        <v>18.248000000000001</v>
      </c>
      <c r="H18" s="4">
        <v>32.994999999999997</v>
      </c>
      <c r="I18" s="4">
        <v>55.972999999999999</v>
      </c>
      <c r="J18" s="4">
        <v>37.067</v>
      </c>
      <c r="K18" s="4">
        <v>17.306000000000001</v>
      </c>
      <c r="L18" s="4">
        <v>19.456</v>
      </c>
      <c r="M18" s="4">
        <v>14.007</v>
      </c>
      <c r="N18" s="4">
        <v>24.312999999999999</v>
      </c>
      <c r="O18" s="4">
        <v>25.972999999999999</v>
      </c>
      <c r="P18" s="4">
        <v>25.440999999999999</v>
      </c>
      <c r="Q18" s="4">
        <v>28.523</v>
      </c>
      <c r="R18" s="4">
        <v>42.819000000000003</v>
      </c>
      <c r="S18" s="4">
        <v>28.981000000000002</v>
      </c>
      <c r="T18" s="4">
        <v>22.323</v>
      </c>
      <c r="U18" s="4">
        <v>23.047999999999998</v>
      </c>
      <c r="V18" s="4">
        <v>24.331</v>
      </c>
      <c r="W18" s="4">
        <v>18.059999999999999</v>
      </c>
      <c r="X18" s="4">
        <v>18.66</v>
      </c>
      <c r="Y18" s="4">
        <v>14.667999999999999</v>
      </c>
      <c r="Z18" s="4">
        <v>13.042999999999999</v>
      </c>
      <c r="AA18" s="4">
        <v>18.13</v>
      </c>
      <c r="AB18" s="4">
        <v>79.707999999999998</v>
      </c>
      <c r="AC18" s="4">
        <v>19.439</v>
      </c>
      <c r="AD18" s="4">
        <v>37.057000000000002</v>
      </c>
      <c r="AE18" s="4">
        <v>20.544</v>
      </c>
      <c r="AF18" s="4">
        <v>33.524000000000001</v>
      </c>
      <c r="AG18" s="4">
        <v>13.984999999999999</v>
      </c>
      <c r="AH18">
        <v>24.222000000000001</v>
      </c>
      <c r="AI18" s="4">
        <v>22.335000000000001</v>
      </c>
      <c r="AJ18" s="4">
        <v>16.327000000000002</v>
      </c>
      <c r="AK18" s="4">
        <v>23.247</v>
      </c>
      <c r="AL18" s="4">
        <v>27.187999999999999</v>
      </c>
      <c r="AM18" s="4">
        <v>13.827999999999999</v>
      </c>
    </row>
    <row r="19" spans="1:39" ht="15" x14ac:dyDescent="0.25">
      <c r="A19" s="54">
        <v>44621</v>
      </c>
      <c r="B19"/>
      <c r="C19"/>
      <c r="D19">
        <v>96</v>
      </c>
      <c r="E19">
        <v>73.391000000000005</v>
      </c>
      <c r="F19">
        <v>72.915999999999997</v>
      </c>
      <c r="G19">
        <v>64.454999999999998</v>
      </c>
      <c r="H19" s="4">
        <v>171.21100000000001</v>
      </c>
      <c r="I19" s="4">
        <v>134.33600000000001</v>
      </c>
      <c r="J19" s="4">
        <v>102.614</v>
      </c>
      <c r="K19" s="4">
        <v>49.182000000000002</v>
      </c>
      <c r="L19" s="4">
        <v>83.210999999999999</v>
      </c>
      <c r="M19" s="4">
        <v>37.698</v>
      </c>
      <c r="N19" s="4">
        <v>62.19</v>
      </c>
      <c r="O19" s="4">
        <v>82.441999999999993</v>
      </c>
      <c r="P19" s="4">
        <v>142.80199999999999</v>
      </c>
      <c r="Q19" s="4">
        <v>72.525000000000006</v>
      </c>
      <c r="R19" s="4">
        <v>199.613</v>
      </c>
      <c r="S19" s="4">
        <v>39.158000000000001</v>
      </c>
      <c r="T19" s="4">
        <v>141.922</v>
      </c>
      <c r="U19" s="4">
        <v>63.075000000000003</v>
      </c>
      <c r="V19" s="4">
        <v>48.158000000000001</v>
      </c>
      <c r="W19" s="4">
        <v>38.229999999999997</v>
      </c>
      <c r="X19" s="4">
        <v>66.147000000000006</v>
      </c>
      <c r="Y19" s="4">
        <v>23.776</v>
      </c>
      <c r="Z19" s="4">
        <v>38.85</v>
      </c>
      <c r="AA19" s="4">
        <v>89.914000000000001</v>
      </c>
      <c r="AB19" s="4">
        <v>134.239</v>
      </c>
      <c r="AC19" s="4">
        <v>39.127000000000002</v>
      </c>
      <c r="AD19" s="4">
        <v>125.086</v>
      </c>
      <c r="AE19" s="4">
        <v>96.507999999999996</v>
      </c>
      <c r="AF19" s="4">
        <v>72.956999999999994</v>
      </c>
      <c r="AG19" s="4">
        <v>49.771000000000001</v>
      </c>
      <c r="AH19">
        <v>55.301000000000002</v>
      </c>
      <c r="AI19" s="4">
        <v>62.932000000000002</v>
      </c>
      <c r="AJ19" s="4">
        <v>32.369999999999997</v>
      </c>
      <c r="AK19" s="4">
        <v>56.343000000000004</v>
      </c>
      <c r="AL19" s="4">
        <v>56.695999999999998</v>
      </c>
      <c r="AM19" s="4">
        <v>28.452999999999999</v>
      </c>
    </row>
    <row r="20" spans="1:39" ht="15" x14ac:dyDescent="0.25">
      <c r="A20" s="54">
        <v>44652</v>
      </c>
      <c r="B20"/>
      <c r="C20"/>
      <c r="D20">
        <v>152.4</v>
      </c>
      <c r="E20">
        <v>112.145</v>
      </c>
      <c r="F20">
        <v>131.52600000000001</v>
      </c>
      <c r="G20">
        <v>121.532</v>
      </c>
      <c r="H20" s="4">
        <v>277.78199999999998</v>
      </c>
      <c r="I20" s="4">
        <v>302.62700000000001</v>
      </c>
      <c r="J20" s="4">
        <v>215.74299999999999</v>
      </c>
      <c r="K20" s="4">
        <v>84.504999999999995</v>
      </c>
      <c r="L20" s="4">
        <v>200.851</v>
      </c>
      <c r="M20" s="4">
        <v>110.41800000000001</v>
      </c>
      <c r="N20" s="4">
        <v>117.64100000000001</v>
      </c>
      <c r="O20" s="4">
        <v>215.554</v>
      </c>
      <c r="P20" s="4">
        <v>260.93900000000002</v>
      </c>
      <c r="Q20" s="4">
        <v>169.726</v>
      </c>
      <c r="R20" s="4">
        <v>170.33699999999999</v>
      </c>
      <c r="S20" s="4">
        <v>72.251999999999995</v>
      </c>
      <c r="T20" s="4">
        <v>191.32400000000001</v>
      </c>
      <c r="U20" s="4">
        <v>123.706</v>
      </c>
      <c r="V20" s="4">
        <v>101.03100000000001</v>
      </c>
      <c r="W20" s="4">
        <v>108.901</v>
      </c>
      <c r="X20" s="4">
        <v>172.70500000000001</v>
      </c>
      <c r="Y20" s="4">
        <v>42.436999999999998</v>
      </c>
      <c r="Z20" s="4">
        <v>53.008000000000003</v>
      </c>
      <c r="AA20" s="4">
        <v>187.328</v>
      </c>
      <c r="AB20" s="4">
        <v>250.434</v>
      </c>
      <c r="AC20" s="4">
        <v>134.80699999999999</v>
      </c>
      <c r="AD20" s="4">
        <v>133.93700000000001</v>
      </c>
      <c r="AE20" s="4">
        <v>254.679</v>
      </c>
      <c r="AF20" s="4">
        <v>114.39700000000001</v>
      </c>
      <c r="AG20" s="4">
        <v>183.80199999999999</v>
      </c>
      <c r="AH20">
        <v>118.74</v>
      </c>
      <c r="AI20" s="4">
        <v>139.59</v>
      </c>
      <c r="AJ20" s="4">
        <v>46.33</v>
      </c>
      <c r="AK20" s="4">
        <v>102.803</v>
      </c>
      <c r="AL20" s="4">
        <v>52.453000000000003</v>
      </c>
      <c r="AM20" s="4">
        <v>62.670999999999999</v>
      </c>
    </row>
    <row r="21" spans="1:39" ht="15" x14ac:dyDescent="0.25">
      <c r="A21" s="54">
        <v>44682</v>
      </c>
      <c r="B21"/>
      <c r="C21"/>
      <c r="D21">
        <v>266.39999999999998</v>
      </c>
      <c r="E21">
        <v>266.99400000000003</v>
      </c>
      <c r="F21">
        <v>273.59300000000002</v>
      </c>
      <c r="G21">
        <v>358.322</v>
      </c>
      <c r="H21" s="4">
        <v>470.19400000000002</v>
      </c>
      <c r="I21" s="4">
        <v>318.24</v>
      </c>
      <c r="J21" s="4">
        <v>346.87</v>
      </c>
      <c r="K21" s="4">
        <v>131.351</v>
      </c>
      <c r="L21" s="4">
        <v>224.99100000000001</v>
      </c>
      <c r="M21" s="4">
        <v>198.828</v>
      </c>
      <c r="N21" s="4">
        <v>222.041</v>
      </c>
      <c r="O21" s="4">
        <v>304.62400000000002</v>
      </c>
      <c r="P21" s="4">
        <v>415.12099999999998</v>
      </c>
      <c r="Q21" s="4">
        <v>289.75400000000002</v>
      </c>
      <c r="R21" s="4">
        <v>314.00700000000001</v>
      </c>
      <c r="S21" s="4">
        <v>176.815</v>
      </c>
      <c r="T21" s="4">
        <v>378.601</v>
      </c>
      <c r="U21" s="4">
        <v>267.65600000000001</v>
      </c>
      <c r="V21" s="4">
        <v>259.90899999999999</v>
      </c>
      <c r="W21" s="4">
        <v>161.80799999999999</v>
      </c>
      <c r="X21" s="4">
        <v>421.02300000000002</v>
      </c>
      <c r="Y21" s="4">
        <v>49.293999999999997</v>
      </c>
      <c r="Z21" s="4">
        <v>140.035</v>
      </c>
      <c r="AA21" s="4">
        <v>270.536</v>
      </c>
      <c r="AB21" s="4">
        <v>479.09699999999998</v>
      </c>
      <c r="AC21" s="4">
        <v>203.227</v>
      </c>
      <c r="AD21" s="4">
        <v>270.72800000000001</v>
      </c>
      <c r="AE21" s="4">
        <v>341.702</v>
      </c>
      <c r="AF21" s="4">
        <v>352.88499999999999</v>
      </c>
      <c r="AG21" s="4">
        <v>178.99700000000001</v>
      </c>
      <c r="AH21">
        <v>175.41800000000001</v>
      </c>
      <c r="AI21" s="4">
        <v>186.625</v>
      </c>
      <c r="AJ21" s="4">
        <v>85.658000000000001</v>
      </c>
      <c r="AK21" s="4">
        <v>176.411</v>
      </c>
      <c r="AL21" s="4">
        <v>149.46299999999999</v>
      </c>
      <c r="AM21" s="4">
        <v>133.53100000000001</v>
      </c>
    </row>
    <row r="22" spans="1:39" ht="15" x14ac:dyDescent="0.25">
      <c r="A22" s="54">
        <v>44713</v>
      </c>
      <c r="B22"/>
      <c r="C22"/>
      <c r="D22">
        <v>212.4</v>
      </c>
      <c r="E22">
        <v>276.89299999999997</v>
      </c>
      <c r="F22">
        <v>397.428</v>
      </c>
      <c r="G22">
        <v>312.10000000000002</v>
      </c>
      <c r="H22" s="4">
        <v>486.40100000000001</v>
      </c>
      <c r="I22" s="4">
        <v>415.87900000000002</v>
      </c>
      <c r="J22" s="4">
        <v>316.00200000000001</v>
      </c>
      <c r="K22" s="4">
        <v>195.13900000000001</v>
      </c>
      <c r="L22" s="4">
        <v>141.47300000000001</v>
      </c>
      <c r="M22" s="4">
        <v>176.505</v>
      </c>
      <c r="N22" s="4">
        <v>314.04000000000002</v>
      </c>
      <c r="O22" s="4">
        <v>155.97499999999999</v>
      </c>
      <c r="P22" s="4">
        <v>379.28899999999999</v>
      </c>
      <c r="Q22" s="4">
        <v>200.541</v>
      </c>
      <c r="R22" s="4">
        <v>430.62299999999999</v>
      </c>
      <c r="S22" s="4">
        <v>49.859000000000002</v>
      </c>
      <c r="T22" s="4">
        <v>386.56099999999998</v>
      </c>
      <c r="U22" s="4">
        <v>189.22800000000001</v>
      </c>
      <c r="V22" s="4">
        <v>314.87</v>
      </c>
      <c r="W22" s="4">
        <v>44.878</v>
      </c>
      <c r="X22" s="4">
        <v>186.37</v>
      </c>
      <c r="Y22" s="4">
        <v>23.777999999999999</v>
      </c>
      <c r="Z22" s="4">
        <v>95.346000000000004</v>
      </c>
      <c r="AA22" s="4">
        <v>118.36799999999999</v>
      </c>
      <c r="AB22" s="4">
        <v>405.66</v>
      </c>
      <c r="AC22" s="4">
        <v>60.595999999999997</v>
      </c>
      <c r="AD22" s="4">
        <v>145.48400000000001</v>
      </c>
      <c r="AE22" s="4">
        <v>343.55099999999999</v>
      </c>
      <c r="AF22" s="4">
        <v>164.09</v>
      </c>
      <c r="AG22" s="4">
        <v>209.042</v>
      </c>
      <c r="AH22">
        <v>244.70099999999999</v>
      </c>
      <c r="AI22" s="4">
        <v>60.228999999999999</v>
      </c>
      <c r="AJ22" s="4">
        <v>76.093999999999994</v>
      </c>
      <c r="AK22" s="4">
        <v>173.066</v>
      </c>
      <c r="AL22" s="4">
        <v>207.364</v>
      </c>
      <c r="AM22" s="4">
        <v>116.43600000000001</v>
      </c>
    </row>
    <row r="23" spans="1:39" ht="15" x14ac:dyDescent="0.25">
      <c r="A23" s="54">
        <v>44743</v>
      </c>
      <c r="B23"/>
      <c r="C23"/>
      <c r="D23">
        <v>48.3</v>
      </c>
      <c r="E23">
        <v>100.562</v>
      </c>
      <c r="F23">
        <v>187.14</v>
      </c>
      <c r="G23">
        <v>76.402000000000001</v>
      </c>
      <c r="H23" s="4">
        <v>114.925</v>
      </c>
      <c r="I23" s="4">
        <v>156.27199999999999</v>
      </c>
      <c r="J23" s="4">
        <v>67.274000000000001</v>
      </c>
      <c r="K23" s="4">
        <v>40.026000000000003</v>
      </c>
      <c r="L23" s="4">
        <v>21.443999999999999</v>
      </c>
      <c r="M23" s="4">
        <v>56.878999999999998</v>
      </c>
      <c r="N23" s="4">
        <v>97.405000000000001</v>
      </c>
      <c r="O23" s="4">
        <v>43.564</v>
      </c>
      <c r="P23" s="4">
        <v>92.977999999999994</v>
      </c>
      <c r="Q23" s="4">
        <v>24.969000000000001</v>
      </c>
      <c r="R23" s="4">
        <v>254.113</v>
      </c>
      <c r="S23" s="4">
        <v>7.9550000000000001</v>
      </c>
      <c r="T23" s="4">
        <v>74.448999999999998</v>
      </c>
      <c r="U23" s="4">
        <v>60.715000000000003</v>
      </c>
      <c r="V23" s="4">
        <v>141.16399999999999</v>
      </c>
      <c r="W23" s="4">
        <v>0</v>
      </c>
      <c r="X23" s="4">
        <v>23.02</v>
      </c>
      <c r="Y23" s="4">
        <v>16.681999999999999</v>
      </c>
      <c r="Z23" s="4">
        <v>3.4630000000000001</v>
      </c>
      <c r="AA23" s="4">
        <v>16.399000000000001</v>
      </c>
      <c r="AB23" s="4">
        <v>109.33499999999999</v>
      </c>
      <c r="AC23" s="4">
        <v>26.266999999999999</v>
      </c>
      <c r="AD23" s="4">
        <v>21.193999999999999</v>
      </c>
      <c r="AE23" s="4">
        <v>73.650999999999996</v>
      </c>
      <c r="AF23" s="4">
        <v>27.710999999999999</v>
      </c>
      <c r="AG23" s="4">
        <v>29.655000000000001</v>
      </c>
      <c r="AH23">
        <v>45.854999999999997</v>
      </c>
      <c r="AI23" s="4">
        <v>10.308</v>
      </c>
      <c r="AJ23" s="4">
        <v>30.785</v>
      </c>
      <c r="AK23" s="4">
        <v>18</v>
      </c>
      <c r="AL23" s="4">
        <v>35.878</v>
      </c>
      <c r="AM23" s="4">
        <v>37.765000000000001</v>
      </c>
    </row>
    <row r="24" spans="1:39" ht="15" x14ac:dyDescent="0.25">
      <c r="A24" s="54">
        <v>44774</v>
      </c>
      <c r="B24"/>
      <c r="C24"/>
      <c r="D24">
        <v>29.7</v>
      </c>
      <c r="E24">
        <v>64.266000000000005</v>
      </c>
      <c r="F24">
        <v>54.548999999999999</v>
      </c>
      <c r="G24">
        <v>63.499000000000002</v>
      </c>
      <c r="H24" s="4">
        <v>44.667999999999999</v>
      </c>
      <c r="I24" s="4">
        <v>33.749000000000002</v>
      </c>
      <c r="J24" s="4">
        <v>34.298000000000002</v>
      </c>
      <c r="K24" s="4">
        <v>52.643999999999998</v>
      </c>
      <c r="L24" s="4">
        <v>26.004000000000001</v>
      </c>
      <c r="M24" s="4">
        <v>34.616999999999997</v>
      </c>
      <c r="N24" s="4">
        <v>39.677</v>
      </c>
      <c r="O24" s="4">
        <v>51.588000000000001</v>
      </c>
      <c r="P24" s="4">
        <v>65.3</v>
      </c>
      <c r="Q24" s="4">
        <v>19.710999999999999</v>
      </c>
      <c r="R24" s="4">
        <v>71.918999999999997</v>
      </c>
      <c r="S24" s="4">
        <v>20.706</v>
      </c>
      <c r="T24" s="4">
        <v>65.551000000000002</v>
      </c>
      <c r="U24" s="4">
        <v>24.960999999999999</v>
      </c>
      <c r="V24" s="4">
        <v>120.736</v>
      </c>
      <c r="W24" s="4">
        <v>10.273</v>
      </c>
      <c r="X24" s="4">
        <v>39.356999999999999</v>
      </c>
      <c r="Y24" s="4">
        <v>15.206</v>
      </c>
      <c r="Z24" s="4">
        <v>20.774999999999999</v>
      </c>
      <c r="AA24" s="4">
        <v>4.7089999999999996</v>
      </c>
      <c r="AB24" s="4">
        <v>34.720999999999997</v>
      </c>
      <c r="AC24" s="4">
        <v>36.130000000000003</v>
      </c>
      <c r="AD24" s="4">
        <v>37.703000000000003</v>
      </c>
      <c r="AE24" s="4">
        <v>30.116</v>
      </c>
      <c r="AF24" s="4">
        <v>5.952</v>
      </c>
      <c r="AG24" s="4">
        <v>36.680999999999997</v>
      </c>
      <c r="AH24">
        <v>14.814</v>
      </c>
      <c r="AI24" s="4">
        <v>18.465</v>
      </c>
      <c r="AJ24" s="4">
        <v>29.853999999999999</v>
      </c>
      <c r="AK24" s="4">
        <v>12.282999999999999</v>
      </c>
      <c r="AL24" s="4">
        <v>7.1749999999999998</v>
      </c>
      <c r="AM24" s="4">
        <v>27.032</v>
      </c>
    </row>
    <row r="25" spans="1:39" ht="15" x14ac:dyDescent="0.25">
      <c r="A25" s="54">
        <v>44805</v>
      </c>
      <c r="B25"/>
      <c r="C25"/>
      <c r="D25">
        <v>41</v>
      </c>
      <c r="E25">
        <v>82.320999999999998</v>
      </c>
      <c r="F25">
        <v>16.864000000000001</v>
      </c>
      <c r="G25">
        <v>42.030999999999999</v>
      </c>
      <c r="H25" s="4">
        <v>71.447999999999993</v>
      </c>
      <c r="I25" s="4">
        <v>55.656999999999996</v>
      </c>
      <c r="J25" s="4">
        <v>17.350000000000001</v>
      </c>
      <c r="K25" s="4">
        <v>34.244</v>
      </c>
      <c r="L25" s="4">
        <v>16.75</v>
      </c>
      <c r="M25" s="4">
        <v>28.638999999999999</v>
      </c>
      <c r="N25" s="4">
        <v>68.861000000000004</v>
      </c>
      <c r="O25" s="4">
        <v>38.932000000000002</v>
      </c>
      <c r="P25" s="4">
        <v>85.296000000000006</v>
      </c>
      <c r="Q25" s="4">
        <v>41.128</v>
      </c>
      <c r="R25" s="4">
        <v>36.78</v>
      </c>
      <c r="S25" s="4">
        <v>28.651</v>
      </c>
      <c r="T25" s="4">
        <v>88.960999999999999</v>
      </c>
      <c r="U25" s="4">
        <v>13.909000000000001</v>
      </c>
      <c r="V25" s="4">
        <v>75.061999999999998</v>
      </c>
      <c r="W25" s="4">
        <v>17.015000000000001</v>
      </c>
      <c r="X25" s="4">
        <v>11.378</v>
      </c>
      <c r="Y25" s="4">
        <v>22.728999999999999</v>
      </c>
      <c r="Z25" s="4">
        <v>42.069000000000003</v>
      </c>
      <c r="AA25" s="4">
        <v>34.076000000000001</v>
      </c>
      <c r="AB25" s="4">
        <v>24.370999999999999</v>
      </c>
      <c r="AC25" s="4">
        <v>38.707000000000001</v>
      </c>
      <c r="AD25" s="4">
        <v>28.654</v>
      </c>
      <c r="AE25" s="4">
        <v>34.539000000000001</v>
      </c>
      <c r="AF25" s="4">
        <v>10.417</v>
      </c>
      <c r="AG25" s="4">
        <v>41.341000000000001</v>
      </c>
      <c r="AH25">
        <v>14.614000000000001</v>
      </c>
      <c r="AI25" s="4">
        <v>19.497</v>
      </c>
      <c r="AJ25" s="4">
        <v>75.397000000000006</v>
      </c>
      <c r="AK25" s="4">
        <v>14.757</v>
      </c>
      <c r="AL25" s="4">
        <v>8.7149999999999999</v>
      </c>
      <c r="AM25" s="4">
        <v>26.823</v>
      </c>
    </row>
    <row r="26" spans="1:39" ht="15" x14ac:dyDescent="0.25">
      <c r="A26" s="54">
        <v>44835</v>
      </c>
      <c r="B26"/>
      <c r="C26"/>
      <c r="D26">
        <v>43.3</v>
      </c>
      <c r="E26">
        <v>47.058</v>
      </c>
      <c r="F26">
        <v>54.064</v>
      </c>
      <c r="G26">
        <v>67.909000000000006</v>
      </c>
      <c r="H26" s="4">
        <v>110.405</v>
      </c>
      <c r="I26" s="4">
        <v>87.847999999999999</v>
      </c>
      <c r="J26" s="4">
        <v>19.141999999999999</v>
      </c>
      <c r="K26" s="4">
        <v>31.795999999999999</v>
      </c>
      <c r="L26" s="4">
        <v>34.276000000000003</v>
      </c>
      <c r="M26" s="4">
        <v>49.12</v>
      </c>
      <c r="N26" s="4">
        <v>22.631</v>
      </c>
      <c r="O26" s="4">
        <v>19.587</v>
      </c>
      <c r="P26" s="4">
        <v>32.956000000000003</v>
      </c>
      <c r="Q26" s="4">
        <v>31.146999999999998</v>
      </c>
      <c r="R26" s="4">
        <v>34.606999999999999</v>
      </c>
      <c r="S26" s="4">
        <v>28.396999999999998</v>
      </c>
      <c r="T26" s="4">
        <v>82.549000000000007</v>
      </c>
      <c r="U26" s="4">
        <v>43.418999999999997</v>
      </c>
      <c r="V26" s="4">
        <v>26.030999999999999</v>
      </c>
      <c r="W26" s="4">
        <v>30.027999999999999</v>
      </c>
      <c r="X26" s="4">
        <v>14.532</v>
      </c>
      <c r="Y26" s="4">
        <v>21.975000000000001</v>
      </c>
      <c r="Z26" s="4">
        <v>18.821999999999999</v>
      </c>
      <c r="AA26" s="4">
        <v>44.204000000000001</v>
      </c>
      <c r="AB26" s="4">
        <v>78.992000000000004</v>
      </c>
      <c r="AC26" s="4">
        <v>125.712</v>
      </c>
      <c r="AD26" s="4">
        <v>38.529000000000003</v>
      </c>
      <c r="AE26" s="4">
        <v>27.841000000000001</v>
      </c>
      <c r="AF26" s="4">
        <v>22.914999999999999</v>
      </c>
      <c r="AG26" s="4">
        <v>31.760999999999999</v>
      </c>
      <c r="AH26">
        <v>56.192</v>
      </c>
      <c r="AI26" s="4">
        <v>15.327999999999999</v>
      </c>
      <c r="AJ26" s="4">
        <v>42.832999999999998</v>
      </c>
      <c r="AK26" s="4">
        <v>43.465000000000003</v>
      </c>
      <c r="AL26" s="4">
        <v>12.657999999999999</v>
      </c>
      <c r="AM26" s="4">
        <v>63.353999999999999</v>
      </c>
    </row>
    <row r="27" spans="1:39" ht="15" x14ac:dyDescent="0.25">
      <c r="A27" s="54">
        <v>44866</v>
      </c>
      <c r="B27"/>
      <c r="C27"/>
      <c r="D27">
        <v>28.1</v>
      </c>
      <c r="E27">
        <v>38.15</v>
      </c>
      <c r="F27">
        <v>30.597999999999999</v>
      </c>
      <c r="G27">
        <v>39.871000000000002</v>
      </c>
      <c r="H27" s="4">
        <v>55.076999999999998</v>
      </c>
      <c r="I27" s="4">
        <v>71.805000000000007</v>
      </c>
      <c r="J27" s="4">
        <v>46.573</v>
      </c>
      <c r="K27" s="4">
        <v>27.227</v>
      </c>
      <c r="L27" s="4">
        <v>21.992000000000001</v>
      </c>
      <c r="M27" s="4">
        <v>39.741</v>
      </c>
      <c r="N27" s="4">
        <v>37.606000000000002</v>
      </c>
      <c r="O27" s="4">
        <v>26.542000000000002</v>
      </c>
      <c r="P27" s="4">
        <v>32.610999999999997</v>
      </c>
      <c r="Q27" s="4">
        <v>45.4</v>
      </c>
      <c r="R27" s="4">
        <v>27.510999999999999</v>
      </c>
      <c r="S27" s="4">
        <v>28.975999999999999</v>
      </c>
      <c r="T27" s="4">
        <v>43.298000000000002</v>
      </c>
      <c r="U27" s="4">
        <v>60.783999999999999</v>
      </c>
      <c r="V27" s="4">
        <v>22.628</v>
      </c>
      <c r="W27" s="4">
        <v>25.978999999999999</v>
      </c>
      <c r="X27" s="4">
        <v>20.818000000000001</v>
      </c>
      <c r="Y27" s="4">
        <v>23.984000000000002</v>
      </c>
      <c r="Z27" s="4">
        <v>22.2</v>
      </c>
      <c r="AA27" s="4">
        <v>41.456000000000003</v>
      </c>
      <c r="AB27" s="4">
        <v>40.28</v>
      </c>
      <c r="AC27" s="4">
        <v>46.786999999999999</v>
      </c>
      <c r="AD27" s="4">
        <v>21.425999999999998</v>
      </c>
      <c r="AE27" s="4">
        <v>31.218</v>
      </c>
      <c r="AF27" s="4">
        <v>23.745000000000001</v>
      </c>
      <c r="AG27" s="4">
        <v>25.018999999999998</v>
      </c>
      <c r="AH27">
        <v>31.821000000000002</v>
      </c>
      <c r="AI27" s="4">
        <v>15.29</v>
      </c>
      <c r="AJ27" s="4">
        <v>27.77</v>
      </c>
      <c r="AK27" s="4">
        <v>24.571999999999999</v>
      </c>
      <c r="AL27" s="4">
        <v>20.238</v>
      </c>
      <c r="AM27" s="4">
        <v>31.350999999999999</v>
      </c>
    </row>
    <row r="28" spans="1:39" ht="15" x14ac:dyDescent="0.25">
      <c r="A28" s="54">
        <v>44896</v>
      </c>
      <c r="B28"/>
      <c r="C28"/>
      <c r="D28">
        <v>25.1</v>
      </c>
      <c r="E28">
        <v>29.251999999999999</v>
      </c>
      <c r="F28">
        <v>25.92</v>
      </c>
      <c r="G28">
        <v>41.034999999999997</v>
      </c>
      <c r="H28" s="4">
        <v>36.076000000000001</v>
      </c>
      <c r="I28" s="4">
        <v>38.619999999999997</v>
      </c>
      <c r="J28" s="4">
        <v>26.154</v>
      </c>
      <c r="K28" s="4">
        <v>20.489000000000001</v>
      </c>
      <c r="L28" s="4">
        <v>17.954000000000001</v>
      </c>
      <c r="M28" s="4">
        <v>23.65</v>
      </c>
      <c r="N28" s="4">
        <v>24.93</v>
      </c>
      <c r="O28" s="4">
        <v>22.344000000000001</v>
      </c>
      <c r="P28" s="4">
        <v>28.739000000000001</v>
      </c>
      <c r="Q28" s="4">
        <v>30.863</v>
      </c>
      <c r="R28" s="4">
        <v>24.981000000000002</v>
      </c>
      <c r="S28" s="4">
        <v>27.504999999999999</v>
      </c>
      <c r="T28" s="4">
        <v>29.856999999999999</v>
      </c>
      <c r="U28" s="4">
        <v>39.534999999999997</v>
      </c>
      <c r="V28" s="4">
        <v>20.952000000000002</v>
      </c>
      <c r="W28" s="4">
        <v>16.97</v>
      </c>
      <c r="X28" s="4">
        <v>20.481999999999999</v>
      </c>
      <c r="Y28" s="4">
        <v>13.577</v>
      </c>
      <c r="Z28" s="4">
        <v>20.614000000000001</v>
      </c>
      <c r="AA28" s="4">
        <v>25.364999999999998</v>
      </c>
      <c r="AB28" s="4">
        <v>27.547000000000001</v>
      </c>
      <c r="AC28" s="4">
        <v>26.114000000000001</v>
      </c>
      <c r="AD28" s="4">
        <v>45.927</v>
      </c>
      <c r="AE28" s="4">
        <v>26.617999999999999</v>
      </c>
      <c r="AF28" s="4">
        <v>19.628</v>
      </c>
      <c r="AG28" s="4">
        <v>28.222999999999999</v>
      </c>
      <c r="AH28">
        <v>23.073</v>
      </c>
      <c r="AI28" s="4">
        <v>14.763999999999999</v>
      </c>
      <c r="AJ28" s="4">
        <v>19.417999999999999</v>
      </c>
      <c r="AK28" s="4">
        <v>20.318000000000001</v>
      </c>
      <c r="AL28" s="4">
        <v>20.213000000000001</v>
      </c>
      <c r="AM28" s="4">
        <v>18.213999999999999</v>
      </c>
    </row>
    <row r="29" spans="1:39" ht="15" x14ac:dyDescent="0.25">
      <c r="A29" s="54">
        <v>44927</v>
      </c>
      <c r="B29"/>
      <c r="C29"/>
      <c r="D29">
        <v>21.5</v>
      </c>
      <c r="E29">
        <v>25.788</v>
      </c>
      <c r="F29">
        <v>21.853999999999999</v>
      </c>
      <c r="G29">
        <v>40.889000000000003</v>
      </c>
      <c r="H29" s="4">
        <v>31.997</v>
      </c>
      <c r="I29" s="4">
        <v>28.561</v>
      </c>
      <c r="J29" s="4">
        <v>19.977</v>
      </c>
      <c r="K29" s="4">
        <v>17.859000000000002</v>
      </c>
      <c r="L29" s="4">
        <v>16.591999999999999</v>
      </c>
      <c r="M29" s="4">
        <v>17.59</v>
      </c>
      <c r="N29" s="4">
        <v>19.797999999999998</v>
      </c>
      <c r="O29" s="4">
        <v>26.401</v>
      </c>
      <c r="P29" s="4">
        <v>24.847000000000001</v>
      </c>
      <c r="Q29" s="4">
        <v>24.273</v>
      </c>
      <c r="R29" s="4">
        <v>23.146999999999998</v>
      </c>
      <c r="S29" s="4">
        <v>22.085000000000001</v>
      </c>
      <c r="T29" s="4">
        <v>26.809000000000001</v>
      </c>
      <c r="U29" s="4">
        <v>24.588999999999999</v>
      </c>
      <c r="V29" s="4">
        <v>22.041</v>
      </c>
      <c r="W29" s="4">
        <v>15.737</v>
      </c>
      <c r="X29" s="4">
        <v>18.489000000000001</v>
      </c>
      <c r="Y29" s="4">
        <v>11.545999999999999</v>
      </c>
      <c r="Z29" s="4">
        <v>16.602</v>
      </c>
      <c r="AA29" s="4">
        <v>53.816000000000003</v>
      </c>
      <c r="AB29" s="4">
        <v>24.125</v>
      </c>
      <c r="AC29" s="4">
        <v>22.216999999999999</v>
      </c>
      <c r="AD29" s="4">
        <v>31.574000000000002</v>
      </c>
      <c r="AE29" s="4">
        <v>25.155000000000001</v>
      </c>
      <c r="AF29" s="4">
        <v>18.37</v>
      </c>
      <c r="AG29" s="4">
        <v>21.364000000000001</v>
      </c>
      <c r="AH29">
        <v>23.353999999999999</v>
      </c>
      <c r="AI29" s="4">
        <v>19.236000000000001</v>
      </c>
      <c r="AJ29" s="4">
        <v>15.629</v>
      </c>
      <c r="AK29" s="4">
        <v>20.027999999999999</v>
      </c>
      <c r="AL29" s="4">
        <v>16.972000000000001</v>
      </c>
      <c r="AM29" s="4">
        <v>15.24</v>
      </c>
    </row>
    <row r="30" spans="1:39" ht="15" x14ac:dyDescent="0.25">
      <c r="A30" s="54">
        <v>44958</v>
      </c>
      <c r="B30"/>
      <c r="C30"/>
      <c r="D30">
        <v>29.9</v>
      </c>
      <c r="E30">
        <v>27.495999999999999</v>
      </c>
      <c r="F30">
        <v>23.518999999999998</v>
      </c>
      <c r="G30">
        <v>38.35</v>
      </c>
      <c r="H30" s="4">
        <v>59.031999999999996</v>
      </c>
      <c r="I30" s="4">
        <v>45.774000000000001</v>
      </c>
      <c r="J30" s="4">
        <v>21.318000000000001</v>
      </c>
      <c r="K30" s="4">
        <v>21.484999999999999</v>
      </c>
      <c r="L30" s="4">
        <v>15.521000000000001</v>
      </c>
      <c r="M30" s="4">
        <v>24.292999999999999</v>
      </c>
      <c r="N30" s="4">
        <v>29.058</v>
      </c>
      <c r="O30" s="4">
        <v>31.719000000000001</v>
      </c>
      <c r="P30" s="4">
        <v>28.637</v>
      </c>
      <c r="Q30" s="4">
        <v>51.776000000000003</v>
      </c>
      <c r="R30" s="4">
        <v>32.871000000000002</v>
      </c>
      <c r="S30" s="4">
        <v>24.12</v>
      </c>
      <c r="T30" s="4">
        <v>27.338999999999999</v>
      </c>
      <c r="U30" s="4">
        <v>28.648</v>
      </c>
      <c r="V30" s="4">
        <v>21.116</v>
      </c>
      <c r="W30" s="4">
        <v>18.852</v>
      </c>
      <c r="X30" s="4">
        <v>16.39</v>
      </c>
      <c r="Y30" s="4">
        <v>14.688000000000001</v>
      </c>
      <c r="Z30" s="4">
        <v>18.556000000000001</v>
      </c>
      <c r="AA30" s="4">
        <v>84.197000000000003</v>
      </c>
      <c r="AB30" s="4">
        <v>20.812000000000001</v>
      </c>
      <c r="AC30" s="4">
        <v>41.070999999999998</v>
      </c>
      <c r="AD30" s="4">
        <v>23.417000000000002</v>
      </c>
      <c r="AE30" s="4">
        <v>34.384999999999998</v>
      </c>
      <c r="AF30" s="4">
        <v>16.03</v>
      </c>
      <c r="AG30" s="4">
        <v>24.925000000000001</v>
      </c>
      <c r="AH30">
        <v>24.823</v>
      </c>
      <c r="AI30" s="4">
        <v>18.875</v>
      </c>
      <c r="AJ30" s="4">
        <v>21.416</v>
      </c>
      <c r="AK30" s="4">
        <v>30.978000000000002</v>
      </c>
      <c r="AL30" s="4">
        <v>14.063000000000001</v>
      </c>
      <c r="AM30" s="4">
        <v>15.414</v>
      </c>
    </row>
    <row r="31" spans="1:39" ht="15" x14ac:dyDescent="0.25">
      <c r="A31" s="54">
        <v>44986</v>
      </c>
      <c r="B31"/>
      <c r="C31"/>
      <c r="D31">
        <v>96</v>
      </c>
      <c r="E31">
        <v>75.548000000000002</v>
      </c>
      <c r="F31">
        <v>76.677999999999997</v>
      </c>
      <c r="G31">
        <v>187.21</v>
      </c>
      <c r="H31" s="4">
        <v>142.006</v>
      </c>
      <c r="I31" s="4">
        <v>118.37</v>
      </c>
      <c r="J31" s="4">
        <v>57.55</v>
      </c>
      <c r="K31" s="4">
        <v>88.786000000000001</v>
      </c>
      <c r="L31" s="4">
        <v>38.921999999999997</v>
      </c>
      <c r="M31" s="4">
        <v>62.305</v>
      </c>
      <c r="N31" s="4">
        <v>88.664000000000001</v>
      </c>
      <c r="O31" s="4">
        <v>163.81</v>
      </c>
      <c r="P31" s="4">
        <v>74.852999999999994</v>
      </c>
      <c r="Q31" s="4">
        <v>219.71199999999999</v>
      </c>
      <c r="R31" s="4">
        <v>43.654000000000003</v>
      </c>
      <c r="S31" s="4">
        <v>147.02099999999999</v>
      </c>
      <c r="T31" s="4">
        <v>69.84</v>
      </c>
      <c r="U31" s="4">
        <v>53.600999999999999</v>
      </c>
      <c r="V31" s="4">
        <v>43.115000000000002</v>
      </c>
      <c r="W31" s="4">
        <v>66.888000000000005</v>
      </c>
      <c r="X31" s="4">
        <v>25.218</v>
      </c>
      <c r="Y31" s="4">
        <v>41.7</v>
      </c>
      <c r="Z31" s="4">
        <v>91.088999999999999</v>
      </c>
      <c r="AA31" s="4">
        <v>141.482</v>
      </c>
      <c r="AB31" s="4">
        <v>39.941000000000003</v>
      </c>
      <c r="AC31" s="4">
        <v>130.94399999999999</v>
      </c>
      <c r="AD31" s="4">
        <v>104.375</v>
      </c>
      <c r="AE31" s="4">
        <v>74.049000000000007</v>
      </c>
      <c r="AF31" s="4">
        <v>52.057000000000002</v>
      </c>
      <c r="AG31" s="4">
        <v>56.24</v>
      </c>
      <c r="AH31">
        <v>66.906000000000006</v>
      </c>
      <c r="AI31" s="4">
        <v>35.718000000000004</v>
      </c>
      <c r="AJ31" s="4">
        <v>53.834000000000003</v>
      </c>
      <c r="AK31" s="4">
        <v>62.975000000000001</v>
      </c>
      <c r="AL31" s="4">
        <v>28.712</v>
      </c>
      <c r="AM31" s="4">
        <v>72.391000000000005</v>
      </c>
    </row>
    <row r="32" spans="1:39" ht="15" x14ac:dyDescent="0.25">
      <c r="A32" s="54">
        <v>45017</v>
      </c>
      <c r="B32"/>
      <c r="C32"/>
      <c r="D32">
        <v>152.4</v>
      </c>
      <c r="E32">
        <v>135.34399999999999</v>
      </c>
      <c r="F32">
        <v>138.24799999999999</v>
      </c>
      <c r="G32">
        <v>291.774</v>
      </c>
      <c r="H32" s="4">
        <v>309.44099999999997</v>
      </c>
      <c r="I32" s="4">
        <v>233.369</v>
      </c>
      <c r="J32" s="4">
        <v>93.57</v>
      </c>
      <c r="K32" s="4">
        <v>207.017</v>
      </c>
      <c r="L32" s="4">
        <v>111.99299999999999</v>
      </c>
      <c r="M32" s="4">
        <v>116.806</v>
      </c>
      <c r="N32" s="4">
        <v>225.852</v>
      </c>
      <c r="O32" s="4">
        <v>284.03399999999999</v>
      </c>
      <c r="P32" s="4">
        <v>169.65700000000001</v>
      </c>
      <c r="Q32" s="4">
        <v>181.21</v>
      </c>
      <c r="R32" s="4">
        <v>77.215999999999994</v>
      </c>
      <c r="S32" s="4">
        <v>193.851</v>
      </c>
      <c r="T32" s="4">
        <v>130.63399999999999</v>
      </c>
      <c r="U32" s="4">
        <v>108.252</v>
      </c>
      <c r="V32" s="4">
        <v>116.483</v>
      </c>
      <c r="W32" s="4">
        <v>172.476</v>
      </c>
      <c r="X32" s="4">
        <v>44.698999999999998</v>
      </c>
      <c r="Y32" s="4">
        <v>55.152999999999999</v>
      </c>
      <c r="Z32" s="4">
        <v>189.64099999999999</v>
      </c>
      <c r="AA32" s="4">
        <v>258.47000000000003</v>
      </c>
      <c r="AB32" s="4">
        <v>136.88300000000001</v>
      </c>
      <c r="AC32" s="4">
        <v>137.20599999999999</v>
      </c>
      <c r="AD32" s="4">
        <v>266.31700000000001</v>
      </c>
      <c r="AE32" s="4">
        <v>114.768</v>
      </c>
      <c r="AF32" s="4">
        <v>189.328</v>
      </c>
      <c r="AG32" s="4">
        <v>118.965</v>
      </c>
      <c r="AH32">
        <v>142.32499999999999</v>
      </c>
      <c r="AI32" s="4">
        <v>49.847000000000001</v>
      </c>
      <c r="AJ32" s="4">
        <v>99.938999999999993</v>
      </c>
      <c r="AK32" s="4">
        <v>56.927</v>
      </c>
      <c r="AL32" s="4">
        <v>62.601999999999997</v>
      </c>
      <c r="AM32" s="4">
        <v>111.699</v>
      </c>
    </row>
    <row r="33" spans="1:39" ht="15" x14ac:dyDescent="0.25">
      <c r="A33" s="54">
        <v>45047</v>
      </c>
      <c r="B33" s="9"/>
      <c r="C33" s="9"/>
      <c r="D33">
        <v>266.39999999999998</v>
      </c>
      <c r="E33">
        <v>274.80099999999999</v>
      </c>
      <c r="F33">
        <v>373.048</v>
      </c>
      <c r="G33">
        <v>477.23200000000003</v>
      </c>
      <c r="H33" s="4">
        <v>316.65600000000001</v>
      </c>
      <c r="I33" s="4">
        <v>357.51100000000002</v>
      </c>
      <c r="J33" s="4">
        <v>139.995</v>
      </c>
      <c r="K33" s="4">
        <v>226.86699999999999</v>
      </c>
      <c r="L33" s="4">
        <v>200.04900000000001</v>
      </c>
      <c r="M33" s="4">
        <v>220.82300000000001</v>
      </c>
      <c r="N33" s="4">
        <v>309.14699999999999</v>
      </c>
      <c r="O33" s="4">
        <v>430.30500000000001</v>
      </c>
      <c r="P33" s="4">
        <v>286.26900000000001</v>
      </c>
      <c r="Q33" s="4">
        <v>322.13</v>
      </c>
      <c r="R33" s="4">
        <v>182.196</v>
      </c>
      <c r="S33" s="4">
        <v>379.69499999999999</v>
      </c>
      <c r="T33" s="4">
        <v>267.95999999999998</v>
      </c>
      <c r="U33" s="4">
        <v>268.39299999999997</v>
      </c>
      <c r="V33" s="4">
        <v>165.44399999999999</v>
      </c>
      <c r="W33" s="4">
        <v>417.65699999999998</v>
      </c>
      <c r="X33" s="4">
        <v>50.863999999999997</v>
      </c>
      <c r="Y33" s="4">
        <v>139.69999999999999</v>
      </c>
      <c r="Z33" s="4">
        <v>272.18299999999999</v>
      </c>
      <c r="AA33" s="4">
        <v>485.52699999999999</v>
      </c>
      <c r="AB33" s="4">
        <v>206.624</v>
      </c>
      <c r="AC33" s="4">
        <v>273.26600000000002</v>
      </c>
      <c r="AD33" s="4">
        <v>348.92700000000002</v>
      </c>
      <c r="AE33" s="4">
        <v>352.51299999999998</v>
      </c>
      <c r="AF33" s="4">
        <v>178.09299999999999</v>
      </c>
      <c r="AG33" s="4">
        <v>175.69499999999999</v>
      </c>
      <c r="AH33">
        <v>188.54</v>
      </c>
      <c r="AI33" s="4">
        <v>89.352999999999994</v>
      </c>
      <c r="AJ33" s="4">
        <v>165.24</v>
      </c>
      <c r="AK33" s="4">
        <v>155.88900000000001</v>
      </c>
      <c r="AL33" s="4">
        <v>132.73500000000001</v>
      </c>
      <c r="AM33" s="4">
        <v>264.411</v>
      </c>
    </row>
    <row r="34" spans="1:39" ht="15" x14ac:dyDescent="0.25">
      <c r="A34" s="54">
        <v>45078</v>
      </c>
      <c r="B34"/>
      <c r="C34"/>
      <c r="D34">
        <v>212.4</v>
      </c>
      <c r="E34">
        <v>400.02600000000001</v>
      </c>
      <c r="F34">
        <v>318.93900000000002</v>
      </c>
      <c r="G34">
        <v>488.416</v>
      </c>
      <c r="H34" s="4">
        <v>418.488</v>
      </c>
      <c r="I34" s="4">
        <v>319.58800000000002</v>
      </c>
      <c r="J34" s="4">
        <v>201.02699999999999</v>
      </c>
      <c r="K34" s="4">
        <v>142.89699999999999</v>
      </c>
      <c r="L34" s="4">
        <v>181.11199999999999</v>
      </c>
      <c r="M34" s="4">
        <v>313.67099999999999</v>
      </c>
      <c r="N34" s="4">
        <v>158.149</v>
      </c>
      <c r="O34" s="4">
        <v>383.50200000000001</v>
      </c>
      <c r="P34" s="4">
        <v>207.62299999999999</v>
      </c>
      <c r="Q34" s="4">
        <v>434.11200000000002</v>
      </c>
      <c r="R34" s="4">
        <v>52.131</v>
      </c>
      <c r="S34" s="4">
        <v>387.35199999999998</v>
      </c>
      <c r="T34" s="4">
        <v>198.90299999999999</v>
      </c>
      <c r="U34" s="4">
        <v>318.58</v>
      </c>
      <c r="V34" s="4">
        <v>47.173000000000002</v>
      </c>
      <c r="W34" s="4">
        <v>185.994</v>
      </c>
      <c r="X34" s="4">
        <v>25.282</v>
      </c>
      <c r="Y34" s="4">
        <v>95.926000000000002</v>
      </c>
      <c r="Z34" s="4">
        <v>119.246</v>
      </c>
      <c r="AA34" s="4">
        <v>407.733</v>
      </c>
      <c r="AB34" s="4">
        <v>63.790999999999997</v>
      </c>
      <c r="AC34" s="4">
        <v>147.18100000000001</v>
      </c>
      <c r="AD34" s="4">
        <v>345.97500000000002</v>
      </c>
      <c r="AE34" s="4">
        <v>164.291</v>
      </c>
      <c r="AF34" s="4">
        <v>217.38</v>
      </c>
      <c r="AG34" s="4">
        <v>245.126</v>
      </c>
      <c r="AH34">
        <v>61.296999999999997</v>
      </c>
      <c r="AI34" s="4">
        <v>78.048000000000002</v>
      </c>
      <c r="AJ34" s="4">
        <v>180.035</v>
      </c>
      <c r="AK34" s="4">
        <v>211.17400000000001</v>
      </c>
      <c r="AL34" s="4">
        <v>116.46899999999999</v>
      </c>
      <c r="AM34" s="4">
        <v>278.19400000000002</v>
      </c>
    </row>
    <row r="35" spans="1:39" ht="15" x14ac:dyDescent="0.25">
      <c r="A35" s="54">
        <v>45108</v>
      </c>
      <c r="B35"/>
      <c r="C35"/>
      <c r="D35">
        <v>48.3</v>
      </c>
      <c r="E35">
        <v>187.62799999999999</v>
      </c>
      <c r="F35">
        <v>78.641999999999996</v>
      </c>
      <c r="G35">
        <v>115.66500000000001</v>
      </c>
      <c r="H35" s="4">
        <v>166.46299999999999</v>
      </c>
      <c r="I35" s="4">
        <v>69.307000000000002</v>
      </c>
      <c r="J35" s="4">
        <v>42.597999999999999</v>
      </c>
      <c r="K35" s="4">
        <v>21.978000000000002</v>
      </c>
      <c r="L35" s="4">
        <v>58.859000000000002</v>
      </c>
      <c r="M35" s="4">
        <v>97.373999999999995</v>
      </c>
      <c r="N35" s="4">
        <v>44.539000000000001</v>
      </c>
      <c r="O35" s="4">
        <v>94.135999999999996</v>
      </c>
      <c r="P35" s="4">
        <v>26.937999999999999</v>
      </c>
      <c r="Q35" s="4">
        <v>255.559</v>
      </c>
      <c r="R35" s="4">
        <v>9.8230000000000004</v>
      </c>
      <c r="S35" s="4">
        <v>74.872</v>
      </c>
      <c r="T35" s="4">
        <v>64.617000000000004</v>
      </c>
      <c r="U35" s="4">
        <v>143.09100000000001</v>
      </c>
      <c r="V35" s="4">
        <v>0</v>
      </c>
      <c r="W35" s="4">
        <v>23.004999999999999</v>
      </c>
      <c r="X35" s="4">
        <v>17.478000000000002</v>
      </c>
      <c r="Y35" s="4">
        <v>3.4990000000000001</v>
      </c>
      <c r="Z35" s="4">
        <v>16.442</v>
      </c>
      <c r="AA35" s="4">
        <v>109.706</v>
      </c>
      <c r="AB35" s="4">
        <v>27.57</v>
      </c>
      <c r="AC35" s="4">
        <v>22.422000000000001</v>
      </c>
      <c r="AD35" s="4">
        <v>74.432000000000002</v>
      </c>
      <c r="AE35" s="4">
        <v>27.914999999999999</v>
      </c>
      <c r="AF35" s="4">
        <v>32.008000000000003</v>
      </c>
      <c r="AG35" s="4">
        <v>46.127000000000002</v>
      </c>
      <c r="AH35">
        <v>11.379</v>
      </c>
      <c r="AI35" s="4">
        <v>31.609000000000002</v>
      </c>
      <c r="AJ35" s="4">
        <v>18.187999999999999</v>
      </c>
      <c r="AK35" s="4">
        <v>37.417000000000002</v>
      </c>
      <c r="AL35" s="4">
        <v>37.738</v>
      </c>
      <c r="AM35" s="4">
        <v>106.67700000000001</v>
      </c>
    </row>
    <row r="36" spans="1:39" ht="15" x14ac:dyDescent="0.25">
      <c r="A36" s="54">
        <v>45139</v>
      </c>
      <c r="B36"/>
      <c r="C36" s="4"/>
      <c r="D36" s="4">
        <v>29.7</v>
      </c>
      <c r="E36" s="4">
        <v>54.914000000000001</v>
      </c>
      <c r="F36" s="4">
        <v>65.924000000000007</v>
      </c>
      <c r="G36" s="4">
        <v>45.268000000000001</v>
      </c>
      <c r="H36" s="4">
        <v>34.908999999999999</v>
      </c>
      <c r="I36" s="4">
        <v>36.070999999999998</v>
      </c>
      <c r="J36" s="4">
        <v>55.576999999999998</v>
      </c>
      <c r="K36" s="4">
        <v>26.64</v>
      </c>
      <c r="L36" s="4">
        <v>35.375</v>
      </c>
      <c r="M36" s="4">
        <v>39.679000000000002</v>
      </c>
      <c r="N36" s="4">
        <v>52.656999999999996</v>
      </c>
      <c r="O36" s="4">
        <v>66.284000000000006</v>
      </c>
      <c r="P36" s="4">
        <v>20.201000000000001</v>
      </c>
      <c r="Q36" s="4">
        <v>73.064999999999998</v>
      </c>
      <c r="R36" s="4">
        <v>3.2410000000000001</v>
      </c>
      <c r="S36" s="4">
        <v>66.144999999999996</v>
      </c>
      <c r="T36" s="4">
        <v>27.623000000000001</v>
      </c>
      <c r="U36" s="4">
        <v>122.878</v>
      </c>
      <c r="V36" s="4">
        <v>1.103</v>
      </c>
      <c r="W36" s="4">
        <v>39.415999999999997</v>
      </c>
      <c r="X36" s="4">
        <v>15.957000000000001</v>
      </c>
      <c r="Y36" s="4">
        <v>21.390999999999998</v>
      </c>
      <c r="Z36" s="4">
        <v>4.6929999999999996</v>
      </c>
      <c r="AA36" s="4">
        <v>34.917999999999999</v>
      </c>
      <c r="AB36" s="4">
        <v>36.817999999999998</v>
      </c>
      <c r="AC36" s="4">
        <v>39.090000000000003</v>
      </c>
      <c r="AD36" s="4">
        <v>30.742000000000001</v>
      </c>
      <c r="AE36">
        <v>6.1260000000000003</v>
      </c>
      <c r="AF36" s="4">
        <v>36.69</v>
      </c>
      <c r="AG36" s="4">
        <v>15.06</v>
      </c>
      <c r="AH36" s="4">
        <v>17.603999999999999</v>
      </c>
      <c r="AI36" s="4">
        <v>30.742000000000001</v>
      </c>
      <c r="AJ36" s="4">
        <v>12.429</v>
      </c>
      <c r="AK36" s="4">
        <v>8.3810000000000002</v>
      </c>
      <c r="AL36" s="4">
        <v>25.954000000000001</v>
      </c>
      <c r="AM36" s="4">
        <v>65.349000000000004</v>
      </c>
    </row>
    <row r="37" spans="1:39" ht="15" x14ac:dyDescent="0.25">
      <c r="A37" s="54">
        <v>45170</v>
      </c>
      <c r="B37" s="4"/>
      <c r="C37" s="4"/>
      <c r="D37" s="4">
        <v>41</v>
      </c>
      <c r="E37" s="4">
        <v>17.126999999999999</v>
      </c>
      <c r="F37" s="4">
        <v>43.790999999999997</v>
      </c>
      <c r="G37" s="4">
        <v>72.174999999999997</v>
      </c>
      <c r="H37" s="4">
        <v>57.289000000000001</v>
      </c>
      <c r="I37" s="4">
        <v>18.818000000000001</v>
      </c>
      <c r="J37" s="4">
        <v>36.383000000000003</v>
      </c>
      <c r="K37" s="4">
        <v>17.128</v>
      </c>
      <c r="L37" s="4">
        <v>26.558</v>
      </c>
      <c r="M37" s="4">
        <v>68.917000000000002</v>
      </c>
      <c r="N37" s="4">
        <v>39.719000000000001</v>
      </c>
      <c r="O37" s="4">
        <v>86.331999999999994</v>
      </c>
      <c r="P37" s="4">
        <v>41.564999999999998</v>
      </c>
      <c r="Q37" s="4">
        <v>37.709000000000003</v>
      </c>
      <c r="R37" s="4">
        <v>26.495000000000001</v>
      </c>
      <c r="S37" s="4">
        <v>89.534999999999997</v>
      </c>
      <c r="T37" s="4">
        <v>15.445</v>
      </c>
      <c r="U37" s="4">
        <v>76.558999999999997</v>
      </c>
      <c r="V37" s="4">
        <v>8.1620000000000008</v>
      </c>
      <c r="W37" s="4">
        <v>11.404999999999999</v>
      </c>
      <c r="X37" s="4">
        <v>23.172000000000001</v>
      </c>
      <c r="Y37" s="4">
        <v>43.036000000000001</v>
      </c>
      <c r="Z37" s="4">
        <v>34.078000000000003</v>
      </c>
      <c r="AA37" s="4">
        <v>24.521999999999998</v>
      </c>
      <c r="AB37" s="4">
        <v>35.659999999999997</v>
      </c>
      <c r="AC37" s="4">
        <v>29.75</v>
      </c>
      <c r="AD37" s="4">
        <v>35.115000000000002</v>
      </c>
      <c r="AE37">
        <v>10.622</v>
      </c>
      <c r="AF37" s="4">
        <v>42.883000000000003</v>
      </c>
      <c r="AG37" s="4">
        <v>14.808999999999999</v>
      </c>
      <c r="AH37" s="4">
        <v>20.122</v>
      </c>
      <c r="AI37" s="4">
        <v>77.078999999999994</v>
      </c>
      <c r="AJ37" s="4">
        <v>9.9510000000000005</v>
      </c>
      <c r="AK37" s="4">
        <v>9.8569999999999993</v>
      </c>
      <c r="AL37" s="4">
        <v>26.626999999999999</v>
      </c>
      <c r="AM37" s="4">
        <v>82.444000000000003</v>
      </c>
    </row>
    <row r="38" spans="1:39" ht="15" x14ac:dyDescent="0.25">
      <c r="A38" s="54">
        <v>45200</v>
      </c>
      <c r="B38" s="4"/>
      <c r="C38" s="4"/>
      <c r="D38" s="4">
        <v>43.3</v>
      </c>
      <c r="E38" s="4">
        <v>54.53</v>
      </c>
      <c r="F38" s="4">
        <v>70.417000000000002</v>
      </c>
      <c r="G38" s="4">
        <v>111.129</v>
      </c>
      <c r="H38" s="4">
        <v>89.694000000000003</v>
      </c>
      <c r="I38" s="4">
        <v>20.433</v>
      </c>
      <c r="J38" s="4">
        <v>33.273000000000003</v>
      </c>
      <c r="K38" s="4">
        <v>34.661999999999999</v>
      </c>
      <c r="L38" s="4">
        <v>52.113999999999997</v>
      </c>
      <c r="M38" s="4">
        <v>22.658000000000001</v>
      </c>
      <c r="N38" s="4">
        <v>20.055</v>
      </c>
      <c r="O38" s="4">
        <v>33.542000000000002</v>
      </c>
      <c r="P38" s="4">
        <v>31.143999999999998</v>
      </c>
      <c r="Q38" s="4">
        <v>35.331000000000003</v>
      </c>
      <c r="R38" s="4">
        <v>29.645</v>
      </c>
      <c r="S38" s="4">
        <v>83.013999999999996</v>
      </c>
      <c r="T38" s="4">
        <v>43.737000000000002</v>
      </c>
      <c r="U38" s="4">
        <v>27.045000000000002</v>
      </c>
      <c r="V38" s="4">
        <v>31.236000000000001</v>
      </c>
      <c r="W38" s="4">
        <v>14.552</v>
      </c>
      <c r="X38" s="4">
        <v>22.489000000000001</v>
      </c>
      <c r="Y38" s="4">
        <v>19.363</v>
      </c>
      <c r="Z38" s="4">
        <v>44.204999999999998</v>
      </c>
      <c r="AA38" s="4">
        <v>79.19</v>
      </c>
      <c r="AB38" s="4">
        <v>127.21299999999999</v>
      </c>
      <c r="AC38" s="4">
        <v>39.537999999999997</v>
      </c>
      <c r="AD38" s="4">
        <v>28.298999999999999</v>
      </c>
      <c r="AE38">
        <v>22.957000000000001</v>
      </c>
      <c r="AF38" s="4">
        <v>33.131999999999998</v>
      </c>
      <c r="AG38" s="4">
        <v>56.512</v>
      </c>
      <c r="AH38" s="4">
        <v>15.897</v>
      </c>
      <c r="AI38" s="4">
        <v>44.07</v>
      </c>
      <c r="AJ38" s="4">
        <v>47.457000000000001</v>
      </c>
      <c r="AK38" s="4">
        <v>12.872999999999999</v>
      </c>
      <c r="AL38" s="4">
        <v>63.192999999999998</v>
      </c>
      <c r="AM38" s="4">
        <v>48.783000000000001</v>
      </c>
    </row>
    <row r="39" spans="1:39" ht="15" x14ac:dyDescent="0.25">
      <c r="A39" s="54">
        <v>45231</v>
      </c>
      <c r="B39" s="4"/>
      <c r="C39" s="4"/>
      <c r="D39" s="4">
        <v>28.1</v>
      </c>
      <c r="E39" s="4">
        <v>30.821999999999999</v>
      </c>
      <c r="F39" s="4">
        <v>41.902000000000001</v>
      </c>
      <c r="G39" s="4">
        <v>55.594000000000001</v>
      </c>
      <c r="H39" s="4">
        <v>75.084999999999994</v>
      </c>
      <c r="I39" s="4">
        <v>48.723999999999997</v>
      </c>
      <c r="J39" s="4">
        <v>28.631</v>
      </c>
      <c r="K39" s="4">
        <v>22.251000000000001</v>
      </c>
      <c r="L39" s="4">
        <v>41.290999999999997</v>
      </c>
      <c r="M39" s="4">
        <v>37.72</v>
      </c>
      <c r="N39" s="4">
        <v>27.013000000000002</v>
      </c>
      <c r="O39" s="4">
        <v>33.131</v>
      </c>
      <c r="P39" s="4">
        <v>46.639000000000003</v>
      </c>
      <c r="Q39" s="4">
        <v>28.146999999999998</v>
      </c>
      <c r="R39" s="4">
        <v>30.704000000000001</v>
      </c>
      <c r="S39" s="4">
        <v>43.603999999999999</v>
      </c>
      <c r="T39" s="4">
        <v>63.822000000000003</v>
      </c>
      <c r="U39" s="4">
        <v>23.518999999999998</v>
      </c>
      <c r="V39" s="4">
        <v>27.247</v>
      </c>
      <c r="W39" s="4">
        <v>20.832000000000001</v>
      </c>
      <c r="X39" s="4">
        <v>25.545999999999999</v>
      </c>
      <c r="Y39" s="4">
        <v>22.887</v>
      </c>
      <c r="Z39" s="4">
        <v>41.439</v>
      </c>
      <c r="AA39" s="4">
        <v>40.408000000000001</v>
      </c>
      <c r="AB39" s="4">
        <v>49.390999999999998</v>
      </c>
      <c r="AC39" s="4">
        <v>22.29</v>
      </c>
      <c r="AD39" s="4">
        <v>31.532</v>
      </c>
      <c r="AE39">
        <v>23.876000000000001</v>
      </c>
      <c r="AF39" s="4">
        <v>26.164999999999999</v>
      </c>
      <c r="AG39" s="4">
        <v>32.042999999999999</v>
      </c>
      <c r="AH39" s="4">
        <v>15.926</v>
      </c>
      <c r="AI39" s="4">
        <v>28.669</v>
      </c>
      <c r="AJ39" s="4">
        <v>24.687000000000001</v>
      </c>
      <c r="AK39" s="4">
        <v>21.186</v>
      </c>
      <c r="AL39" s="4">
        <v>31.268999999999998</v>
      </c>
      <c r="AM39" s="4">
        <v>38.511000000000003</v>
      </c>
    </row>
    <row r="40" spans="1:39" ht="15" x14ac:dyDescent="0.25">
      <c r="A40" s="54">
        <v>45261</v>
      </c>
      <c r="B40" s="4"/>
      <c r="C40" s="4"/>
      <c r="D40" s="4">
        <v>25.1</v>
      </c>
      <c r="E40" s="4">
        <v>26.114999999999998</v>
      </c>
      <c r="F40" s="4">
        <v>42.972000000000001</v>
      </c>
      <c r="G40" s="4">
        <v>36.601999999999997</v>
      </c>
      <c r="H40" s="4">
        <v>40.213999999999999</v>
      </c>
      <c r="I40" s="4">
        <v>27.408000000000001</v>
      </c>
      <c r="J40" s="4">
        <v>21.875</v>
      </c>
      <c r="K40" s="4">
        <v>18.189</v>
      </c>
      <c r="L40" s="4">
        <v>24.367000000000001</v>
      </c>
      <c r="M40" s="4">
        <v>24.966000000000001</v>
      </c>
      <c r="N40" s="4">
        <v>22.728999999999999</v>
      </c>
      <c r="O40" s="4">
        <v>29.259</v>
      </c>
      <c r="P40" s="4">
        <v>31.263999999999999</v>
      </c>
      <c r="Q40" s="4">
        <v>25.626000000000001</v>
      </c>
      <c r="R40" s="4">
        <v>29.099</v>
      </c>
      <c r="S40" s="4">
        <v>30.155000000000001</v>
      </c>
      <c r="T40" s="4">
        <v>42.511000000000003</v>
      </c>
      <c r="U40" s="4">
        <v>21.803000000000001</v>
      </c>
      <c r="V40" s="4">
        <v>18.007000000000001</v>
      </c>
      <c r="W40" s="4">
        <v>20.494</v>
      </c>
      <c r="X40" s="4">
        <v>14.555999999999999</v>
      </c>
      <c r="Y40" s="4">
        <v>21.277999999999999</v>
      </c>
      <c r="Z40" s="4">
        <v>25.291</v>
      </c>
      <c r="AA40" s="4">
        <v>27.658000000000001</v>
      </c>
      <c r="AB40" s="4">
        <v>27.045000000000002</v>
      </c>
      <c r="AC40" s="4">
        <v>47.561</v>
      </c>
      <c r="AD40" s="4">
        <v>26.977</v>
      </c>
      <c r="AE40">
        <v>19.73</v>
      </c>
      <c r="AF40" s="4">
        <v>29.126000000000001</v>
      </c>
      <c r="AG40" s="4">
        <v>23.238</v>
      </c>
      <c r="AH40" s="4">
        <v>15.407999999999999</v>
      </c>
      <c r="AI40" s="4">
        <v>20.213000000000001</v>
      </c>
      <c r="AJ40" s="4">
        <v>20.183</v>
      </c>
      <c r="AK40" s="4">
        <v>21.146999999999998</v>
      </c>
      <c r="AL40" s="4">
        <v>18.184000000000001</v>
      </c>
      <c r="AM40" s="4">
        <v>29.71</v>
      </c>
    </row>
    <row r="41" spans="1:39" ht="15" x14ac:dyDescent="0.25">
      <c r="A41" s="54">
        <v>45292</v>
      </c>
      <c r="B41" s="4"/>
      <c r="C41" s="4"/>
      <c r="D41" s="4">
        <v>21.5</v>
      </c>
      <c r="E41" s="4">
        <v>22.015999999999998</v>
      </c>
      <c r="F41" s="4">
        <v>42.692</v>
      </c>
      <c r="G41" s="4">
        <v>32.485999999999997</v>
      </c>
      <c r="H41" s="4">
        <v>28.617999999999999</v>
      </c>
      <c r="I41" s="4">
        <v>20.969000000000001</v>
      </c>
      <c r="J41" s="4">
        <v>19.076000000000001</v>
      </c>
      <c r="K41" s="4">
        <v>16.850000000000001</v>
      </c>
      <c r="L41" s="4">
        <v>17.942</v>
      </c>
      <c r="M41" s="4">
        <v>19.827999999999999</v>
      </c>
      <c r="N41" s="4">
        <v>26.898</v>
      </c>
      <c r="O41" s="4">
        <v>25.283999999999999</v>
      </c>
      <c r="P41" s="4">
        <v>24.849</v>
      </c>
      <c r="Q41" s="4">
        <v>23.763000000000002</v>
      </c>
      <c r="R41" s="4">
        <v>23.428000000000001</v>
      </c>
      <c r="S41" s="4">
        <v>27.091999999999999</v>
      </c>
      <c r="T41" s="4">
        <v>25.791</v>
      </c>
      <c r="U41" s="4">
        <v>22.86</v>
      </c>
      <c r="V41" s="4">
        <v>16.693999999999999</v>
      </c>
      <c r="W41" s="4">
        <v>18.5</v>
      </c>
      <c r="X41" s="4">
        <v>12.225</v>
      </c>
      <c r="Y41" s="4">
        <v>17.166</v>
      </c>
      <c r="Z41" s="4">
        <v>53.631999999999998</v>
      </c>
      <c r="AA41" s="4">
        <v>24.227</v>
      </c>
      <c r="AB41" s="4">
        <v>22.821999999999999</v>
      </c>
      <c r="AC41" s="4">
        <v>32.758000000000003</v>
      </c>
      <c r="AD41" s="4">
        <v>25.471</v>
      </c>
      <c r="AE41">
        <v>18.5</v>
      </c>
      <c r="AF41" s="4">
        <v>22.263000000000002</v>
      </c>
      <c r="AG41" s="4">
        <v>23.573</v>
      </c>
      <c r="AH41" s="4">
        <v>19.966999999999999</v>
      </c>
      <c r="AI41" s="4">
        <v>16.335000000000001</v>
      </c>
      <c r="AJ41" s="4">
        <v>19.131</v>
      </c>
      <c r="AK41" s="4">
        <v>17.843</v>
      </c>
      <c r="AL41" s="4">
        <v>15.172000000000001</v>
      </c>
      <c r="AM41" s="4">
        <v>25.446000000000002</v>
      </c>
    </row>
    <row r="42" spans="1:39" ht="15" x14ac:dyDescent="0.25">
      <c r="A42" s="54">
        <v>45323</v>
      </c>
      <c r="B42" s="4"/>
      <c r="C42" s="4"/>
      <c r="D42" s="4">
        <v>29.9</v>
      </c>
      <c r="E42" s="4">
        <v>24.498000000000001</v>
      </c>
      <c r="F42" s="4">
        <v>42.183999999999997</v>
      </c>
      <c r="G42" s="4">
        <v>65.031000000000006</v>
      </c>
      <c r="H42" s="4">
        <v>48.878999999999998</v>
      </c>
      <c r="I42" s="4">
        <v>24.763000000000002</v>
      </c>
      <c r="J42" s="4">
        <v>24.646000000000001</v>
      </c>
      <c r="K42" s="4">
        <v>16.47</v>
      </c>
      <c r="L42" s="4">
        <v>25.526</v>
      </c>
      <c r="M42" s="4">
        <v>30.503</v>
      </c>
      <c r="N42" s="4">
        <v>33.332999999999998</v>
      </c>
      <c r="O42" s="4">
        <v>31.077000000000002</v>
      </c>
      <c r="P42" s="4">
        <v>53.743000000000002</v>
      </c>
      <c r="Q42" s="4">
        <v>34.817999999999998</v>
      </c>
      <c r="R42" s="4">
        <v>26.312000000000001</v>
      </c>
      <c r="S42" s="4">
        <v>28.652999999999999</v>
      </c>
      <c r="T42" s="4">
        <v>30.748000000000001</v>
      </c>
      <c r="U42" s="4">
        <v>22.669</v>
      </c>
      <c r="V42" s="4">
        <v>20.981999999999999</v>
      </c>
      <c r="W42" s="4">
        <v>17.071000000000002</v>
      </c>
      <c r="X42" s="4">
        <v>15.849</v>
      </c>
      <c r="Y42" s="4">
        <v>20.966999999999999</v>
      </c>
      <c r="Z42" s="4">
        <v>87.194999999999993</v>
      </c>
      <c r="AA42" s="4">
        <v>21.814</v>
      </c>
      <c r="AB42" s="4">
        <v>43.213000000000001</v>
      </c>
      <c r="AC42" s="4">
        <v>25.844999999999999</v>
      </c>
      <c r="AD42" s="4">
        <v>36.904000000000003</v>
      </c>
      <c r="AE42">
        <v>16.789000000000001</v>
      </c>
      <c r="AF42" s="4">
        <v>26.771999999999998</v>
      </c>
      <c r="AG42" s="4">
        <v>26.568999999999999</v>
      </c>
      <c r="AH42" s="4">
        <v>20.195</v>
      </c>
      <c r="AI42" s="4">
        <v>23.315999999999999</v>
      </c>
      <c r="AJ42" s="4">
        <v>32.078000000000003</v>
      </c>
      <c r="AK42" s="4">
        <v>15.852</v>
      </c>
      <c r="AL42" s="4">
        <v>16.309000000000001</v>
      </c>
      <c r="AM42" s="4">
        <v>29.006</v>
      </c>
    </row>
    <row r="43" spans="1:39" ht="15" x14ac:dyDescent="0.25">
      <c r="A43" s="54">
        <v>45352</v>
      </c>
      <c r="B43" s="4"/>
      <c r="C43" s="4"/>
      <c r="D43" s="4">
        <v>96</v>
      </c>
      <c r="E43" s="4">
        <v>79.930999999999997</v>
      </c>
      <c r="F43" s="4">
        <v>195.97300000000001</v>
      </c>
      <c r="G43" s="4">
        <v>144.88399999999999</v>
      </c>
      <c r="H43" s="4">
        <v>121.54300000000001</v>
      </c>
      <c r="I43" s="4">
        <v>59.643000000000001</v>
      </c>
      <c r="J43" s="4">
        <v>93.668000000000006</v>
      </c>
      <c r="K43" s="4">
        <v>40.591000000000001</v>
      </c>
      <c r="L43" s="4">
        <v>64.034000000000006</v>
      </c>
      <c r="M43" s="4">
        <v>92.372</v>
      </c>
      <c r="N43" s="4">
        <v>174.798</v>
      </c>
      <c r="O43" s="4">
        <v>75.644999999999996</v>
      </c>
      <c r="P43" s="4">
        <v>221.98</v>
      </c>
      <c r="Q43" s="4">
        <v>44.503</v>
      </c>
      <c r="R43" s="4">
        <v>155.989</v>
      </c>
      <c r="S43" s="4">
        <v>72.748000000000005</v>
      </c>
      <c r="T43" s="4">
        <v>54.86</v>
      </c>
      <c r="U43" s="4">
        <v>46.737000000000002</v>
      </c>
      <c r="V43" s="4">
        <v>70.450999999999993</v>
      </c>
      <c r="W43" s="4">
        <v>25.866</v>
      </c>
      <c r="X43" s="4">
        <v>42.878999999999998</v>
      </c>
      <c r="Y43" s="4">
        <v>94.120999999999995</v>
      </c>
      <c r="Z43" s="4">
        <v>143.661</v>
      </c>
      <c r="AA43" s="4">
        <v>41.402999999999999</v>
      </c>
      <c r="AB43" s="4">
        <v>132.678</v>
      </c>
      <c r="AC43" s="4">
        <v>115.035</v>
      </c>
      <c r="AD43" s="4">
        <v>74.31</v>
      </c>
      <c r="AE43">
        <v>55.101999999999997</v>
      </c>
      <c r="AF43" s="4">
        <v>57.68</v>
      </c>
      <c r="AG43" s="4">
        <v>69.545000000000002</v>
      </c>
      <c r="AH43" s="4">
        <v>37.780999999999999</v>
      </c>
      <c r="AI43" s="4">
        <v>56.031999999999996</v>
      </c>
      <c r="AJ43" s="4">
        <v>62.895000000000003</v>
      </c>
      <c r="AK43" s="4">
        <v>29.556999999999999</v>
      </c>
      <c r="AL43" s="4">
        <v>74.454999999999998</v>
      </c>
      <c r="AM43" s="4">
        <v>76.263000000000005</v>
      </c>
    </row>
    <row r="44" spans="1:39" ht="15" x14ac:dyDescent="0.25">
      <c r="A44" s="54">
        <v>45383</v>
      </c>
      <c r="B44" s="4"/>
      <c r="C44" s="4"/>
      <c r="D44" s="4">
        <v>152.4</v>
      </c>
      <c r="E44" s="4">
        <v>139.04900000000001</v>
      </c>
      <c r="F44" s="4">
        <v>311.42899999999997</v>
      </c>
      <c r="G44" s="4">
        <v>312.04199999999997</v>
      </c>
      <c r="H44" s="4">
        <v>234.68600000000001</v>
      </c>
      <c r="I44" s="4">
        <v>97.275000000000006</v>
      </c>
      <c r="J44" s="4">
        <v>208.732</v>
      </c>
      <c r="K44" s="4">
        <v>114.92</v>
      </c>
      <c r="L44" s="4">
        <v>118.154</v>
      </c>
      <c r="M44" s="4">
        <v>231.04599999999999</v>
      </c>
      <c r="N44" s="4">
        <v>287.41699999999997</v>
      </c>
      <c r="O44" s="4">
        <v>174.21299999999999</v>
      </c>
      <c r="P44" s="4">
        <v>181.89599999999999</v>
      </c>
      <c r="Q44" s="4">
        <v>79.36</v>
      </c>
      <c r="R44" s="4">
        <v>198.82400000000001</v>
      </c>
      <c r="S44" s="4">
        <v>133.53899999999999</v>
      </c>
      <c r="T44" s="4">
        <v>109.57299999999999</v>
      </c>
      <c r="U44" s="4">
        <v>120.51300000000001</v>
      </c>
      <c r="V44" s="4">
        <v>184.29300000000001</v>
      </c>
      <c r="W44" s="4">
        <v>44.295000000000002</v>
      </c>
      <c r="X44" s="4">
        <v>56.021000000000001</v>
      </c>
      <c r="Y44" s="4">
        <v>192.785</v>
      </c>
      <c r="Z44" s="4">
        <v>261.77600000000001</v>
      </c>
      <c r="AA44" s="4">
        <v>139.83699999999999</v>
      </c>
      <c r="AB44" s="4">
        <v>137.66</v>
      </c>
      <c r="AC44" s="4">
        <v>269.35399999999998</v>
      </c>
      <c r="AD44" s="4">
        <v>118.947</v>
      </c>
      <c r="AE44">
        <v>194.56200000000001</v>
      </c>
      <c r="AF44" s="4">
        <v>120.501</v>
      </c>
      <c r="AG44" s="4">
        <v>142.24700000000001</v>
      </c>
      <c r="AH44" s="4">
        <v>51.031999999999996</v>
      </c>
      <c r="AI44" s="4">
        <v>101.22499999999999</v>
      </c>
      <c r="AJ44" s="4">
        <v>56.677999999999997</v>
      </c>
      <c r="AK44" s="4">
        <v>66.608999999999995</v>
      </c>
      <c r="AL44" s="4">
        <v>113.746</v>
      </c>
      <c r="AM44" s="4">
        <v>136.00700000000001</v>
      </c>
    </row>
    <row r="45" spans="1:39" ht="15" x14ac:dyDescent="0.25">
      <c r="A45" s="54">
        <v>45413</v>
      </c>
      <c r="B45" s="4"/>
      <c r="C45" s="4"/>
      <c r="D45" s="4">
        <v>266.39999999999998</v>
      </c>
      <c r="E45" s="4">
        <v>386.66199999999998</v>
      </c>
      <c r="F45" s="4">
        <v>474.10399999999998</v>
      </c>
      <c r="G45" s="4">
        <v>321.47699999999998</v>
      </c>
      <c r="H45" s="4">
        <v>358.10599999999999</v>
      </c>
      <c r="I45" s="4">
        <v>145.23099999999999</v>
      </c>
      <c r="J45" s="4">
        <v>232.04900000000001</v>
      </c>
      <c r="K45" s="4">
        <v>202.744</v>
      </c>
      <c r="L45" s="4">
        <v>221.19900000000001</v>
      </c>
      <c r="M45" s="4">
        <v>307.94600000000003</v>
      </c>
      <c r="N45" s="4">
        <v>436.86799999999999</v>
      </c>
      <c r="O45" s="4">
        <v>291.17399999999998</v>
      </c>
      <c r="P45" s="4">
        <v>322.54700000000003</v>
      </c>
      <c r="Q45" s="4">
        <v>183.15299999999999</v>
      </c>
      <c r="R45" s="4">
        <v>385.67099999999999</v>
      </c>
      <c r="S45" s="4">
        <v>274.233</v>
      </c>
      <c r="T45" s="4">
        <v>269.79000000000002</v>
      </c>
      <c r="U45" s="4">
        <v>165.63</v>
      </c>
      <c r="V45" s="4">
        <v>419.99299999999999</v>
      </c>
      <c r="W45" s="4">
        <v>51.347999999999999</v>
      </c>
      <c r="X45" s="4">
        <v>140.63399999999999</v>
      </c>
      <c r="Y45" s="4">
        <v>273.03399999999999</v>
      </c>
      <c r="Z45" s="4">
        <v>497.04</v>
      </c>
      <c r="AA45" s="4">
        <v>205.53</v>
      </c>
      <c r="AB45" s="4">
        <v>273.392</v>
      </c>
      <c r="AC45" s="4">
        <v>357.46</v>
      </c>
      <c r="AD45" s="4">
        <v>355.81400000000002</v>
      </c>
      <c r="AE45">
        <v>181.839</v>
      </c>
      <c r="AF45" s="4">
        <v>176.15799999999999</v>
      </c>
      <c r="AG45" s="4">
        <v>188.196</v>
      </c>
      <c r="AH45" s="4">
        <v>91.432000000000002</v>
      </c>
      <c r="AI45" s="4">
        <v>174.59399999999999</v>
      </c>
      <c r="AJ45" s="4">
        <v>155.01499999999999</v>
      </c>
      <c r="AK45" s="4">
        <v>135.59800000000001</v>
      </c>
      <c r="AL45" s="4">
        <v>269.64600000000002</v>
      </c>
      <c r="AM45" s="4">
        <v>275.47000000000003</v>
      </c>
    </row>
    <row r="46" spans="1:39" ht="15" x14ac:dyDescent="0.25">
      <c r="A46" s="54">
        <v>45444</v>
      </c>
      <c r="B46" s="4"/>
      <c r="C46" s="4"/>
      <c r="D46" s="4">
        <v>212.4</v>
      </c>
      <c r="E46" s="4">
        <v>310.77300000000002</v>
      </c>
      <c r="F46" s="4">
        <v>482.75299999999999</v>
      </c>
      <c r="G46" s="4">
        <v>418.63799999999998</v>
      </c>
      <c r="H46" s="4">
        <v>320.197</v>
      </c>
      <c r="I46" s="4">
        <v>199.60400000000001</v>
      </c>
      <c r="J46" s="4">
        <v>139.19900000000001</v>
      </c>
      <c r="K46" s="4">
        <v>178.43</v>
      </c>
      <c r="L46" s="4">
        <v>314.33499999999998</v>
      </c>
      <c r="M46" s="4">
        <v>153.98500000000001</v>
      </c>
      <c r="N46" s="4">
        <v>377.69099999999997</v>
      </c>
      <c r="O46" s="4">
        <v>202.523</v>
      </c>
      <c r="P46" s="4">
        <v>434.45699999999999</v>
      </c>
      <c r="Q46" s="4">
        <v>52.155999999999999</v>
      </c>
      <c r="R46" s="4">
        <v>384.37799999999999</v>
      </c>
      <c r="S46" s="4">
        <v>192.90899999999999</v>
      </c>
      <c r="T46" s="4">
        <v>319.52300000000002</v>
      </c>
      <c r="U46" s="4">
        <v>43.735999999999997</v>
      </c>
      <c r="V46" s="4">
        <v>178.40600000000001</v>
      </c>
      <c r="W46" s="4">
        <v>24.692</v>
      </c>
      <c r="X46" s="4">
        <v>96.525999999999996</v>
      </c>
      <c r="Y46" s="4">
        <v>117.432</v>
      </c>
      <c r="Z46" s="4">
        <v>398.20100000000002</v>
      </c>
      <c r="AA46" s="4">
        <v>61.646000000000001</v>
      </c>
      <c r="AB46" s="4">
        <v>147.59100000000001</v>
      </c>
      <c r="AC46" s="4">
        <v>338.48099999999999</v>
      </c>
      <c r="AD46" s="4">
        <v>160.995</v>
      </c>
      <c r="AE46">
        <v>210.84800000000001</v>
      </c>
      <c r="AF46" s="4">
        <v>245.65700000000001</v>
      </c>
      <c r="AG46" s="4">
        <v>59.515999999999998</v>
      </c>
      <c r="AH46" s="4">
        <v>76.822999999999993</v>
      </c>
      <c r="AI46" s="4">
        <v>172.512</v>
      </c>
      <c r="AJ46" s="4">
        <v>210.96</v>
      </c>
      <c r="AK46" s="4">
        <v>113.465</v>
      </c>
      <c r="AL46" s="4">
        <v>278.137</v>
      </c>
      <c r="AM46" s="4">
        <v>400.69799999999998</v>
      </c>
    </row>
    <row r="47" spans="1:39" ht="15" x14ac:dyDescent="0.25">
      <c r="A47" s="54">
        <v>45474</v>
      </c>
      <c r="B47" s="4"/>
      <c r="C47" s="4"/>
      <c r="D47" s="4">
        <v>48.3</v>
      </c>
      <c r="E47" s="4">
        <v>75.718999999999994</v>
      </c>
      <c r="F47" s="4">
        <v>113.626</v>
      </c>
      <c r="G47" s="4">
        <v>158.501</v>
      </c>
      <c r="H47" s="4">
        <v>69.893000000000001</v>
      </c>
      <c r="I47" s="4">
        <v>40.238</v>
      </c>
      <c r="J47" s="4">
        <v>22.248000000000001</v>
      </c>
      <c r="K47" s="4">
        <v>58.265000000000001</v>
      </c>
      <c r="L47" s="4">
        <v>97.885999999999996</v>
      </c>
      <c r="M47" s="4">
        <v>44.045000000000002</v>
      </c>
      <c r="N47" s="4">
        <v>87.266000000000005</v>
      </c>
      <c r="O47" s="4">
        <v>25.786000000000001</v>
      </c>
      <c r="P47" s="4">
        <v>255.83799999999999</v>
      </c>
      <c r="Q47" s="4">
        <v>8.6240000000000006</v>
      </c>
      <c r="R47" s="4">
        <v>74.81</v>
      </c>
      <c r="S47" s="4">
        <v>62.731000000000002</v>
      </c>
      <c r="T47" s="4">
        <v>143.94</v>
      </c>
      <c r="U47" s="4">
        <v>0</v>
      </c>
      <c r="V47" s="4">
        <v>22.478000000000002</v>
      </c>
      <c r="W47" s="4">
        <v>17.402000000000001</v>
      </c>
      <c r="X47" s="4">
        <v>3.5470000000000002</v>
      </c>
      <c r="Y47" s="4">
        <v>15.814</v>
      </c>
      <c r="Z47" s="4">
        <v>102.961</v>
      </c>
      <c r="AA47" s="4">
        <v>27.559000000000001</v>
      </c>
      <c r="AB47" s="4">
        <v>22.864000000000001</v>
      </c>
      <c r="AC47" s="4">
        <v>72.046000000000006</v>
      </c>
      <c r="AD47" s="4">
        <v>25.834</v>
      </c>
      <c r="AE47">
        <v>31.047000000000001</v>
      </c>
      <c r="AF47" s="4">
        <v>46.686</v>
      </c>
      <c r="AG47" s="4">
        <v>11.446</v>
      </c>
      <c r="AH47" s="4">
        <v>31.771999999999998</v>
      </c>
      <c r="AI47" s="4">
        <v>17.971</v>
      </c>
      <c r="AJ47" s="4">
        <v>37.444000000000003</v>
      </c>
      <c r="AK47" s="4">
        <v>38.436999999999998</v>
      </c>
      <c r="AL47" s="4">
        <v>101.057</v>
      </c>
      <c r="AM47" s="4">
        <v>188.41800000000001</v>
      </c>
    </row>
    <row r="48" spans="1:39" ht="15" x14ac:dyDescent="0.25">
      <c r="A48" s="54">
        <v>45505</v>
      </c>
      <c r="B48" s="4"/>
      <c r="C48" s="4"/>
      <c r="D48" s="4">
        <v>29.7</v>
      </c>
      <c r="E48" s="4">
        <v>64.753</v>
      </c>
      <c r="F48" s="4">
        <v>41.765999999999998</v>
      </c>
      <c r="G48" s="4">
        <v>35.302</v>
      </c>
      <c r="H48" s="4">
        <v>36.619999999999997</v>
      </c>
      <c r="I48" s="4">
        <v>57.226999999999997</v>
      </c>
      <c r="J48" s="4">
        <v>27.007999999999999</v>
      </c>
      <c r="K48" s="4">
        <v>35.72</v>
      </c>
      <c r="L48" s="4">
        <v>40.119</v>
      </c>
      <c r="M48" s="4">
        <v>53.924999999999997</v>
      </c>
      <c r="N48" s="4">
        <v>76.265000000000001</v>
      </c>
      <c r="O48" s="4">
        <v>20.635000000000002</v>
      </c>
      <c r="P48" s="4">
        <v>73.378</v>
      </c>
      <c r="Q48" s="4">
        <v>4.04</v>
      </c>
      <c r="R48" s="4">
        <v>63.045000000000002</v>
      </c>
      <c r="S48" s="4">
        <v>26.814</v>
      </c>
      <c r="T48" s="4">
        <v>123.872</v>
      </c>
      <c r="U48" s="4">
        <v>2.3050000000000002</v>
      </c>
      <c r="V48" s="4">
        <v>40.406999999999996</v>
      </c>
      <c r="W48" s="4">
        <v>15.898</v>
      </c>
      <c r="X48" s="4">
        <v>21.663</v>
      </c>
      <c r="Y48" s="4">
        <v>4.8230000000000004</v>
      </c>
      <c r="Z48" s="4">
        <v>34.698999999999998</v>
      </c>
      <c r="AA48" s="4">
        <v>37.408999999999999</v>
      </c>
      <c r="AB48" s="4">
        <v>39.645000000000003</v>
      </c>
      <c r="AC48" s="4">
        <v>29.8</v>
      </c>
      <c r="AD48" s="4">
        <v>6.2</v>
      </c>
      <c r="AE48">
        <v>37.401000000000003</v>
      </c>
      <c r="AF48" s="4">
        <v>15.654</v>
      </c>
      <c r="AG48" s="4">
        <v>18.137</v>
      </c>
      <c r="AH48" s="4">
        <v>31.233000000000001</v>
      </c>
      <c r="AI48" s="4">
        <v>12.351000000000001</v>
      </c>
      <c r="AJ48" s="4">
        <v>8.4719999999999995</v>
      </c>
      <c r="AK48" s="4">
        <v>26.013999999999999</v>
      </c>
      <c r="AL48" s="4">
        <v>64.647999999999996</v>
      </c>
      <c r="AM48" s="4">
        <v>55.265999999999998</v>
      </c>
    </row>
    <row r="49" spans="1:1005" ht="15" x14ac:dyDescent="0.25">
      <c r="A49" s="54">
        <v>45536</v>
      </c>
      <c r="B49" s="4"/>
      <c r="C49" s="4"/>
      <c r="D49" s="4">
        <v>41</v>
      </c>
      <c r="E49" s="4">
        <v>43.192999999999998</v>
      </c>
      <c r="F49" s="4">
        <v>75.119</v>
      </c>
      <c r="G49" s="4">
        <v>57.683</v>
      </c>
      <c r="H49" s="4">
        <v>19.402000000000001</v>
      </c>
      <c r="I49" s="4">
        <v>37.094000000000001</v>
      </c>
      <c r="J49" s="4">
        <v>18.431000000000001</v>
      </c>
      <c r="K49" s="4">
        <v>29.629000000000001</v>
      </c>
      <c r="L49" s="4">
        <v>69.427999999999997</v>
      </c>
      <c r="M49" s="4">
        <v>38.524999999999999</v>
      </c>
      <c r="N49" s="4">
        <v>76.623000000000005</v>
      </c>
      <c r="O49" s="4">
        <v>42.08</v>
      </c>
      <c r="P49" s="4">
        <v>38.085999999999999</v>
      </c>
      <c r="Q49" s="4">
        <v>26.678999999999998</v>
      </c>
      <c r="R49" s="4">
        <v>92.165000000000006</v>
      </c>
      <c r="S49" s="4">
        <v>15.601000000000001</v>
      </c>
      <c r="T49" s="4">
        <v>77.504000000000005</v>
      </c>
      <c r="U49" s="4">
        <v>8.6140000000000008</v>
      </c>
      <c r="V49" s="4">
        <v>11.519</v>
      </c>
      <c r="W49" s="4">
        <v>23.661000000000001</v>
      </c>
      <c r="X49" s="4">
        <v>43.451999999999998</v>
      </c>
      <c r="Y49" s="4">
        <v>36.722000000000001</v>
      </c>
      <c r="Z49" s="4">
        <v>28.558</v>
      </c>
      <c r="AA49" s="4">
        <v>36.597999999999999</v>
      </c>
      <c r="AB49" s="4">
        <v>30.292999999999999</v>
      </c>
      <c r="AC49" s="4">
        <v>35.378</v>
      </c>
      <c r="AD49" s="4">
        <v>11.093</v>
      </c>
      <c r="AE49">
        <v>42.24</v>
      </c>
      <c r="AF49" s="4">
        <v>15.446999999999999</v>
      </c>
      <c r="AG49" s="4">
        <v>20.218</v>
      </c>
      <c r="AH49" s="4">
        <v>78.474999999999994</v>
      </c>
      <c r="AI49" s="4">
        <v>14.956</v>
      </c>
      <c r="AJ49" s="4">
        <v>10.048999999999999</v>
      </c>
      <c r="AK49" s="4">
        <v>26.631</v>
      </c>
      <c r="AL49" s="4">
        <v>82.831000000000003</v>
      </c>
      <c r="AM49" s="4">
        <v>17.483000000000001</v>
      </c>
    </row>
    <row r="50" spans="1:1005" ht="15" x14ac:dyDescent="0.25">
      <c r="A50" s="54">
        <v>45566</v>
      </c>
      <c r="B50" s="4"/>
      <c r="C50" s="4"/>
      <c r="D50" s="4">
        <v>43.3</v>
      </c>
      <c r="E50" s="4">
        <v>70.578999999999994</v>
      </c>
      <c r="F50" s="4">
        <v>110.89400000000001</v>
      </c>
      <c r="G50" s="4">
        <v>89.668999999999997</v>
      </c>
      <c r="H50" s="4">
        <v>20.803999999999998</v>
      </c>
      <c r="I50" s="4">
        <v>33.076999999999998</v>
      </c>
      <c r="J50" s="4">
        <v>34.805</v>
      </c>
      <c r="K50" s="4">
        <v>49.860999999999997</v>
      </c>
      <c r="L50" s="4">
        <v>22.844999999999999</v>
      </c>
      <c r="M50" s="4">
        <v>20.158000000000001</v>
      </c>
      <c r="N50" s="4">
        <v>33.280999999999999</v>
      </c>
      <c r="O50" s="4">
        <v>31.84</v>
      </c>
      <c r="P50" s="4">
        <v>35.478000000000002</v>
      </c>
      <c r="Q50" s="4">
        <v>29.664000000000001</v>
      </c>
      <c r="R50" s="4">
        <v>81.153999999999996</v>
      </c>
      <c r="S50" s="4">
        <v>45.82</v>
      </c>
      <c r="T50" s="4">
        <v>27.547999999999998</v>
      </c>
      <c r="U50" s="4">
        <v>32.244</v>
      </c>
      <c r="V50" s="4">
        <v>14.981999999999999</v>
      </c>
      <c r="W50" s="4">
        <v>22.643999999999998</v>
      </c>
      <c r="X50" s="4">
        <v>19.608000000000001</v>
      </c>
      <c r="Y50" s="4">
        <v>43.578000000000003</v>
      </c>
      <c r="Z50" s="4">
        <v>75.537999999999997</v>
      </c>
      <c r="AA50" s="4">
        <v>127.164</v>
      </c>
      <c r="AB50" s="4">
        <v>39.844000000000001</v>
      </c>
      <c r="AC50" s="4">
        <v>28.844000000000001</v>
      </c>
      <c r="AD50" s="4">
        <v>23.074000000000002</v>
      </c>
      <c r="AE50">
        <v>32.674999999999997</v>
      </c>
      <c r="AF50" s="4">
        <v>57.195</v>
      </c>
      <c r="AG50" s="4">
        <v>15.912000000000001</v>
      </c>
      <c r="AH50" s="4">
        <v>42.872999999999998</v>
      </c>
      <c r="AI50" s="4">
        <v>43.454999999999998</v>
      </c>
      <c r="AJ50" s="4">
        <v>12.836</v>
      </c>
      <c r="AK50" s="4">
        <v>63.837000000000003</v>
      </c>
      <c r="AL50" s="4">
        <v>47.238</v>
      </c>
      <c r="AM50" s="4">
        <v>54.695</v>
      </c>
    </row>
    <row r="51" spans="1:1005" ht="15" x14ac:dyDescent="0.25">
      <c r="A51" s="54">
        <v>45597</v>
      </c>
      <c r="B51" s="4"/>
      <c r="C51" s="4"/>
      <c r="D51" s="4">
        <v>28.1</v>
      </c>
      <c r="E51" s="4">
        <v>41.345999999999997</v>
      </c>
      <c r="F51" s="4">
        <v>54.067999999999998</v>
      </c>
      <c r="G51" s="4">
        <v>73.87</v>
      </c>
      <c r="H51" s="4">
        <v>49.286999999999999</v>
      </c>
      <c r="I51" s="4">
        <v>28.684000000000001</v>
      </c>
      <c r="J51" s="4">
        <v>22.407</v>
      </c>
      <c r="K51" s="4">
        <v>40.4</v>
      </c>
      <c r="L51" s="4">
        <v>38.045999999999999</v>
      </c>
      <c r="M51" s="4">
        <v>26.817</v>
      </c>
      <c r="N51" s="4">
        <v>33.098999999999997</v>
      </c>
      <c r="O51" s="4">
        <v>46.293999999999997</v>
      </c>
      <c r="P51" s="4">
        <v>28.331</v>
      </c>
      <c r="Q51" s="4">
        <v>31.385000000000002</v>
      </c>
      <c r="R51" s="4">
        <v>42.911000000000001</v>
      </c>
      <c r="S51" s="4">
        <v>63.41</v>
      </c>
      <c r="T51" s="4">
        <v>24.024000000000001</v>
      </c>
      <c r="U51" s="4">
        <v>26.896999999999998</v>
      </c>
      <c r="V51" s="4">
        <v>21.192</v>
      </c>
      <c r="W51" s="4">
        <v>24.879000000000001</v>
      </c>
      <c r="X51" s="4">
        <v>23.276</v>
      </c>
      <c r="Y51" s="4">
        <v>40.686</v>
      </c>
      <c r="Z51" s="4">
        <v>39.374000000000002</v>
      </c>
      <c r="AA51" s="4">
        <v>47.518000000000001</v>
      </c>
      <c r="AB51" s="4">
        <v>22.609000000000002</v>
      </c>
      <c r="AC51" s="4">
        <v>31.463999999999999</v>
      </c>
      <c r="AD51" s="4">
        <v>24.015999999999998</v>
      </c>
      <c r="AE51">
        <v>25.946999999999999</v>
      </c>
      <c r="AF51" s="4">
        <v>32.478999999999999</v>
      </c>
      <c r="AG51" s="4">
        <v>16.059999999999999</v>
      </c>
      <c r="AH51" s="4">
        <v>28.716999999999999</v>
      </c>
      <c r="AI51" s="4">
        <v>24.61</v>
      </c>
      <c r="AJ51" s="4">
        <v>21.213999999999999</v>
      </c>
      <c r="AK51" s="4">
        <v>30.963999999999999</v>
      </c>
      <c r="AL51" s="4">
        <v>38.375</v>
      </c>
      <c r="AM51" s="4">
        <v>30.995999999999999</v>
      </c>
    </row>
    <row r="52" spans="1:1005" ht="15" x14ac:dyDescent="0.25">
      <c r="A52" s="54">
        <v>45627</v>
      </c>
      <c r="B52" s="4"/>
      <c r="C52" s="4"/>
      <c r="D52" s="4">
        <v>25.1</v>
      </c>
      <c r="E52" s="4">
        <v>44.348999999999997</v>
      </c>
      <c r="F52" s="4">
        <v>36.238999999999997</v>
      </c>
      <c r="G52" s="4">
        <v>39.679000000000002</v>
      </c>
      <c r="H52" s="4">
        <v>27.65</v>
      </c>
      <c r="I52" s="4">
        <v>22.263000000000002</v>
      </c>
      <c r="J52" s="4">
        <v>18.454000000000001</v>
      </c>
      <c r="K52" s="4">
        <v>24.024999999999999</v>
      </c>
      <c r="L52" s="4">
        <v>25.100999999999999</v>
      </c>
      <c r="M52" s="4">
        <v>22.823</v>
      </c>
      <c r="N52" s="4">
        <v>29.009</v>
      </c>
      <c r="O52" s="4">
        <v>31.445</v>
      </c>
      <c r="P52" s="4">
        <v>25.681999999999999</v>
      </c>
      <c r="Q52" s="4">
        <v>29.109000000000002</v>
      </c>
      <c r="R52" s="4">
        <v>30.108000000000001</v>
      </c>
      <c r="S52" s="4">
        <v>41.045999999999999</v>
      </c>
      <c r="T52" s="4">
        <v>22.158000000000001</v>
      </c>
      <c r="U52" s="4">
        <v>18.256</v>
      </c>
      <c r="V52" s="4">
        <v>20.724</v>
      </c>
      <c r="W52" s="4">
        <v>14.353999999999999</v>
      </c>
      <c r="X52" s="4">
        <v>21.57</v>
      </c>
      <c r="Y52" s="4">
        <v>26.568999999999999</v>
      </c>
      <c r="Z52" s="4">
        <v>27.414000000000001</v>
      </c>
      <c r="AA52" s="4">
        <v>26.62</v>
      </c>
      <c r="AB52" s="4">
        <v>47.834000000000003</v>
      </c>
      <c r="AC52" s="4">
        <v>26.803000000000001</v>
      </c>
      <c r="AD52" s="4">
        <v>19.462</v>
      </c>
      <c r="AE52">
        <v>29.161000000000001</v>
      </c>
      <c r="AF52" s="4">
        <v>23.515000000000001</v>
      </c>
      <c r="AG52" s="4">
        <v>15.436999999999999</v>
      </c>
      <c r="AH52" s="4">
        <v>20.163</v>
      </c>
      <c r="AI52" s="4">
        <v>20.231000000000002</v>
      </c>
      <c r="AJ52" s="4">
        <v>21.039000000000001</v>
      </c>
      <c r="AK52" s="4">
        <v>18.094000000000001</v>
      </c>
      <c r="AL52" s="4">
        <v>29.312000000000001</v>
      </c>
      <c r="AM52" s="4">
        <v>26.148</v>
      </c>
    </row>
    <row r="53" spans="1:1005" ht="15" x14ac:dyDescent="0.25">
      <c r="A53" s="54">
        <v>45658</v>
      </c>
      <c r="B53" s="4"/>
      <c r="C53" s="4"/>
      <c r="D53" s="4">
        <v>21.5</v>
      </c>
      <c r="E53" s="4">
        <v>40.587000000000003</v>
      </c>
      <c r="F53" s="4">
        <v>32.926000000000002</v>
      </c>
      <c r="G53" s="4">
        <v>29.375</v>
      </c>
      <c r="H53" s="4">
        <v>21.161000000000001</v>
      </c>
      <c r="I53" s="4">
        <v>19.475000000000001</v>
      </c>
      <c r="J53" s="4">
        <v>17.192</v>
      </c>
      <c r="K53" s="4">
        <v>17.898</v>
      </c>
      <c r="L53" s="4">
        <v>19.913</v>
      </c>
      <c r="M53" s="4">
        <v>26.856000000000002</v>
      </c>
      <c r="N53" s="4">
        <v>25.259</v>
      </c>
      <c r="O53" s="4">
        <v>24.725000000000001</v>
      </c>
      <c r="P53" s="4">
        <v>23.817</v>
      </c>
      <c r="Q53" s="4">
        <v>23.683</v>
      </c>
      <c r="R53" s="4">
        <v>27.411000000000001</v>
      </c>
      <c r="S53" s="4">
        <v>25.686</v>
      </c>
      <c r="T53" s="4">
        <v>23.202999999999999</v>
      </c>
      <c r="U53" s="4">
        <v>17.053000000000001</v>
      </c>
      <c r="V53" s="4">
        <v>18.751000000000001</v>
      </c>
      <c r="W53" s="4">
        <v>12.249000000000001</v>
      </c>
      <c r="X53" s="4">
        <v>17.41</v>
      </c>
      <c r="Y53" s="4">
        <v>53.134999999999998</v>
      </c>
      <c r="Z53" s="4">
        <v>24.11</v>
      </c>
      <c r="AA53" s="4">
        <v>22.689</v>
      </c>
      <c r="AB53" s="4">
        <v>32.988</v>
      </c>
      <c r="AC53" s="4">
        <v>25.766999999999999</v>
      </c>
      <c r="AD53" s="4">
        <v>18.571999999999999</v>
      </c>
      <c r="AE53">
        <v>22.170999999999999</v>
      </c>
      <c r="AF53" s="4">
        <v>23.864999999999998</v>
      </c>
      <c r="AG53" s="4">
        <v>20.419</v>
      </c>
      <c r="AH53" s="4">
        <v>16.460999999999999</v>
      </c>
      <c r="AI53" s="4">
        <v>19.963999999999999</v>
      </c>
      <c r="AJ53" s="4">
        <v>17.75</v>
      </c>
      <c r="AK53" s="4">
        <v>15.371</v>
      </c>
      <c r="AL53" s="4">
        <v>25.832000000000001</v>
      </c>
      <c r="AM53" s="4">
        <v>22.045000000000002</v>
      </c>
    </row>
    <row r="54" spans="1:1005" ht="15" x14ac:dyDescent="0.25">
      <c r="A54" s="54">
        <v>45689</v>
      </c>
      <c r="B54" s="4"/>
      <c r="C54" s="4"/>
      <c r="D54" s="4">
        <v>29.9</v>
      </c>
      <c r="E54" s="4">
        <v>40.917000000000002</v>
      </c>
      <c r="F54" s="4">
        <v>62.966000000000001</v>
      </c>
      <c r="G54" s="4">
        <v>46.985999999999997</v>
      </c>
      <c r="H54" s="4">
        <v>22.533000000000001</v>
      </c>
      <c r="I54" s="4">
        <v>24.475000000000001</v>
      </c>
      <c r="J54" s="4">
        <v>16.334</v>
      </c>
      <c r="K54" s="4">
        <v>24.858000000000001</v>
      </c>
      <c r="L54" s="4">
        <v>29.344000000000001</v>
      </c>
      <c r="M54" s="4">
        <v>32.341999999999999</v>
      </c>
      <c r="N54" s="4">
        <v>30.068999999999999</v>
      </c>
      <c r="O54" s="4">
        <v>52.691000000000003</v>
      </c>
      <c r="P54" s="4">
        <v>33.631</v>
      </c>
      <c r="Q54" s="4">
        <v>25.821999999999999</v>
      </c>
      <c r="R54" s="4">
        <v>27.797999999999998</v>
      </c>
      <c r="S54" s="4">
        <v>29.815000000000001</v>
      </c>
      <c r="T54" s="4">
        <v>22.263000000000002</v>
      </c>
      <c r="U54" s="4">
        <v>20.861000000000001</v>
      </c>
      <c r="V54" s="4">
        <v>16.731999999999999</v>
      </c>
      <c r="W54" s="4">
        <v>15.311</v>
      </c>
      <c r="X54" s="4">
        <v>19.356999999999999</v>
      </c>
      <c r="Y54" s="4">
        <v>85.385999999999996</v>
      </c>
      <c r="Z54" s="4">
        <v>20.962</v>
      </c>
      <c r="AA54" s="4">
        <v>41.725000000000001</v>
      </c>
      <c r="AB54" s="4">
        <v>24.565999999999999</v>
      </c>
      <c r="AC54" s="4">
        <v>36.052</v>
      </c>
      <c r="AD54" s="4">
        <v>16.254999999999999</v>
      </c>
      <c r="AE54">
        <v>25.841000000000001</v>
      </c>
      <c r="AF54" s="4">
        <v>25.44</v>
      </c>
      <c r="AG54" s="4">
        <v>19.39</v>
      </c>
      <c r="AH54" s="4">
        <v>22.861999999999998</v>
      </c>
      <c r="AI54" s="4">
        <v>30.939</v>
      </c>
      <c r="AJ54" s="4">
        <v>14.654</v>
      </c>
      <c r="AK54" s="4">
        <v>16.033999999999999</v>
      </c>
      <c r="AL54" s="4">
        <v>27.536000000000001</v>
      </c>
      <c r="AM54" s="4">
        <v>23.713999999999999</v>
      </c>
    </row>
    <row r="55" spans="1:1005" ht="15" x14ac:dyDescent="0.25">
      <c r="A55" s="54">
        <v>45717</v>
      </c>
      <c r="B55" s="4"/>
      <c r="C55" s="4"/>
      <c r="D55" s="4">
        <v>96</v>
      </c>
      <c r="E55" s="4">
        <v>195.28399999999999</v>
      </c>
      <c r="F55" s="4">
        <v>144.137</v>
      </c>
      <c r="G55" s="4">
        <v>120.55</v>
      </c>
      <c r="H55" s="4">
        <v>60.585999999999999</v>
      </c>
      <c r="I55" s="4">
        <v>94.319000000000003</v>
      </c>
      <c r="J55" s="4">
        <v>41.173000000000002</v>
      </c>
      <c r="K55" s="4">
        <v>63.923000000000002</v>
      </c>
      <c r="L55" s="4">
        <v>89.403999999999996</v>
      </c>
      <c r="M55" s="4">
        <v>174.029</v>
      </c>
      <c r="N55" s="4">
        <v>75.418000000000006</v>
      </c>
      <c r="O55" s="4">
        <v>221.48</v>
      </c>
      <c r="P55" s="4">
        <v>44.514000000000003</v>
      </c>
      <c r="Q55" s="4">
        <v>155.995</v>
      </c>
      <c r="R55" s="4">
        <v>72.840999999999994</v>
      </c>
      <c r="S55" s="4">
        <v>54.709000000000003</v>
      </c>
      <c r="T55" s="4">
        <v>44.856000000000002</v>
      </c>
      <c r="U55" s="4">
        <v>71.317999999999998</v>
      </c>
      <c r="V55" s="4">
        <v>26.238</v>
      </c>
      <c r="W55" s="4">
        <v>42.758000000000003</v>
      </c>
      <c r="X55" s="4">
        <v>93.373000000000005</v>
      </c>
      <c r="Y55" s="4">
        <v>143.76</v>
      </c>
      <c r="Z55" s="4">
        <v>41.292999999999999</v>
      </c>
      <c r="AA55" s="4">
        <v>131.88200000000001</v>
      </c>
      <c r="AB55" s="4">
        <v>108.136</v>
      </c>
      <c r="AC55" s="4">
        <v>74.603999999999999</v>
      </c>
      <c r="AD55" s="4">
        <v>55.191000000000003</v>
      </c>
      <c r="AE55">
        <v>57.704000000000001</v>
      </c>
      <c r="AF55" s="4">
        <v>67.718999999999994</v>
      </c>
      <c r="AG55" s="4">
        <v>38.03</v>
      </c>
      <c r="AH55" s="4">
        <v>55.786000000000001</v>
      </c>
      <c r="AI55" s="4">
        <v>62.921999999999997</v>
      </c>
      <c r="AJ55" s="4">
        <v>29.597999999999999</v>
      </c>
      <c r="AK55" s="4">
        <v>74.817999999999998</v>
      </c>
      <c r="AL55" s="4">
        <v>75.646000000000001</v>
      </c>
      <c r="AM55" s="4">
        <v>77.284999999999997</v>
      </c>
    </row>
    <row r="56" spans="1:1005" ht="15" x14ac:dyDescent="0.25">
      <c r="A56" s="54">
        <v>45748</v>
      </c>
      <c r="B56" s="4"/>
      <c r="C56" s="4"/>
      <c r="D56" s="4">
        <v>152.4</v>
      </c>
      <c r="E56" s="4">
        <v>310.88600000000002</v>
      </c>
      <c r="F56" s="4">
        <v>312.45499999999998</v>
      </c>
      <c r="G56" s="4">
        <v>234.47499999999999</v>
      </c>
      <c r="H56" s="4">
        <v>95.938999999999993</v>
      </c>
      <c r="I56" s="4">
        <v>209.398</v>
      </c>
      <c r="J56" s="4">
        <v>115.65900000000001</v>
      </c>
      <c r="K56" s="4">
        <v>118.07599999999999</v>
      </c>
      <c r="L56" s="4">
        <v>226.375</v>
      </c>
      <c r="M56" s="4">
        <v>287.37700000000001</v>
      </c>
      <c r="N56" s="4">
        <v>173.62200000000001</v>
      </c>
      <c r="O56" s="4">
        <v>181.88499999999999</v>
      </c>
      <c r="P56" s="4">
        <v>77.837999999999994</v>
      </c>
      <c r="Q56" s="4">
        <v>198.816</v>
      </c>
      <c r="R56" s="4">
        <v>133.453</v>
      </c>
      <c r="S56" s="4">
        <v>109.76900000000001</v>
      </c>
      <c r="T56" s="4">
        <v>118.208</v>
      </c>
      <c r="U56" s="4">
        <v>185.185</v>
      </c>
      <c r="V56" s="4">
        <v>44.561</v>
      </c>
      <c r="W56" s="4">
        <v>56.036000000000001</v>
      </c>
      <c r="X56" s="4">
        <v>191.36099999999999</v>
      </c>
      <c r="Y56" s="4">
        <v>262.45100000000002</v>
      </c>
      <c r="Z56" s="4">
        <v>139.37</v>
      </c>
      <c r="AA56" s="4">
        <v>137.77699999999999</v>
      </c>
      <c r="AB56" s="4">
        <v>270.99599999999998</v>
      </c>
      <c r="AC56" s="4">
        <v>119.08499999999999</v>
      </c>
      <c r="AD56" s="4">
        <v>194.87700000000001</v>
      </c>
      <c r="AE56">
        <v>120.212</v>
      </c>
      <c r="AF56" s="4">
        <v>142.744</v>
      </c>
      <c r="AG56" s="4">
        <v>51.296999999999997</v>
      </c>
      <c r="AH56" s="4">
        <v>101.655</v>
      </c>
      <c r="AI56" s="4">
        <v>56.822000000000003</v>
      </c>
      <c r="AJ56" s="4">
        <v>63.655999999999999</v>
      </c>
      <c r="AK56" s="4">
        <v>114.20099999999999</v>
      </c>
      <c r="AL56" s="4">
        <v>135.49700000000001</v>
      </c>
      <c r="AM56" s="4">
        <v>138.852</v>
      </c>
    </row>
    <row r="57" spans="1:1005" ht="15" x14ac:dyDescent="0.25">
      <c r="A57" s="54">
        <v>45778</v>
      </c>
      <c r="B57" s="4"/>
      <c r="C57" s="4"/>
      <c r="D57" s="4">
        <v>266.39999999999998</v>
      </c>
      <c r="E57" s="4">
        <v>474.089</v>
      </c>
      <c r="F57" s="4">
        <v>322.37599999999998</v>
      </c>
      <c r="G57" s="4">
        <v>358.05700000000002</v>
      </c>
      <c r="H57" s="4">
        <v>141.19999999999999</v>
      </c>
      <c r="I57" s="4">
        <v>232.64400000000001</v>
      </c>
      <c r="J57" s="4">
        <v>203.50800000000001</v>
      </c>
      <c r="K57" s="4">
        <v>221.48500000000001</v>
      </c>
      <c r="L57" s="4">
        <v>309.26299999999998</v>
      </c>
      <c r="M57" s="4">
        <v>436.47899999999998</v>
      </c>
      <c r="N57" s="4">
        <v>291.05900000000003</v>
      </c>
      <c r="O57" s="4">
        <v>322.63499999999999</v>
      </c>
      <c r="P57" s="4">
        <v>182.67400000000001</v>
      </c>
      <c r="Q57" s="4">
        <v>385.642</v>
      </c>
      <c r="R57" s="4">
        <v>274.51</v>
      </c>
      <c r="S57" s="4">
        <v>269.75900000000001</v>
      </c>
      <c r="T57" s="4">
        <v>166.32900000000001</v>
      </c>
      <c r="U57" s="4">
        <v>420.19499999999999</v>
      </c>
      <c r="V57" s="4">
        <v>51.244999999999997</v>
      </c>
      <c r="W57" s="4">
        <v>140.44200000000001</v>
      </c>
      <c r="X57" s="4">
        <v>272.84699999999998</v>
      </c>
      <c r="Y57" s="4">
        <v>497.625</v>
      </c>
      <c r="Z57" s="4">
        <v>205.916</v>
      </c>
      <c r="AA57" s="4">
        <v>273.81</v>
      </c>
      <c r="AB57" s="4">
        <v>349.96199999999999</v>
      </c>
      <c r="AC57" s="4">
        <v>355.75400000000002</v>
      </c>
      <c r="AD57" s="4">
        <v>181.702</v>
      </c>
      <c r="AE57">
        <v>176.39599999999999</v>
      </c>
      <c r="AF57" s="4">
        <v>188.83600000000001</v>
      </c>
      <c r="AG57" s="4">
        <v>91.281000000000006</v>
      </c>
      <c r="AH57" s="4">
        <v>175.227</v>
      </c>
      <c r="AI57" s="4">
        <v>155.738</v>
      </c>
      <c r="AJ57" s="4">
        <v>133.506</v>
      </c>
      <c r="AK57" s="4">
        <v>270.28500000000003</v>
      </c>
      <c r="AL57" s="4">
        <v>275.04199999999997</v>
      </c>
      <c r="AM57" s="4">
        <v>373.30700000000002</v>
      </c>
    </row>
    <row r="58" spans="1:1005" ht="15" x14ac:dyDescent="0.25">
      <c r="A58" s="54">
        <v>45809</v>
      </c>
      <c r="B58" s="4"/>
      <c r="C58" s="4"/>
      <c r="D58" s="4">
        <v>212.4</v>
      </c>
      <c r="E58" s="4">
        <v>482.56099999999998</v>
      </c>
      <c r="F58" s="4">
        <v>418.10899999999998</v>
      </c>
      <c r="G58" s="4">
        <v>320.00599999999997</v>
      </c>
      <c r="H58" s="4">
        <v>201.60900000000001</v>
      </c>
      <c r="I58" s="4">
        <v>139.17500000000001</v>
      </c>
      <c r="J58" s="4">
        <v>178.529</v>
      </c>
      <c r="K58" s="4">
        <v>313.98099999999999</v>
      </c>
      <c r="L58" s="4">
        <v>158.22399999999999</v>
      </c>
      <c r="M58" s="4">
        <v>377.43099999999998</v>
      </c>
      <c r="N58" s="4">
        <v>202.38800000000001</v>
      </c>
      <c r="O58" s="4">
        <v>434.31900000000002</v>
      </c>
      <c r="P58" s="4">
        <v>52.484000000000002</v>
      </c>
      <c r="Q58" s="4">
        <v>384.274</v>
      </c>
      <c r="R58" s="4">
        <v>192.85</v>
      </c>
      <c r="S58" s="4">
        <v>319.22800000000001</v>
      </c>
      <c r="T58" s="4">
        <v>47.878999999999998</v>
      </c>
      <c r="U58" s="4">
        <v>178.47499999999999</v>
      </c>
      <c r="V58" s="4">
        <v>24.798999999999999</v>
      </c>
      <c r="W58" s="4">
        <v>96.42</v>
      </c>
      <c r="X58" s="4">
        <v>119.617</v>
      </c>
      <c r="Y58" s="4">
        <v>398.012</v>
      </c>
      <c r="Z58" s="4">
        <v>61.606999999999999</v>
      </c>
      <c r="AA58" s="4">
        <v>147.42699999999999</v>
      </c>
      <c r="AB58" s="4">
        <v>346.32900000000001</v>
      </c>
      <c r="AC58" s="4">
        <v>161.29900000000001</v>
      </c>
      <c r="AD58" s="4">
        <v>210.57599999999999</v>
      </c>
      <c r="AE58">
        <v>245.58</v>
      </c>
      <c r="AF58" s="4">
        <v>61.534999999999997</v>
      </c>
      <c r="AG58" s="4">
        <v>76.816000000000003</v>
      </c>
      <c r="AH58" s="4">
        <v>172.61799999999999</v>
      </c>
      <c r="AI58" s="4">
        <v>211.096</v>
      </c>
      <c r="AJ58" s="4">
        <v>116.911</v>
      </c>
      <c r="AK58" s="4">
        <v>278.20100000000002</v>
      </c>
      <c r="AL58" s="4">
        <v>400.08699999999999</v>
      </c>
      <c r="AM58" s="4">
        <v>319.05</v>
      </c>
    </row>
    <row r="59" spans="1:1005" ht="15" x14ac:dyDescent="0.25">
      <c r="A59" s="54">
        <v>45839</v>
      </c>
      <c r="B59" s="4"/>
      <c r="C59" s="4"/>
      <c r="D59" s="4">
        <v>48.3</v>
      </c>
      <c r="E59" s="4">
        <v>113.39400000000001</v>
      </c>
      <c r="F59" s="4">
        <v>157.91399999999999</v>
      </c>
      <c r="G59" s="4">
        <v>69.698999999999998</v>
      </c>
      <c r="H59" s="4">
        <v>43.747</v>
      </c>
      <c r="I59" s="4">
        <v>22.314</v>
      </c>
      <c r="J59" s="4">
        <v>58.36</v>
      </c>
      <c r="K59" s="4">
        <v>97.584999999999994</v>
      </c>
      <c r="L59" s="4">
        <v>44.597000000000001</v>
      </c>
      <c r="M59" s="4">
        <v>87.05</v>
      </c>
      <c r="N59" s="4">
        <v>25.58</v>
      </c>
      <c r="O59" s="4">
        <v>255.708</v>
      </c>
      <c r="P59" s="4">
        <v>10.276</v>
      </c>
      <c r="Q59" s="4">
        <v>74.692999999999998</v>
      </c>
      <c r="R59" s="4">
        <v>62.633000000000003</v>
      </c>
      <c r="S59" s="4">
        <v>143.732</v>
      </c>
      <c r="T59" s="4">
        <v>0</v>
      </c>
      <c r="U59" s="4">
        <v>22.452999999999999</v>
      </c>
      <c r="V59" s="4">
        <v>17.548999999999999</v>
      </c>
      <c r="W59" s="4">
        <v>3.5219999999999998</v>
      </c>
      <c r="X59" s="4">
        <v>16.771999999999998</v>
      </c>
      <c r="Y59" s="4">
        <v>102.738</v>
      </c>
      <c r="Z59" s="4">
        <v>27.338999999999999</v>
      </c>
      <c r="AA59" s="4">
        <v>22.651</v>
      </c>
      <c r="AB59" s="4">
        <v>74.731999999999999</v>
      </c>
      <c r="AC59" s="4">
        <v>25.733000000000001</v>
      </c>
      <c r="AD59" s="4">
        <v>30.844999999999999</v>
      </c>
      <c r="AE59">
        <v>46.533999999999999</v>
      </c>
      <c r="AF59" s="4">
        <v>11.663</v>
      </c>
      <c r="AG59" s="4">
        <v>31.827000000000002</v>
      </c>
      <c r="AH59" s="4">
        <v>17.962</v>
      </c>
      <c r="AI59" s="4">
        <v>37.381999999999998</v>
      </c>
      <c r="AJ59" s="4">
        <v>38.146999999999998</v>
      </c>
      <c r="AK59" s="4">
        <v>100.956</v>
      </c>
      <c r="AL59" s="4">
        <v>187.63</v>
      </c>
      <c r="AM59" s="4">
        <v>78.727999999999994</v>
      </c>
    </row>
    <row r="60" spans="1:1005" ht="15" x14ac:dyDescent="0.25">
      <c r="A60" s="54">
        <v>45870</v>
      </c>
      <c r="B60" s="4"/>
      <c r="C60" s="4"/>
      <c r="D60" s="4">
        <v>29.7</v>
      </c>
      <c r="E60" s="4">
        <v>41.53</v>
      </c>
      <c r="F60" s="4">
        <v>35.115000000000002</v>
      </c>
      <c r="G60" s="4">
        <v>36.432000000000002</v>
      </c>
      <c r="H60" s="4">
        <v>56.581000000000003</v>
      </c>
      <c r="I60" s="4">
        <v>27.1</v>
      </c>
      <c r="J60" s="4">
        <v>35.789000000000001</v>
      </c>
      <c r="K60" s="4">
        <v>39.912999999999997</v>
      </c>
      <c r="L60" s="4">
        <v>52.726999999999997</v>
      </c>
      <c r="M60" s="4">
        <v>76.043000000000006</v>
      </c>
      <c r="N60" s="4">
        <v>20.399000000000001</v>
      </c>
      <c r="O60" s="4">
        <v>73.22</v>
      </c>
      <c r="P60" s="4">
        <v>3.66</v>
      </c>
      <c r="Q60" s="4">
        <v>62.938000000000002</v>
      </c>
      <c r="R60" s="4">
        <v>26.663</v>
      </c>
      <c r="S60" s="4">
        <v>123.721</v>
      </c>
      <c r="T60" s="4">
        <v>1.823</v>
      </c>
      <c r="U60" s="4">
        <v>40.369</v>
      </c>
      <c r="V60" s="4">
        <v>16.044</v>
      </c>
      <c r="W60" s="4">
        <v>21.634</v>
      </c>
      <c r="X60" s="4">
        <v>4.9950000000000001</v>
      </c>
      <c r="Y60" s="4">
        <v>34.488</v>
      </c>
      <c r="Z60" s="4">
        <v>37.145000000000003</v>
      </c>
      <c r="AA60" s="4">
        <v>39.386000000000003</v>
      </c>
      <c r="AB60" s="4">
        <v>31.013999999999999</v>
      </c>
      <c r="AC60" s="4">
        <v>6.0670000000000002</v>
      </c>
      <c r="AD60" s="4">
        <v>37.393999999999998</v>
      </c>
      <c r="AE60">
        <v>15.435</v>
      </c>
      <c r="AF60" s="4">
        <v>17.771999999999998</v>
      </c>
      <c r="AG60" s="4">
        <v>31.286000000000001</v>
      </c>
      <c r="AH60" s="4">
        <v>12.292</v>
      </c>
      <c r="AI60" s="4">
        <v>8.3520000000000003</v>
      </c>
      <c r="AJ60" s="4">
        <v>26.218</v>
      </c>
      <c r="AK60" s="4">
        <v>64.507000000000005</v>
      </c>
      <c r="AL60" s="4">
        <v>54.911000000000001</v>
      </c>
      <c r="AM60" s="4">
        <v>66.022000000000006</v>
      </c>
    </row>
    <row r="61" spans="1:1005" ht="15" x14ac:dyDescent="0.25">
      <c r="A61" s="54">
        <v>45901</v>
      </c>
      <c r="B61" s="4"/>
      <c r="C61" s="4"/>
      <c r="D61" s="4">
        <v>41</v>
      </c>
      <c r="E61" s="4">
        <v>74.811000000000007</v>
      </c>
      <c r="F61" s="4">
        <v>57.473999999999997</v>
      </c>
      <c r="G61" s="4">
        <v>19.138999999999999</v>
      </c>
      <c r="H61" s="4">
        <v>37.158000000000001</v>
      </c>
      <c r="I61" s="4">
        <v>18.353999999999999</v>
      </c>
      <c r="J61" s="4">
        <v>29.57</v>
      </c>
      <c r="K61" s="4">
        <v>69.155000000000001</v>
      </c>
      <c r="L61" s="4">
        <v>39.771999999999998</v>
      </c>
      <c r="M61" s="4">
        <v>76.328999999999994</v>
      </c>
      <c r="N61" s="4">
        <v>41.762999999999998</v>
      </c>
      <c r="O61" s="4">
        <v>37.848999999999997</v>
      </c>
      <c r="P61" s="4">
        <v>25.738</v>
      </c>
      <c r="Q61" s="4">
        <v>91.992000000000004</v>
      </c>
      <c r="R61" s="4">
        <v>15.343</v>
      </c>
      <c r="S61" s="4">
        <v>77.173000000000002</v>
      </c>
      <c r="T61" s="4">
        <v>8.7100000000000009</v>
      </c>
      <c r="U61" s="4">
        <v>11.351000000000001</v>
      </c>
      <c r="V61" s="4">
        <v>23.803000000000001</v>
      </c>
      <c r="W61" s="4">
        <v>43.402000000000001</v>
      </c>
      <c r="X61" s="4">
        <v>34.436999999999998</v>
      </c>
      <c r="Y61" s="4">
        <v>28.262</v>
      </c>
      <c r="Z61" s="4">
        <v>36.280999999999999</v>
      </c>
      <c r="AA61" s="4">
        <v>29.968</v>
      </c>
      <c r="AB61" s="4">
        <v>35.369999999999997</v>
      </c>
      <c r="AC61" s="4">
        <v>10.874000000000001</v>
      </c>
      <c r="AD61" s="4">
        <v>42.253</v>
      </c>
      <c r="AE61">
        <v>15.148999999999999</v>
      </c>
      <c r="AF61" s="4">
        <v>20.326000000000001</v>
      </c>
      <c r="AG61" s="4">
        <v>78.238</v>
      </c>
      <c r="AH61" s="4">
        <v>14.78</v>
      </c>
      <c r="AI61" s="4">
        <v>9.8369999999999997</v>
      </c>
      <c r="AJ61" s="4">
        <v>26.866</v>
      </c>
      <c r="AK61" s="4">
        <v>82.626999999999995</v>
      </c>
      <c r="AL61" s="4">
        <v>17.117999999999999</v>
      </c>
      <c r="AM61" s="4">
        <v>43.863</v>
      </c>
    </row>
    <row r="62" spans="1:1005" ht="15" x14ac:dyDescent="0.25">
      <c r="A62" s="54">
        <v>45931</v>
      </c>
      <c r="B62" s="4"/>
      <c r="C62" s="4"/>
      <c r="D62" s="4">
        <v>43.3</v>
      </c>
      <c r="E62" s="4">
        <v>110.78</v>
      </c>
      <c r="F62" s="4">
        <v>89.718999999999994</v>
      </c>
      <c r="G62" s="4">
        <v>20.733000000000001</v>
      </c>
      <c r="H62" s="4">
        <v>33.887999999999998</v>
      </c>
      <c r="I62" s="4">
        <v>34.968000000000004</v>
      </c>
      <c r="J62" s="4">
        <v>50.045000000000002</v>
      </c>
      <c r="K62" s="4">
        <v>22.759</v>
      </c>
      <c r="L62" s="4">
        <v>20.085999999999999</v>
      </c>
      <c r="M62" s="4">
        <v>33.200000000000003</v>
      </c>
      <c r="N62" s="4">
        <v>31.751999999999999</v>
      </c>
      <c r="O62" s="4">
        <v>35.439</v>
      </c>
      <c r="P62" s="4">
        <v>29.936</v>
      </c>
      <c r="Q62" s="4">
        <v>81.180999999999997</v>
      </c>
      <c r="R62" s="4">
        <v>45.847999999999999</v>
      </c>
      <c r="S62" s="4">
        <v>27.506</v>
      </c>
      <c r="T62" s="4">
        <v>31.908000000000001</v>
      </c>
      <c r="U62" s="4">
        <v>15.009</v>
      </c>
      <c r="V62" s="4">
        <v>22.791</v>
      </c>
      <c r="W62" s="4">
        <v>19.579999999999998</v>
      </c>
      <c r="X62" s="4">
        <v>44.55</v>
      </c>
      <c r="Y62" s="4">
        <v>75.441999999999993</v>
      </c>
      <c r="Z62" s="4">
        <v>127.02800000000001</v>
      </c>
      <c r="AA62" s="4">
        <v>39.734999999999999</v>
      </c>
      <c r="AB62" s="4">
        <v>28.523</v>
      </c>
      <c r="AC62" s="4">
        <v>23.501999999999999</v>
      </c>
      <c r="AD62" s="4">
        <v>32.582999999999998</v>
      </c>
      <c r="AE62">
        <v>57.116</v>
      </c>
      <c r="AF62" s="4">
        <v>16.087</v>
      </c>
      <c r="AG62" s="4">
        <v>42.837000000000003</v>
      </c>
      <c r="AH62" s="4">
        <v>43.51</v>
      </c>
      <c r="AI62" s="4">
        <v>12.86</v>
      </c>
      <c r="AJ62" s="4">
        <v>63.621000000000002</v>
      </c>
      <c r="AK62" s="4">
        <v>47.234000000000002</v>
      </c>
      <c r="AL62" s="4">
        <v>54.527000000000001</v>
      </c>
      <c r="AM62" s="4">
        <v>70.537000000000006</v>
      </c>
    </row>
    <row r="63" spans="1:1005" ht="15" x14ac:dyDescent="0.25">
      <c r="A63" s="54">
        <v>45962</v>
      </c>
      <c r="B63" s="4"/>
      <c r="C63" s="4"/>
      <c r="D63" s="4">
        <v>28.1</v>
      </c>
      <c r="E63" s="4">
        <v>53.929000000000002</v>
      </c>
      <c r="F63" s="4">
        <v>73.870999999999995</v>
      </c>
      <c r="G63" s="4">
        <v>49.183999999999997</v>
      </c>
      <c r="H63" s="4">
        <v>29.251000000000001</v>
      </c>
      <c r="I63" s="4">
        <v>22.48</v>
      </c>
      <c r="J63" s="4">
        <v>40.506999999999998</v>
      </c>
      <c r="K63" s="4">
        <v>37.972000000000001</v>
      </c>
      <c r="L63" s="4">
        <v>27.052</v>
      </c>
      <c r="M63" s="4">
        <v>32.991999999999997</v>
      </c>
      <c r="N63" s="4">
        <v>46.164999999999999</v>
      </c>
      <c r="O63" s="4">
        <v>28.248000000000001</v>
      </c>
      <c r="P63" s="4">
        <v>31.146999999999998</v>
      </c>
      <c r="Q63" s="4">
        <v>42.872999999999998</v>
      </c>
      <c r="R63" s="4">
        <v>63.469000000000001</v>
      </c>
      <c r="S63" s="4">
        <v>23.928000000000001</v>
      </c>
      <c r="T63" s="4">
        <v>27.934000000000001</v>
      </c>
      <c r="U63" s="4">
        <v>21.177</v>
      </c>
      <c r="V63" s="4">
        <v>25.062000000000001</v>
      </c>
      <c r="W63" s="4">
        <v>23.146000000000001</v>
      </c>
      <c r="X63" s="4">
        <v>41.758000000000003</v>
      </c>
      <c r="Y63" s="4">
        <v>39.255000000000003</v>
      </c>
      <c r="Z63" s="4">
        <v>47.372999999999998</v>
      </c>
      <c r="AA63" s="4">
        <v>22.457999999999998</v>
      </c>
      <c r="AB63" s="4">
        <v>31.728999999999999</v>
      </c>
      <c r="AC63" s="4">
        <v>23.952999999999999</v>
      </c>
      <c r="AD63" s="4">
        <v>25.838999999999999</v>
      </c>
      <c r="AE63">
        <v>32.374000000000002</v>
      </c>
      <c r="AF63" s="4">
        <v>16.116</v>
      </c>
      <c r="AG63" s="4">
        <v>28.638000000000002</v>
      </c>
      <c r="AH63" s="4">
        <v>24.605</v>
      </c>
      <c r="AI63" s="4">
        <v>21.172999999999998</v>
      </c>
      <c r="AJ63" s="4">
        <v>31.565000000000001</v>
      </c>
      <c r="AK63" s="4">
        <v>38.335999999999999</v>
      </c>
      <c r="AL63" s="4">
        <v>30.812000000000001</v>
      </c>
      <c r="AM63" s="4">
        <v>41.972999999999999</v>
      </c>
    </row>
    <row r="64" spans="1:1005" ht="15" x14ac:dyDescent="0.25">
      <c r="A64" s="54"/>
      <c r="B64" s="4"/>
      <c r="C64" s="4"/>
      <c r="D64" s="4"/>
      <c r="ALQ64" s="4" t="e">
        <v>#N/A</v>
      </c>
    </row>
    <row r="65" spans="1:1005" ht="15" x14ac:dyDescent="0.25">
      <c r="A65" s="54"/>
      <c r="B65" s="4"/>
      <c r="C65" s="4"/>
      <c r="D65" s="4"/>
      <c r="ALQ65" s="4" t="e">
        <v>#N/A</v>
      </c>
    </row>
    <row r="66" spans="1:1005" ht="15" x14ac:dyDescent="0.25">
      <c r="A66" s="54"/>
      <c r="B66" s="4"/>
      <c r="C66" s="4"/>
      <c r="D66" s="4"/>
      <c r="ALQ66" s="4" t="e">
        <v>#N/A</v>
      </c>
    </row>
    <row r="67" spans="1:1005" ht="15" x14ac:dyDescent="0.25">
      <c r="A67" s="54"/>
      <c r="B67" s="4"/>
      <c r="C67" s="4"/>
      <c r="D67" s="4"/>
      <c r="ALQ67" s="4" t="e">
        <v>#N/A</v>
      </c>
    </row>
    <row r="68" spans="1:1005" ht="15" x14ac:dyDescent="0.25">
      <c r="A68" s="54"/>
      <c r="B68" s="4"/>
      <c r="C68" s="4"/>
      <c r="D68" s="4"/>
      <c r="ALQ68" s="4" t="e">
        <v>#N/A</v>
      </c>
    </row>
    <row r="69" spans="1:1005" ht="15" x14ac:dyDescent="0.25">
      <c r="A69" s="54"/>
      <c r="B69" s="4"/>
      <c r="C69" s="4"/>
      <c r="D69" s="4"/>
      <c r="ALQ69" s="4" t="e">
        <v>#N/A</v>
      </c>
    </row>
    <row r="70" spans="1:1005" ht="15" x14ac:dyDescent="0.25">
      <c r="A70" s="54"/>
      <c r="B70" s="4"/>
      <c r="C70" s="4"/>
      <c r="D70" s="4"/>
      <c r="ALQ70" s="4" t="e">
        <v>#N/A</v>
      </c>
    </row>
    <row r="71" spans="1:1005" ht="15" x14ac:dyDescent="0.25">
      <c r="A71" s="54"/>
      <c r="B71" s="4"/>
      <c r="C71" s="4"/>
      <c r="D71" s="4"/>
      <c r="ALQ71" s="4" t="e">
        <v>#N/A</v>
      </c>
    </row>
    <row r="72" spans="1:1005" ht="15" x14ac:dyDescent="0.25">
      <c r="A72" s="54"/>
      <c r="B72" s="4"/>
      <c r="C72" s="4"/>
      <c r="D72" s="4"/>
      <c r="ALQ72" s="4" t="e">
        <v>#N/A</v>
      </c>
    </row>
    <row r="73" spans="1:1005" ht="15" x14ac:dyDescent="0.25">
      <c r="A73" s="54"/>
      <c r="B73" s="4"/>
      <c r="C73" s="4"/>
      <c r="D73" s="4"/>
    </row>
    <row r="74" spans="1:1005" ht="15" x14ac:dyDescent="0.25">
      <c r="A74" s="54"/>
      <c r="B74" s="4"/>
      <c r="C74" s="4"/>
      <c r="D74" s="4"/>
    </row>
    <row r="75" spans="1:1005" ht="15" x14ac:dyDescent="0.25">
      <c r="A75" s="54"/>
      <c r="B75" s="4"/>
      <c r="C75" s="4"/>
      <c r="D75" s="4"/>
    </row>
    <row r="76" spans="1:1005" ht="15" x14ac:dyDescent="0.25">
      <c r="A76" s="54"/>
      <c r="B76" s="4"/>
      <c r="C76" s="4"/>
      <c r="D76" s="4"/>
    </row>
    <row r="77" spans="1:1005" ht="15" x14ac:dyDescent="0.25">
      <c r="A77" s="54"/>
      <c r="B77" s="4"/>
      <c r="C77" s="4"/>
      <c r="D77" s="4"/>
    </row>
    <row r="78" spans="1:1005" ht="15" x14ac:dyDescent="0.25">
      <c r="A78" s="54"/>
      <c r="B78" s="4"/>
      <c r="C78" s="4"/>
      <c r="D78" s="4"/>
    </row>
    <row r="79" spans="1:1005" ht="15" x14ac:dyDescent="0.25">
      <c r="A79" s="54"/>
      <c r="B79" s="4"/>
      <c r="C79" s="4"/>
      <c r="D79" s="4"/>
    </row>
    <row r="80" spans="1:1005" ht="15" x14ac:dyDescent="0.25">
      <c r="A80" s="54"/>
      <c r="B80" s="4"/>
      <c r="C80" s="4"/>
      <c r="D80" s="4"/>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068D2-BA41-4D00-BBE6-A1F566A3E5BD}">
  <sheetPr codeName="Sheet12">
    <tabColor rgb="FFBC80BD"/>
  </sheetPr>
  <dimension ref="A1:ALQ80"/>
  <sheetViews>
    <sheetView topLeftCell="A4" zoomScaleNormal="100" workbookViewId="0">
      <selection activeCell="D4" sqref="D4"/>
    </sheetView>
  </sheetViews>
  <sheetFormatPr defaultColWidth="18.7109375" defaultRowHeight="12.75" customHeight="1" x14ac:dyDescent="0.25"/>
  <cols>
    <col min="1" max="4" width="7.5703125" style="5" customWidth="1"/>
    <col min="5" max="12" width="7" style="4" customWidth="1"/>
    <col min="13" max="13" width="8" style="4" customWidth="1"/>
    <col min="14" max="30" width="7" style="4" customWidth="1"/>
    <col min="31" max="31" width="8.42578125" customWidth="1"/>
    <col min="32" max="54" width="8.85546875" style="4" customWidth="1"/>
    <col min="55" max="16384" width="18.7109375" style="4"/>
  </cols>
  <sheetData>
    <row r="1" spans="1:54" ht="15" x14ac:dyDescent="0.25">
      <c r="A1" s="55"/>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7"/>
      <c r="AJ1" s="57"/>
      <c r="AK1" s="57"/>
      <c r="AL1" s="57"/>
      <c r="AM1" s="57"/>
    </row>
    <row r="2" spans="1:54" s="5" customFormat="1" ht="15" x14ac:dyDescent="0.25">
      <c r="A2" s="55"/>
      <c r="B2" s="57" t="s">
        <v>0</v>
      </c>
      <c r="C2" s="57" t="s">
        <v>1</v>
      </c>
      <c r="D2" s="57" t="s">
        <v>2</v>
      </c>
      <c r="E2" s="57">
        <v>1981</v>
      </c>
      <c r="F2" s="57">
        <v>1982</v>
      </c>
      <c r="G2" s="57">
        <v>1983</v>
      </c>
      <c r="H2" s="57">
        <v>1984</v>
      </c>
      <c r="I2" s="57">
        <v>1985</v>
      </c>
      <c r="J2" s="57">
        <v>1986</v>
      </c>
      <c r="K2" s="57">
        <v>1987</v>
      </c>
      <c r="L2" s="57">
        <v>1988</v>
      </c>
      <c r="M2" s="57">
        <v>1989</v>
      </c>
      <c r="N2" s="57">
        <v>1990</v>
      </c>
      <c r="O2" s="57">
        <v>1991</v>
      </c>
      <c r="P2" s="57">
        <v>1992</v>
      </c>
      <c r="Q2" s="57">
        <v>1993</v>
      </c>
      <c r="R2" s="57">
        <v>1994</v>
      </c>
      <c r="S2" s="57">
        <v>1995</v>
      </c>
      <c r="T2" s="57">
        <v>1996</v>
      </c>
      <c r="U2" s="57">
        <v>1997</v>
      </c>
      <c r="V2" s="57">
        <v>1998</v>
      </c>
      <c r="W2" s="57">
        <v>1999</v>
      </c>
      <c r="X2" s="57">
        <v>2000</v>
      </c>
      <c r="Y2" s="57">
        <v>2001</v>
      </c>
      <c r="Z2" s="57">
        <v>2002</v>
      </c>
      <c r="AA2" s="57">
        <v>2003</v>
      </c>
      <c r="AB2" s="57">
        <v>2004</v>
      </c>
      <c r="AC2" s="57">
        <v>2005</v>
      </c>
      <c r="AD2" s="57">
        <v>2006</v>
      </c>
      <c r="AE2" s="58">
        <v>2007</v>
      </c>
      <c r="AF2" s="57">
        <v>2008</v>
      </c>
      <c r="AG2" s="57">
        <v>2009</v>
      </c>
      <c r="AH2" s="57">
        <v>2010</v>
      </c>
      <c r="AI2" s="57">
        <v>2011</v>
      </c>
      <c r="AJ2" s="57">
        <v>2012</v>
      </c>
      <c r="AK2" s="57">
        <v>2013</v>
      </c>
      <c r="AL2" s="57">
        <v>2014</v>
      </c>
      <c r="AM2" s="57">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9"/>
      <c r="B3" s="60" t="s">
        <v>3</v>
      </c>
      <c r="C3" s="60" t="s">
        <v>4</v>
      </c>
      <c r="D3" s="60" t="s">
        <v>5</v>
      </c>
      <c r="E3" s="60" t="s">
        <v>6</v>
      </c>
      <c r="F3" s="60" t="s">
        <v>7</v>
      </c>
      <c r="G3" s="60" t="s">
        <v>8</v>
      </c>
      <c r="H3" s="60" t="s">
        <v>9</v>
      </c>
      <c r="I3" s="60" t="s">
        <v>10</v>
      </c>
      <c r="J3" s="60" t="s">
        <v>11</v>
      </c>
      <c r="K3" s="60" t="s">
        <v>12</v>
      </c>
      <c r="L3" s="60" t="s">
        <v>13</v>
      </c>
      <c r="M3" s="60" t="s">
        <v>14</v>
      </c>
      <c r="N3" s="60" t="s">
        <v>15</v>
      </c>
      <c r="O3" s="60" t="s">
        <v>16</v>
      </c>
      <c r="P3" s="60" t="s">
        <v>17</v>
      </c>
      <c r="Q3" s="60" t="s">
        <v>18</v>
      </c>
      <c r="R3" s="60" t="s">
        <v>19</v>
      </c>
      <c r="S3" s="60" t="s">
        <v>20</v>
      </c>
      <c r="T3" s="60" t="s">
        <v>21</v>
      </c>
      <c r="U3" s="60" t="s">
        <v>22</v>
      </c>
      <c r="V3" s="60" t="s">
        <v>23</v>
      </c>
      <c r="W3" s="60" t="s">
        <v>24</v>
      </c>
      <c r="X3" s="60" t="s">
        <v>25</v>
      </c>
      <c r="Y3" s="60" t="s">
        <v>26</v>
      </c>
      <c r="Z3" s="60" t="s">
        <v>27</v>
      </c>
      <c r="AA3" s="60" t="s">
        <v>28</v>
      </c>
      <c r="AB3" s="60" t="s">
        <v>29</v>
      </c>
      <c r="AC3" s="60" t="s">
        <v>30</v>
      </c>
      <c r="AD3" s="60" t="s">
        <v>31</v>
      </c>
      <c r="AE3" s="60" t="s">
        <v>32</v>
      </c>
      <c r="AF3" s="60" t="s">
        <v>33</v>
      </c>
      <c r="AG3" s="60" t="s">
        <v>34</v>
      </c>
      <c r="AH3" s="60" t="s">
        <v>35</v>
      </c>
      <c r="AI3" s="60" t="s">
        <v>36</v>
      </c>
      <c r="AJ3" s="60" t="s">
        <v>37</v>
      </c>
      <c r="AK3" s="60" t="s">
        <v>38</v>
      </c>
      <c r="AL3" s="60" t="s">
        <v>39</v>
      </c>
      <c r="AM3" s="60"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61">
        <v>44166</v>
      </c>
      <c r="B4" s="9"/>
      <c r="C4" s="9"/>
      <c r="D4">
        <v>3.5</v>
      </c>
      <c r="E4">
        <v>3.677</v>
      </c>
      <c r="F4">
        <v>3.633</v>
      </c>
      <c r="G4">
        <v>3.5</v>
      </c>
      <c r="H4" s="4">
        <v>3.5</v>
      </c>
      <c r="I4" s="4">
        <v>3.5</v>
      </c>
      <c r="J4" s="4">
        <v>3.5</v>
      </c>
      <c r="K4" s="4">
        <v>3.5</v>
      </c>
      <c r="L4" s="4">
        <v>3.6349999999999998</v>
      </c>
      <c r="M4" s="4">
        <v>3.5</v>
      </c>
      <c r="N4" s="4">
        <v>3.5</v>
      </c>
      <c r="O4" s="4">
        <v>3.5</v>
      </c>
      <c r="P4" s="4">
        <v>3.5</v>
      </c>
      <c r="Q4" s="4">
        <v>3.5</v>
      </c>
      <c r="R4" s="4">
        <v>3.5</v>
      </c>
      <c r="S4" s="4">
        <v>3.5</v>
      </c>
      <c r="T4" s="4">
        <v>3.5</v>
      </c>
      <c r="U4" s="4">
        <v>3.5</v>
      </c>
      <c r="V4" s="4">
        <v>3.5</v>
      </c>
      <c r="W4" s="4">
        <v>3.6389999999999998</v>
      </c>
      <c r="X4" s="4">
        <v>3.5</v>
      </c>
      <c r="Y4" s="4">
        <v>3.5</v>
      </c>
      <c r="Z4" s="4">
        <v>3.5</v>
      </c>
      <c r="AA4" s="4">
        <v>3.5</v>
      </c>
      <c r="AB4" s="4">
        <v>3.5</v>
      </c>
      <c r="AC4" s="4">
        <v>3.5</v>
      </c>
      <c r="AD4" s="4">
        <v>3.5</v>
      </c>
      <c r="AE4" s="4">
        <v>3.5</v>
      </c>
      <c r="AF4" s="4">
        <v>3.5</v>
      </c>
      <c r="AG4" s="4">
        <v>3.5</v>
      </c>
      <c r="AH4">
        <v>3.5</v>
      </c>
      <c r="AI4" s="4">
        <v>3.5</v>
      </c>
      <c r="AJ4" s="4">
        <v>3.5</v>
      </c>
      <c r="AK4" s="4">
        <v>3.548</v>
      </c>
      <c r="AL4" s="4">
        <v>3.5</v>
      </c>
      <c r="AM4" s="4">
        <v>3.52</v>
      </c>
    </row>
    <row r="5" spans="1:54" ht="15" x14ac:dyDescent="0.25">
      <c r="A5" s="61">
        <v>44197</v>
      </c>
      <c r="B5" s="9"/>
      <c r="C5" s="9"/>
      <c r="D5">
        <v>3.2</v>
      </c>
      <c r="E5">
        <v>3.5630000000000002</v>
      </c>
      <c r="F5">
        <v>3.2770000000000001</v>
      </c>
      <c r="G5">
        <v>3.2010000000000001</v>
      </c>
      <c r="H5" s="4">
        <v>3.1989999999999998</v>
      </c>
      <c r="I5" s="4">
        <v>3.2</v>
      </c>
      <c r="J5" s="4">
        <v>3.2</v>
      </c>
      <c r="K5" s="4">
        <v>3.2</v>
      </c>
      <c r="L5" s="4">
        <v>3.266</v>
      </c>
      <c r="M5" s="4">
        <v>3.2</v>
      </c>
      <c r="N5" s="4">
        <v>3.2</v>
      </c>
      <c r="O5" s="4">
        <v>3.202</v>
      </c>
      <c r="P5" s="4">
        <v>3.2</v>
      </c>
      <c r="Q5" s="4">
        <v>3.2010000000000001</v>
      </c>
      <c r="R5" s="4">
        <v>3.2010000000000001</v>
      </c>
      <c r="S5" s="4">
        <v>3.2</v>
      </c>
      <c r="T5" s="4">
        <v>3.2010000000000001</v>
      </c>
      <c r="U5" s="4">
        <v>3.1989999999999998</v>
      </c>
      <c r="V5" s="4">
        <v>3.2</v>
      </c>
      <c r="W5" s="4">
        <v>3.2690000000000001</v>
      </c>
      <c r="X5" s="4">
        <v>3.2010000000000001</v>
      </c>
      <c r="Y5" s="4">
        <v>3.1989999999999998</v>
      </c>
      <c r="Z5" s="4">
        <v>3.2010000000000001</v>
      </c>
      <c r="AA5" s="4">
        <v>3.2</v>
      </c>
      <c r="AB5" s="4">
        <v>3.206</v>
      </c>
      <c r="AC5" s="4">
        <v>3.2</v>
      </c>
      <c r="AD5" s="4">
        <v>3.2</v>
      </c>
      <c r="AE5" s="4">
        <v>3.2010000000000001</v>
      </c>
      <c r="AF5" s="4">
        <v>3.1989999999999998</v>
      </c>
      <c r="AG5" s="4">
        <v>3.2</v>
      </c>
      <c r="AH5">
        <v>3.1989999999999998</v>
      </c>
      <c r="AI5" s="4">
        <v>3.202</v>
      </c>
      <c r="AJ5" s="4">
        <v>3.2010000000000001</v>
      </c>
      <c r="AK5" s="4">
        <v>3.2250000000000001</v>
      </c>
      <c r="AL5" s="4">
        <v>3.1989999999999998</v>
      </c>
      <c r="AM5" s="4">
        <v>3.2250000000000001</v>
      </c>
    </row>
    <row r="6" spans="1:54" ht="15" x14ac:dyDescent="0.25">
      <c r="A6" s="61">
        <v>44228</v>
      </c>
      <c r="B6" s="9"/>
      <c r="C6" s="9"/>
      <c r="D6">
        <v>2.8</v>
      </c>
      <c r="E6">
        <v>3.1560000000000001</v>
      </c>
      <c r="F6">
        <v>2.8370000000000002</v>
      </c>
      <c r="G6">
        <v>2.8130000000000002</v>
      </c>
      <c r="H6" s="4">
        <v>2.798</v>
      </c>
      <c r="I6" s="4">
        <v>2.7989999999999999</v>
      </c>
      <c r="J6" s="4">
        <v>2.8</v>
      </c>
      <c r="K6" s="4">
        <v>2.8</v>
      </c>
      <c r="L6" s="4">
        <v>2.8359999999999999</v>
      </c>
      <c r="M6" s="4">
        <v>2.7989999999999999</v>
      </c>
      <c r="N6" s="4">
        <v>2.7989999999999999</v>
      </c>
      <c r="O6" s="4">
        <v>2.8090000000000002</v>
      </c>
      <c r="P6" s="4">
        <v>2.802</v>
      </c>
      <c r="Q6" s="4">
        <v>2.7989999999999999</v>
      </c>
      <c r="R6" s="4">
        <v>2.8</v>
      </c>
      <c r="S6" s="4">
        <v>2.8170000000000002</v>
      </c>
      <c r="T6" s="4">
        <v>2.8029999999999999</v>
      </c>
      <c r="U6" s="4">
        <v>2.798</v>
      </c>
      <c r="V6" s="4">
        <v>2.7989999999999999</v>
      </c>
      <c r="W6" s="4">
        <v>2.8370000000000002</v>
      </c>
      <c r="X6" s="4">
        <v>2.8029999999999999</v>
      </c>
      <c r="Y6" s="4">
        <v>2.7989999999999999</v>
      </c>
      <c r="Z6" s="4">
        <v>2.8</v>
      </c>
      <c r="AA6" s="4">
        <v>2.7989999999999999</v>
      </c>
      <c r="AB6" s="4">
        <v>2.806</v>
      </c>
      <c r="AC6" s="4">
        <v>2.798</v>
      </c>
      <c r="AD6" s="4">
        <v>2.7989999999999999</v>
      </c>
      <c r="AE6" s="4">
        <v>2.8010000000000002</v>
      </c>
      <c r="AF6" s="4">
        <v>2.798</v>
      </c>
      <c r="AG6" s="4">
        <v>2.8010000000000002</v>
      </c>
      <c r="AH6">
        <v>2.798</v>
      </c>
      <c r="AI6" s="4">
        <v>2.8039999999999998</v>
      </c>
      <c r="AJ6" s="4">
        <v>2.8029999999999999</v>
      </c>
      <c r="AK6" s="4">
        <v>2.8170000000000002</v>
      </c>
      <c r="AL6" s="4">
        <v>2.7989999999999999</v>
      </c>
      <c r="AM6" s="4">
        <v>2.9990000000000001</v>
      </c>
    </row>
    <row r="7" spans="1:54" ht="15" x14ac:dyDescent="0.25">
      <c r="A7" s="61">
        <v>44256</v>
      </c>
      <c r="B7" s="9"/>
      <c r="C7" s="9"/>
      <c r="D7">
        <v>3</v>
      </c>
      <c r="E7">
        <v>3.2290000000000001</v>
      </c>
      <c r="F7">
        <v>2.7229999999999999</v>
      </c>
      <c r="G7">
        <v>3.536</v>
      </c>
      <c r="H7" s="4">
        <v>2.653</v>
      </c>
      <c r="I7" s="4">
        <v>3</v>
      </c>
      <c r="J7" s="4">
        <v>3.6139999999999999</v>
      </c>
      <c r="K7" s="4">
        <v>2.9169999999999998</v>
      </c>
      <c r="L7" s="4">
        <v>2.75</v>
      </c>
      <c r="M7" s="4">
        <v>3.51</v>
      </c>
      <c r="N7" s="4">
        <v>3.742</v>
      </c>
      <c r="O7" s="4">
        <v>3.0150000000000001</v>
      </c>
      <c r="P7" s="4">
        <v>2.996</v>
      </c>
      <c r="Q7" s="4">
        <v>2.9790000000000001</v>
      </c>
      <c r="R7" s="4">
        <v>3.194</v>
      </c>
      <c r="S7" s="4">
        <v>3.577</v>
      </c>
      <c r="T7" s="4">
        <v>2.6549999999999998</v>
      </c>
      <c r="U7" s="4">
        <v>3.1040000000000001</v>
      </c>
      <c r="V7" s="4">
        <v>3.0510000000000002</v>
      </c>
      <c r="W7" s="4">
        <v>3.4220000000000002</v>
      </c>
      <c r="X7" s="4">
        <v>2.71</v>
      </c>
      <c r="Y7" s="4">
        <v>2.903</v>
      </c>
      <c r="Z7" s="4">
        <v>2.7240000000000002</v>
      </c>
      <c r="AA7" s="4">
        <v>3.0289999999999999</v>
      </c>
      <c r="AB7" s="4">
        <v>4.548</v>
      </c>
      <c r="AC7" s="4">
        <v>2.661</v>
      </c>
      <c r="AD7" s="4">
        <v>2.7069999999999999</v>
      </c>
      <c r="AE7" s="4">
        <v>4.74</v>
      </c>
      <c r="AF7" s="4">
        <v>2.653</v>
      </c>
      <c r="AG7" s="4">
        <v>3.2480000000000002</v>
      </c>
      <c r="AH7">
        <v>2.6539999999999999</v>
      </c>
      <c r="AI7" s="4">
        <v>2.871</v>
      </c>
      <c r="AJ7" s="4">
        <v>3.8330000000000002</v>
      </c>
      <c r="AK7" s="4">
        <v>2.7</v>
      </c>
      <c r="AL7" s="4">
        <v>2.653</v>
      </c>
      <c r="AM7" s="4">
        <v>4.1779999999999999</v>
      </c>
    </row>
    <row r="8" spans="1:54" ht="15" x14ac:dyDescent="0.25">
      <c r="A8" s="61">
        <v>44287</v>
      </c>
      <c r="B8" s="9"/>
      <c r="C8" s="9"/>
      <c r="D8">
        <v>6</v>
      </c>
      <c r="E8">
        <v>9.2629999999999999</v>
      </c>
      <c r="F8">
        <v>4.08</v>
      </c>
      <c r="G8">
        <v>3.9449999999999998</v>
      </c>
      <c r="H8" s="4">
        <v>3.157</v>
      </c>
      <c r="I8" s="4">
        <v>7.0220000000000002</v>
      </c>
      <c r="J8" s="4">
        <v>9.1920000000000002</v>
      </c>
      <c r="K8" s="4">
        <v>6</v>
      </c>
      <c r="L8" s="4">
        <v>6.125</v>
      </c>
      <c r="M8" s="4">
        <v>10.628</v>
      </c>
      <c r="N8" s="4">
        <v>9.7089999999999996</v>
      </c>
      <c r="O8" s="4">
        <v>4.8209999999999997</v>
      </c>
      <c r="P8" s="4">
        <v>8.452</v>
      </c>
      <c r="Q8" s="4">
        <v>6.3780000000000001</v>
      </c>
      <c r="R8" s="4">
        <v>6.3860000000000001</v>
      </c>
      <c r="S8" s="4">
        <v>4.9130000000000003</v>
      </c>
      <c r="T8" s="4">
        <v>5.5110000000000001</v>
      </c>
      <c r="U8" s="4">
        <v>4.8890000000000002</v>
      </c>
      <c r="V8" s="4">
        <v>4.609</v>
      </c>
      <c r="W8" s="4">
        <v>5.35</v>
      </c>
      <c r="X8" s="4">
        <v>7.14</v>
      </c>
      <c r="Y8" s="4">
        <v>6.5540000000000003</v>
      </c>
      <c r="Z8" s="4">
        <v>7.391</v>
      </c>
      <c r="AA8" s="4">
        <v>5.9240000000000004</v>
      </c>
      <c r="AB8" s="4">
        <v>10.202999999999999</v>
      </c>
      <c r="AC8" s="4">
        <v>5.3449999999999998</v>
      </c>
      <c r="AD8" s="4">
        <v>7.4729999999999999</v>
      </c>
      <c r="AE8" s="4">
        <v>7.0289999999999999</v>
      </c>
      <c r="AF8" s="4">
        <v>2.9289999999999998</v>
      </c>
      <c r="AG8" s="4">
        <v>4.8460000000000001</v>
      </c>
      <c r="AH8">
        <v>5.444</v>
      </c>
      <c r="AI8" s="4">
        <v>4.9729999999999999</v>
      </c>
      <c r="AJ8" s="4">
        <v>11.680999999999999</v>
      </c>
      <c r="AK8" s="4">
        <v>4.327</v>
      </c>
      <c r="AL8" s="4">
        <v>4.1820000000000004</v>
      </c>
      <c r="AM8" s="4">
        <v>7.86</v>
      </c>
    </row>
    <row r="9" spans="1:54" ht="15" x14ac:dyDescent="0.25">
      <c r="A9" s="61">
        <v>44317</v>
      </c>
      <c r="B9" s="9"/>
      <c r="C9" s="9"/>
      <c r="D9">
        <v>20</v>
      </c>
      <c r="E9">
        <v>23.241</v>
      </c>
      <c r="F9">
        <v>19.893999999999998</v>
      </c>
      <c r="G9">
        <v>11.951000000000001</v>
      </c>
      <c r="H9" s="4">
        <v>27.475000000000001</v>
      </c>
      <c r="I9" s="4">
        <v>36.061999999999998</v>
      </c>
      <c r="J9" s="4">
        <v>25.702000000000002</v>
      </c>
      <c r="K9" s="4">
        <v>26.745000000000001</v>
      </c>
      <c r="L9" s="4">
        <v>18.809000000000001</v>
      </c>
      <c r="M9" s="4">
        <v>26.393000000000001</v>
      </c>
      <c r="N9" s="4">
        <v>18.312000000000001</v>
      </c>
      <c r="O9" s="4">
        <v>17.672999999999998</v>
      </c>
      <c r="P9" s="4">
        <v>21.805</v>
      </c>
      <c r="Q9" s="4">
        <v>29.088999999999999</v>
      </c>
      <c r="R9" s="4">
        <v>21.29</v>
      </c>
      <c r="S9" s="4">
        <v>15.895</v>
      </c>
      <c r="T9" s="4">
        <v>37.39</v>
      </c>
      <c r="U9" s="4">
        <v>27.483000000000001</v>
      </c>
      <c r="V9" s="4">
        <v>17.186</v>
      </c>
      <c r="W9" s="4">
        <v>17.725000000000001</v>
      </c>
      <c r="X9" s="4">
        <v>29.588999999999999</v>
      </c>
      <c r="Y9" s="4">
        <v>26.638999999999999</v>
      </c>
      <c r="Z9" s="4">
        <v>13.839</v>
      </c>
      <c r="AA9" s="4">
        <v>18.66</v>
      </c>
      <c r="AB9" s="4">
        <v>24.338999999999999</v>
      </c>
      <c r="AC9" s="4">
        <v>22.524999999999999</v>
      </c>
      <c r="AD9" s="4">
        <v>23.67</v>
      </c>
      <c r="AE9" s="4">
        <v>20</v>
      </c>
      <c r="AF9" s="4">
        <v>18.995999999999999</v>
      </c>
      <c r="AG9" s="4">
        <v>32.396000000000001</v>
      </c>
      <c r="AH9">
        <v>13.824999999999999</v>
      </c>
      <c r="AI9" s="4">
        <v>14.574999999999999</v>
      </c>
      <c r="AJ9" s="4">
        <v>17.018999999999998</v>
      </c>
      <c r="AK9" s="4">
        <v>19.870999999999999</v>
      </c>
      <c r="AL9" s="4">
        <v>19.553000000000001</v>
      </c>
      <c r="AM9" s="4">
        <v>17.361000000000001</v>
      </c>
    </row>
    <row r="10" spans="1:54" ht="15" x14ac:dyDescent="0.25">
      <c r="A10" s="61">
        <v>44348</v>
      </c>
      <c r="B10" s="9"/>
      <c r="C10" s="9"/>
      <c r="D10">
        <v>32</v>
      </c>
      <c r="E10">
        <v>23.053000000000001</v>
      </c>
      <c r="F10">
        <v>44.643000000000001</v>
      </c>
      <c r="G10">
        <v>37.362000000000002</v>
      </c>
      <c r="H10" s="4">
        <v>66.39</v>
      </c>
      <c r="I10" s="4">
        <v>40.445</v>
      </c>
      <c r="J10" s="4">
        <v>34.744999999999997</v>
      </c>
      <c r="K10" s="4">
        <v>21.738</v>
      </c>
      <c r="L10" s="4">
        <v>25.952999999999999</v>
      </c>
      <c r="M10" s="4">
        <v>25.914000000000001</v>
      </c>
      <c r="N10" s="4">
        <v>29.715</v>
      </c>
      <c r="O10" s="4">
        <v>33.183</v>
      </c>
      <c r="P10" s="4">
        <v>16.536000000000001</v>
      </c>
      <c r="Q10" s="4">
        <v>54.058999999999997</v>
      </c>
      <c r="R10" s="4">
        <v>26</v>
      </c>
      <c r="S10" s="4">
        <v>68.951999999999998</v>
      </c>
      <c r="T10" s="4">
        <v>46.271000000000001</v>
      </c>
      <c r="U10" s="4">
        <v>55.335000000000001</v>
      </c>
      <c r="V10" s="4">
        <v>20.562999999999999</v>
      </c>
      <c r="W10" s="4">
        <v>38.917000000000002</v>
      </c>
      <c r="X10" s="4">
        <v>27.155999999999999</v>
      </c>
      <c r="Y10" s="4">
        <v>24.584</v>
      </c>
      <c r="Z10" s="4">
        <v>11.375999999999999</v>
      </c>
      <c r="AA10" s="4">
        <v>28.085999999999999</v>
      </c>
      <c r="AB10" s="4">
        <v>16.196999999999999</v>
      </c>
      <c r="AC10" s="4">
        <v>29.337</v>
      </c>
      <c r="AD10" s="4">
        <v>27.276</v>
      </c>
      <c r="AE10" s="4">
        <v>15.753</v>
      </c>
      <c r="AF10" s="4">
        <v>70.91</v>
      </c>
      <c r="AG10" s="4">
        <v>40.637</v>
      </c>
      <c r="AH10">
        <v>35.582999999999998</v>
      </c>
      <c r="AI10" s="4">
        <v>55.005000000000003</v>
      </c>
      <c r="AJ10" s="4">
        <v>7.02</v>
      </c>
      <c r="AK10" s="4">
        <v>32</v>
      </c>
      <c r="AL10" s="4">
        <v>39.213000000000001</v>
      </c>
      <c r="AM10" s="4">
        <v>36.139000000000003</v>
      </c>
    </row>
    <row r="11" spans="1:54" ht="15" x14ac:dyDescent="0.25">
      <c r="A11" s="61">
        <v>44378</v>
      </c>
      <c r="B11" s="9"/>
      <c r="C11" s="9"/>
      <c r="D11">
        <v>14</v>
      </c>
      <c r="E11">
        <v>9.548</v>
      </c>
      <c r="F11">
        <v>29.684000000000001</v>
      </c>
      <c r="G11">
        <v>26.4</v>
      </c>
      <c r="H11" s="4">
        <v>40.237000000000002</v>
      </c>
      <c r="I11" s="4">
        <v>16.405999999999999</v>
      </c>
      <c r="J11" s="4">
        <v>17.559999999999999</v>
      </c>
      <c r="K11" s="4">
        <v>9.6660000000000004</v>
      </c>
      <c r="L11" s="4">
        <v>13.125999999999999</v>
      </c>
      <c r="M11" s="4">
        <v>12.198</v>
      </c>
      <c r="N11" s="4">
        <v>13.172000000000001</v>
      </c>
      <c r="O11" s="4">
        <v>16.123999999999999</v>
      </c>
      <c r="P11" s="4">
        <v>8.48</v>
      </c>
      <c r="Q11" s="4">
        <v>33.570999999999998</v>
      </c>
      <c r="R11" s="4">
        <v>10.917</v>
      </c>
      <c r="S11" s="4">
        <v>76.429000000000002</v>
      </c>
      <c r="T11" s="4">
        <v>24.01</v>
      </c>
      <c r="U11" s="4">
        <v>26.283999999999999</v>
      </c>
      <c r="V11" s="4">
        <v>9.625</v>
      </c>
      <c r="W11" s="4">
        <v>27.452999999999999</v>
      </c>
      <c r="X11" s="4">
        <v>11.006</v>
      </c>
      <c r="Y11" s="4">
        <v>10.333</v>
      </c>
      <c r="Z11" s="4">
        <v>5.5019999999999998</v>
      </c>
      <c r="AA11" s="4">
        <v>11.13</v>
      </c>
      <c r="AB11" s="4">
        <v>7.8040000000000003</v>
      </c>
      <c r="AC11" s="4">
        <v>14</v>
      </c>
      <c r="AD11" s="4">
        <v>11.013999999999999</v>
      </c>
      <c r="AE11" s="4">
        <v>7.5590000000000002</v>
      </c>
      <c r="AF11" s="4">
        <v>44.478999999999999</v>
      </c>
      <c r="AG11" s="4">
        <v>25.451000000000001</v>
      </c>
      <c r="AH11">
        <v>13.823</v>
      </c>
      <c r="AI11" s="4">
        <v>37.921999999999997</v>
      </c>
      <c r="AJ11" s="4">
        <v>5.1609999999999996</v>
      </c>
      <c r="AK11" s="4">
        <v>14.109</v>
      </c>
      <c r="AL11" s="4">
        <v>15.414999999999999</v>
      </c>
      <c r="AM11" s="4">
        <v>14.356</v>
      </c>
    </row>
    <row r="12" spans="1:54" ht="15" x14ac:dyDescent="0.25">
      <c r="A12" s="61">
        <v>44409</v>
      </c>
      <c r="B12" s="9"/>
      <c r="C12" s="9"/>
      <c r="D12">
        <v>7</v>
      </c>
      <c r="E12">
        <v>5.4569999999999999</v>
      </c>
      <c r="F12">
        <v>10.861000000000001</v>
      </c>
      <c r="G12">
        <v>9.8179999999999996</v>
      </c>
      <c r="H12" s="4">
        <v>14.58</v>
      </c>
      <c r="I12" s="4">
        <v>7.843</v>
      </c>
      <c r="J12" s="4">
        <v>7.6740000000000004</v>
      </c>
      <c r="K12" s="4">
        <v>6.0810000000000004</v>
      </c>
      <c r="L12" s="4">
        <v>6.0659999999999998</v>
      </c>
      <c r="M12" s="4">
        <v>7</v>
      </c>
      <c r="N12" s="4">
        <v>6.2370000000000001</v>
      </c>
      <c r="O12" s="4">
        <v>6.7670000000000003</v>
      </c>
      <c r="P12" s="4">
        <v>6.1639999999999997</v>
      </c>
      <c r="Q12" s="4">
        <v>11.14</v>
      </c>
      <c r="R12" s="4">
        <v>5.5529999999999999</v>
      </c>
      <c r="S12" s="4">
        <v>23.367000000000001</v>
      </c>
      <c r="T12" s="4">
        <v>9.08</v>
      </c>
      <c r="U12" s="4">
        <v>10.798999999999999</v>
      </c>
      <c r="V12" s="4">
        <v>4.9450000000000003</v>
      </c>
      <c r="W12" s="4">
        <v>9.9060000000000006</v>
      </c>
      <c r="X12" s="4">
        <v>6.1859999999999999</v>
      </c>
      <c r="Y12" s="4">
        <v>6.1369999999999996</v>
      </c>
      <c r="Z12" s="4">
        <v>3.5179999999999998</v>
      </c>
      <c r="AA12" s="4">
        <v>5.6520000000000001</v>
      </c>
      <c r="AB12" s="4">
        <v>4.8860000000000001</v>
      </c>
      <c r="AC12" s="4">
        <v>7.1449999999999996</v>
      </c>
      <c r="AD12" s="4">
        <v>6.3029999999999999</v>
      </c>
      <c r="AE12" s="4">
        <v>5.0369999999999999</v>
      </c>
      <c r="AF12" s="4">
        <v>13.532999999999999</v>
      </c>
      <c r="AG12" s="4">
        <v>9.1270000000000007</v>
      </c>
      <c r="AH12">
        <v>7.2960000000000003</v>
      </c>
      <c r="AI12" s="4">
        <v>12.36</v>
      </c>
      <c r="AJ12" s="4">
        <v>3.6</v>
      </c>
      <c r="AK12" s="4">
        <v>7.4720000000000004</v>
      </c>
      <c r="AL12" s="4">
        <v>7.5129999999999999</v>
      </c>
      <c r="AM12" s="4">
        <v>6.4729999999999999</v>
      </c>
    </row>
    <row r="13" spans="1:54" ht="15" x14ac:dyDescent="0.25">
      <c r="A13" s="61">
        <v>44440</v>
      </c>
      <c r="B13" s="9"/>
      <c r="C13" s="9"/>
      <c r="D13">
        <v>5</v>
      </c>
      <c r="E13">
        <v>4.0579999999999998</v>
      </c>
      <c r="F13">
        <v>8.0009999999999994</v>
      </c>
      <c r="G13">
        <v>5.5439999999999996</v>
      </c>
      <c r="H13" s="4">
        <v>8.2170000000000005</v>
      </c>
      <c r="I13" s="4">
        <v>6.1779999999999999</v>
      </c>
      <c r="J13" s="4">
        <v>6.766</v>
      </c>
      <c r="K13" s="4">
        <v>4.6050000000000004</v>
      </c>
      <c r="L13" s="4">
        <v>4.9610000000000003</v>
      </c>
      <c r="M13" s="4">
        <v>4.8579999999999997</v>
      </c>
      <c r="N13" s="4">
        <v>4.5739999999999998</v>
      </c>
      <c r="O13" s="4">
        <v>4.72</v>
      </c>
      <c r="P13" s="4">
        <v>5</v>
      </c>
      <c r="Q13" s="4">
        <v>7.3680000000000003</v>
      </c>
      <c r="R13" s="4">
        <v>4.266</v>
      </c>
      <c r="S13" s="4">
        <v>11.332000000000001</v>
      </c>
      <c r="T13" s="4">
        <v>6.2690000000000001</v>
      </c>
      <c r="U13" s="4">
        <v>7.149</v>
      </c>
      <c r="V13" s="4">
        <v>3.6150000000000002</v>
      </c>
      <c r="W13" s="4">
        <v>6.0359999999999996</v>
      </c>
      <c r="X13" s="4">
        <v>4.54</v>
      </c>
      <c r="Y13" s="4">
        <v>4.3760000000000003</v>
      </c>
      <c r="Z13" s="4">
        <v>2.903</v>
      </c>
      <c r="AA13" s="4">
        <v>5.8490000000000002</v>
      </c>
      <c r="AB13" s="4">
        <v>3.9980000000000002</v>
      </c>
      <c r="AC13" s="4">
        <v>4.7270000000000003</v>
      </c>
      <c r="AD13" s="4">
        <v>5.0709999999999997</v>
      </c>
      <c r="AE13" s="4">
        <v>4.2030000000000003</v>
      </c>
      <c r="AF13" s="4">
        <v>7.8840000000000003</v>
      </c>
      <c r="AG13" s="4">
        <v>5.9829999999999997</v>
      </c>
      <c r="AH13">
        <v>4.7450000000000001</v>
      </c>
      <c r="AI13" s="4">
        <v>6.875</v>
      </c>
      <c r="AJ13" s="4">
        <v>3.01</v>
      </c>
      <c r="AK13" s="4">
        <v>6.077</v>
      </c>
      <c r="AL13" s="4">
        <v>6.6260000000000003</v>
      </c>
      <c r="AM13" s="4">
        <v>4.8090000000000002</v>
      </c>
    </row>
    <row r="14" spans="1:54" ht="15" x14ac:dyDescent="0.25">
      <c r="A14" s="61">
        <v>44470</v>
      </c>
      <c r="B14" s="9"/>
      <c r="C14" s="9"/>
      <c r="D14">
        <v>5.29</v>
      </c>
      <c r="E14">
        <v>4.4969999999999999</v>
      </c>
      <c r="F14">
        <v>7.399</v>
      </c>
      <c r="G14">
        <v>5.57</v>
      </c>
      <c r="H14" s="4">
        <v>8.1590000000000007</v>
      </c>
      <c r="I14" s="4">
        <v>11.974</v>
      </c>
      <c r="J14" s="4">
        <v>8.0950000000000006</v>
      </c>
      <c r="K14" s="4">
        <v>4.41</v>
      </c>
      <c r="L14" s="4">
        <v>4.931</v>
      </c>
      <c r="M14" s="4">
        <v>5.16</v>
      </c>
      <c r="N14" s="4">
        <v>6.84</v>
      </c>
      <c r="O14" s="4">
        <v>4.8369999999999997</v>
      </c>
      <c r="P14" s="4">
        <v>4.1769999999999996</v>
      </c>
      <c r="Q14" s="4">
        <v>8.1959999999999997</v>
      </c>
      <c r="R14" s="4">
        <v>4.75</v>
      </c>
      <c r="S14" s="4">
        <v>10.763999999999999</v>
      </c>
      <c r="T14" s="4">
        <v>7.0190000000000001</v>
      </c>
      <c r="U14" s="4">
        <v>7.7969999999999997</v>
      </c>
      <c r="V14" s="4">
        <v>4.734</v>
      </c>
      <c r="W14" s="4">
        <v>6.1180000000000003</v>
      </c>
      <c r="X14" s="4">
        <v>4.7779999999999996</v>
      </c>
      <c r="Y14" s="4">
        <v>4.4470000000000001</v>
      </c>
      <c r="Z14" s="4">
        <v>4.298</v>
      </c>
      <c r="AA14" s="4">
        <v>5.2809999999999997</v>
      </c>
      <c r="AB14" s="4">
        <v>4.3369999999999997</v>
      </c>
      <c r="AC14" s="4">
        <v>6.3529999999999998</v>
      </c>
      <c r="AD14" s="4">
        <v>7.665</v>
      </c>
      <c r="AE14" s="4">
        <v>5.0629999999999997</v>
      </c>
      <c r="AF14" s="4">
        <v>8.1170000000000009</v>
      </c>
      <c r="AG14" s="4">
        <v>6.9039999999999999</v>
      </c>
      <c r="AH14">
        <v>5.0679999999999996</v>
      </c>
      <c r="AI14" s="4">
        <v>7.71</v>
      </c>
      <c r="AJ14" s="4">
        <v>3.1150000000000002</v>
      </c>
      <c r="AK14" s="4">
        <v>7.0990000000000002</v>
      </c>
      <c r="AL14" s="4">
        <v>9.3379999999999992</v>
      </c>
      <c r="AM14" s="4">
        <v>4.867</v>
      </c>
    </row>
    <row r="15" spans="1:54" ht="15" x14ac:dyDescent="0.25">
      <c r="A15" s="61">
        <v>44501</v>
      </c>
      <c r="B15" s="9"/>
      <c r="C15" s="9"/>
      <c r="D15">
        <v>4.5599999999999996</v>
      </c>
      <c r="E15">
        <v>4.2969999999999997</v>
      </c>
      <c r="F15">
        <v>5.7220000000000004</v>
      </c>
      <c r="G15">
        <v>4.8029999999999999</v>
      </c>
      <c r="H15" s="4">
        <v>6.7320000000000002</v>
      </c>
      <c r="I15" s="4">
        <v>7.9539999999999997</v>
      </c>
      <c r="J15" s="4">
        <v>6.0739999999999998</v>
      </c>
      <c r="K15" s="4">
        <v>3.9710000000000001</v>
      </c>
      <c r="L15" s="4">
        <v>3.93</v>
      </c>
      <c r="M15" s="4">
        <v>4.3479999999999999</v>
      </c>
      <c r="N15" s="4">
        <v>6.4269999999999996</v>
      </c>
      <c r="O15" s="4">
        <v>4.1559999999999997</v>
      </c>
      <c r="P15" s="4">
        <v>3.5619999999999998</v>
      </c>
      <c r="Q15" s="4">
        <v>6.8109999999999999</v>
      </c>
      <c r="R15" s="4">
        <v>4.3650000000000002</v>
      </c>
      <c r="S15" s="4">
        <v>8.3960000000000008</v>
      </c>
      <c r="T15" s="4">
        <v>5.8150000000000004</v>
      </c>
      <c r="U15" s="4">
        <v>6.2510000000000003</v>
      </c>
      <c r="V15" s="4">
        <v>3.6989999999999998</v>
      </c>
      <c r="W15" s="4">
        <v>5.0629999999999997</v>
      </c>
      <c r="X15" s="4">
        <v>4.0410000000000004</v>
      </c>
      <c r="Y15" s="4">
        <v>4.55</v>
      </c>
      <c r="Z15" s="4">
        <v>2.9060000000000001</v>
      </c>
      <c r="AA15" s="4">
        <v>4.0629999999999997</v>
      </c>
      <c r="AB15" s="4">
        <v>3.9039999999999999</v>
      </c>
      <c r="AC15" s="4">
        <v>5.52</v>
      </c>
      <c r="AD15" s="4">
        <v>5.6379999999999999</v>
      </c>
      <c r="AE15" s="4">
        <v>4.0389999999999997</v>
      </c>
      <c r="AF15" s="4">
        <v>7.0640000000000001</v>
      </c>
      <c r="AG15" s="4">
        <v>6.1950000000000003</v>
      </c>
      <c r="AH15">
        <v>5.1109999999999998</v>
      </c>
      <c r="AI15" s="4">
        <v>6.2350000000000003</v>
      </c>
      <c r="AJ15" s="4">
        <v>2.6389999999999998</v>
      </c>
      <c r="AK15" s="4">
        <v>5.0739999999999998</v>
      </c>
      <c r="AL15" s="4">
        <v>5.9850000000000003</v>
      </c>
      <c r="AM15" s="4">
        <v>4.7480000000000002</v>
      </c>
    </row>
    <row r="16" spans="1:54" ht="15" x14ac:dyDescent="0.25">
      <c r="A16" s="61">
        <v>44531</v>
      </c>
      <c r="B16" s="9"/>
      <c r="C16" s="9"/>
      <c r="D16">
        <v>4.7</v>
      </c>
      <c r="E16">
        <v>3.67</v>
      </c>
      <c r="F16">
        <v>5.2039999999999997</v>
      </c>
      <c r="G16">
        <v>4.3979999999999997</v>
      </c>
      <c r="H16" s="4">
        <v>6.1920000000000002</v>
      </c>
      <c r="I16" s="4">
        <v>5.67</v>
      </c>
      <c r="J16" s="4">
        <v>4.79</v>
      </c>
      <c r="K16" s="4">
        <v>3.617</v>
      </c>
      <c r="L16" s="4">
        <v>3.6019999999999999</v>
      </c>
      <c r="M16" s="4">
        <v>3.944</v>
      </c>
      <c r="N16" s="4">
        <v>4.7080000000000002</v>
      </c>
      <c r="O16" s="4">
        <v>3.8580000000000001</v>
      </c>
      <c r="P16" s="4">
        <v>3.2309999999999999</v>
      </c>
      <c r="Q16" s="4">
        <v>5.8369999999999997</v>
      </c>
      <c r="R16" s="4">
        <v>3.746</v>
      </c>
      <c r="S16" s="4">
        <v>7.5369999999999999</v>
      </c>
      <c r="T16" s="4">
        <v>5.4409999999999998</v>
      </c>
      <c r="U16" s="4">
        <v>5.5990000000000002</v>
      </c>
      <c r="V16" s="4">
        <v>3.504</v>
      </c>
      <c r="W16" s="4">
        <v>4.6669999999999998</v>
      </c>
      <c r="X16" s="4">
        <v>3.7410000000000001</v>
      </c>
      <c r="Y16" s="4">
        <v>3.84</v>
      </c>
      <c r="Z16" s="4">
        <v>2.5379999999999998</v>
      </c>
      <c r="AA16" s="4">
        <v>3.7010000000000001</v>
      </c>
      <c r="AB16" s="4">
        <v>3.3479999999999999</v>
      </c>
      <c r="AC16" s="4">
        <v>4.2910000000000004</v>
      </c>
      <c r="AD16" s="4">
        <v>4.3789999999999996</v>
      </c>
      <c r="AE16" s="4">
        <v>3.2410000000000001</v>
      </c>
      <c r="AF16" s="4">
        <v>6.3310000000000004</v>
      </c>
      <c r="AG16" s="4">
        <v>5.1959999999999997</v>
      </c>
      <c r="AH16">
        <v>4.1760000000000002</v>
      </c>
      <c r="AI16" s="4">
        <v>5.5570000000000004</v>
      </c>
      <c r="AJ16" s="4">
        <v>2.4249999999999998</v>
      </c>
      <c r="AK16" s="4">
        <v>4.351</v>
      </c>
      <c r="AL16" s="4">
        <v>4.7649999999999997</v>
      </c>
      <c r="AM16" s="4">
        <v>4.2750000000000004</v>
      </c>
    </row>
    <row r="17" spans="1:39" ht="15" x14ac:dyDescent="0.25">
      <c r="A17" s="61">
        <v>44562</v>
      </c>
      <c r="B17" s="9"/>
      <c r="C17" s="9"/>
      <c r="D17">
        <v>4.3</v>
      </c>
      <c r="E17">
        <v>3.2229999999999999</v>
      </c>
      <c r="F17">
        <v>4.718</v>
      </c>
      <c r="G17">
        <v>3.9430000000000001</v>
      </c>
      <c r="H17" s="4">
        <v>5.5609999999999999</v>
      </c>
      <c r="I17" s="4">
        <v>4.99</v>
      </c>
      <c r="J17" s="4">
        <v>4.3339999999999996</v>
      </c>
      <c r="K17" s="4">
        <v>3.2440000000000002</v>
      </c>
      <c r="L17" s="4">
        <v>3.23</v>
      </c>
      <c r="M17" s="4">
        <v>3.55</v>
      </c>
      <c r="N17" s="4">
        <v>3.867</v>
      </c>
      <c r="O17" s="4">
        <v>3.4670000000000001</v>
      </c>
      <c r="P17" s="4">
        <v>2.8929999999999998</v>
      </c>
      <c r="Q17" s="4">
        <v>5.234</v>
      </c>
      <c r="R17" s="4">
        <v>3.3090000000000002</v>
      </c>
      <c r="S17" s="4">
        <v>6.6310000000000002</v>
      </c>
      <c r="T17" s="4">
        <v>4.7679999999999998</v>
      </c>
      <c r="U17" s="4">
        <v>5.0599999999999996</v>
      </c>
      <c r="V17" s="4">
        <v>2.9689999999999999</v>
      </c>
      <c r="W17" s="4">
        <v>4.1909999999999998</v>
      </c>
      <c r="X17" s="4">
        <v>3.3610000000000002</v>
      </c>
      <c r="Y17" s="4">
        <v>3.36</v>
      </c>
      <c r="Z17" s="4">
        <v>2.2570000000000001</v>
      </c>
      <c r="AA17" s="4">
        <v>3.3159999999999998</v>
      </c>
      <c r="AB17" s="4">
        <v>2.9740000000000002</v>
      </c>
      <c r="AC17" s="4">
        <v>3.7290000000000001</v>
      </c>
      <c r="AD17" s="4">
        <v>3.8769999999999998</v>
      </c>
      <c r="AE17" s="4">
        <v>2.8559999999999999</v>
      </c>
      <c r="AF17" s="4">
        <v>5.7130000000000001</v>
      </c>
      <c r="AG17" s="4">
        <v>4.5979999999999999</v>
      </c>
      <c r="AH17">
        <v>3.65</v>
      </c>
      <c r="AI17" s="4">
        <v>4.9880000000000004</v>
      </c>
      <c r="AJ17" s="4">
        <v>2.177</v>
      </c>
      <c r="AK17" s="4">
        <v>3.956</v>
      </c>
      <c r="AL17" s="4">
        <v>4.2149999999999999</v>
      </c>
      <c r="AM17" s="4">
        <v>3.9569999999999999</v>
      </c>
    </row>
    <row r="18" spans="1:39" ht="15" x14ac:dyDescent="0.25">
      <c r="A18" s="61">
        <v>44593</v>
      </c>
      <c r="B18" s="9"/>
      <c r="C18" s="9"/>
      <c r="D18">
        <v>3.9</v>
      </c>
      <c r="E18">
        <v>2.6339999999999999</v>
      </c>
      <c r="F18">
        <v>3.8679999999999999</v>
      </c>
      <c r="G18">
        <v>3.2240000000000002</v>
      </c>
      <c r="H18" s="4">
        <v>4.5880000000000001</v>
      </c>
      <c r="I18" s="4">
        <v>4.0910000000000002</v>
      </c>
      <c r="J18" s="4">
        <v>3.5670000000000002</v>
      </c>
      <c r="K18" s="4">
        <v>2.665</v>
      </c>
      <c r="L18" s="4">
        <v>2.6360000000000001</v>
      </c>
      <c r="M18" s="4">
        <v>2.9169999999999998</v>
      </c>
      <c r="N18" s="4">
        <v>3.1219999999999999</v>
      </c>
      <c r="O18" s="4">
        <v>2.83</v>
      </c>
      <c r="P18" s="4">
        <v>2.3919999999999999</v>
      </c>
      <c r="Q18" s="4">
        <v>4.2859999999999996</v>
      </c>
      <c r="R18" s="4">
        <v>2.72</v>
      </c>
      <c r="S18" s="4">
        <v>5.4219999999999997</v>
      </c>
      <c r="T18" s="4">
        <v>3.8929999999999998</v>
      </c>
      <c r="U18" s="4">
        <v>4.1479999999999997</v>
      </c>
      <c r="V18" s="4">
        <v>2.415</v>
      </c>
      <c r="W18" s="4">
        <v>3.4460000000000002</v>
      </c>
      <c r="X18" s="4">
        <v>2.7490000000000001</v>
      </c>
      <c r="Y18" s="4">
        <v>2.7440000000000002</v>
      </c>
      <c r="Z18" s="4">
        <v>1.839</v>
      </c>
      <c r="AA18" s="4">
        <v>2.7050000000000001</v>
      </c>
      <c r="AB18" s="4">
        <v>2.4369999999999998</v>
      </c>
      <c r="AC18" s="4">
        <v>3.0409999999999999</v>
      </c>
      <c r="AD18" s="4">
        <v>3.1859999999999999</v>
      </c>
      <c r="AE18" s="4">
        <v>2.3540000000000001</v>
      </c>
      <c r="AF18" s="4">
        <v>4.6900000000000004</v>
      </c>
      <c r="AG18" s="4">
        <v>3.7610000000000001</v>
      </c>
      <c r="AH18">
        <v>2.9830000000000001</v>
      </c>
      <c r="AI18" s="4">
        <v>4.1029999999999998</v>
      </c>
      <c r="AJ18" s="4">
        <v>1.7929999999999999</v>
      </c>
      <c r="AK18" s="4">
        <v>3.2629999999999999</v>
      </c>
      <c r="AL18" s="4">
        <v>3.5590000000000002</v>
      </c>
      <c r="AM18" s="4">
        <v>3.27</v>
      </c>
    </row>
    <row r="19" spans="1:39" ht="15" x14ac:dyDescent="0.25">
      <c r="A19" s="61">
        <v>44621</v>
      </c>
      <c r="B19" s="9"/>
      <c r="C19" s="9"/>
      <c r="D19">
        <v>4.5</v>
      </c>
      <c r="E19">
        <v>2.64</v>
      </c>
      <c r="F19">
        <v>4.6929999999999996</v>
      </c>
      <c r="G19">
        <v>3.2330000000000001</v>
      </c>
      <c r="H19" s="4">
        <v>4.9279999999999999</v>
      </c>
      <c r="I19" s="4">
        <v>4.7619999999999996</v>
      </c>
      <c r="J19" s="4">
        <v>3.7559999999999998</v>
      </c>
      <c r="K19" s="4">
        <v>2.7010000000000001</v>
      </c>
      <c r="L19" s="4">
        <v>3.2959999999999998</v>
      </c>
      <c r="M19" s="4">
        <v>3.82</v>
      </c>
      <c r="N19" s="4">
        <v>3.4550000000000001</v>
      </c>
      <c r="O19" s="4">
        <v>3.07</v>
      </c>
      <c r="P19" s="4">
        <v>2.593</v>
      </c>
      <c r="Q19" s="4">
        <v>4.7729999999999997</v>
      </c>
      <c r="R19" s="4">
        <v>3.5510000000000002</v>
      </c>
      <c r="S19" s="4">
        <v>5.3789999999999996</v>
      </c>
      <c r="T19" s="4">
        <v>4.2969999999999997</v>
      </c>
      <c r="U19" s="4">
        <v>4.5179999999999998</v>
      </c>
      <c r="V19" s="4">
        <v>3.153</v>
      </c>
      <c r="W19" s="4">
        <v>3.4849999999999999</v>
      </c>
      <c r="X19" s="4">
        <v>2.94</v>
      </c>
      <c r="Y19" s="4">
        <v>2.758</v>
      </c>
      <c r="Z19" s="4">
        <v>2.1190000000000002</v>
      </c>
      <c r="AA19" s="4">
        <v>4.4909999999999997</v>
      </c>
      <c r="AB19" s="4">
        <v>2.4009999999999998</v>
      </c>
      <c r="AC19" s="4">
        <v>2.9980000000000002</v>
      </c>
      <c r="AD19" s="4">
        <v>6.1740000000000004</v>
      </c>
      <c r="AE19" s="4">
        <v>2.3290000000000002</v>
      </c>
      <c r="AF19" s="4">
        <v>5.2270000000000003</v>
      </c>
      <c r="AG19" s="4">
        <v>3.726</v>
      </c>
      <c r="AH19">
        <v>3.1480000000000001</v>
      </c>
      <c r="AI19" s="4">
        <v>5.37</v>
      </c>
      <c r="AJ19" s="4">
        <v>1.827</v>
      </c>
      <c r="AK19" s="4">
        <v>3.1669999999999998</v>
      </c>
      <c r="AL19" s="4">
        <v>5.4770000000000003</v>
      </c>
      <c r="AM19" s="4">
        <v>3.5150000000000001</v>
      </c>
    </row>
    <row r="20" spans="1:39" ht="15" x14ac:dyDescent="0.25">
      <c r="A20" s="61">
        <v>44652</v>
      </c>
      <c r="B20" s="9"/>
      <c r="C20" s="9"/>
      <c r="D20">
        <v>9</v>
      </c>
      <c r="E20">
        <v>3.4670000000000001</v>
      </c>
      <c r="F20">
        <v>4.55</v>
      </c>
      <c r="G20">
        <v>3.17</v>
      </c>
      <c r="H20" s="4">
        <v>8.0039999999999996</v>
      </c>
      <c r="I20" s="4">
        <v>11.214</v>
      </c>
      <c r="J20" s="4">
        <v>7.5570000000000004</v>
      </c>
      <c r="K20" s="4">
        <v>5.2619999999999996</v>
      </c>
      <c r="L20" s="4">
        <v>8.91</v>
      </c>
      <c r="M20" s="4">
        <v>9.0180000000000007</v>
      </c>
      <c r="N20" s="4">
        <v>4.8360000000000003</v>
      </c>
      <c r="O20" s="4">
        <v>8.5109999999999992</v>
      </c>
      <c r="P20" s="4">
        <v>5.1989999999999998</v>
      </c>
      <c r="Q20" s="4">
        <v>7.41</v>
      </c>
      <c r="R20" s="4">
        <v>4.2699999999999996</v>
      </c>
      <c r="S20" s="4">
        <v>7.9189999999999996</v>
      </c>
      <c r="T20" s="4">
        <v>5.4290000000000003</v>
      </c>
      <c r="U20" s="4">
        <v>5.41</v>
      </c>
      <c r="V20" s="4">
        <v>4.5179999999999998</v>
      </c>
      <c r="W20" s="4">
        <v>7.1159999999999997</v>
      </c>
      <c r="X20" s="4">
        <v>5.33</v>
      </c>
      <c r="Y20" s="4">
        <v>6.7210000000000001</v>
      </c>
      <c r="Z20" s="4">
        <v>4.3220000000000001</v>
      </c>
      <c r="AA20" s="4">
        <v>9.59</v>
      </c>
      <c r="AB20" s="4">
        <v>4.2960000000000003</v>
      </c>
      <c r="AC20" s="4">
        <v>7.5750000000000002</v>
      </c>
      <c r="AD20" s="4">
        <v>8.5250000000000004</v>
      </c>
      <c r="AE20" s="4">
        <v>2.2519999999999998</v>
      </c>
      <c r="AF20" s="4">
        <v>5.9429999999999996</v>
      </c>
      <c r="AG20" s="4">
        <v>5.8390000000000004</v>
      </c>
      <c r="AH20">
        <v>4.6769999999999996</v>
      </c>
      <c r="AI20" s="4">
        <v>13.834</v>
      </c>
      <c r="AJ20" s="4">
        <v>2.8330000000000002</v>
      </c>
      <c r="AK20" s="4">
        <v>4.181</v>
      </c>
      <c r="AL20" s="4">
        <v>11.356</v>
      </c>
      <c r="AM20" s="4">
        <v>7.8259999999999996</v>
      </c>
    </row>
    <row r="21" spans="1:39" ht="15" x14ac:dyDescent="0.25">
      <c r="A21" s="61">
        <v>44682</v>
      </c>
      <c r="B21" s="9"/>
      <c r="C21" s="9"/>
      <c r="D21">
        <v>26.9</v>
      </c>
      <c r="E21">
        <v>19.047000000000001</v>
      </c>
      <c r="F21">
        <v>15.718999999999999</v>
      </c>
      <c r="G21">
        <v>33.277000000000001</v>
      </c>
      <c r="H21" s="4">
        <v>47.097999999999999</v>
      </c>
      <c r="I21" s="4">
        <v>42.210999999999999</v>
      </c>
      <c r="J21" s="4">
        <v>41.365000000000002</v>
      </c>
      <c r="K21" s="4">
        <v>17.978999999999999</v>
      </c>
      <c r="L21" s="4">
        <v>26.562999999999999</v>
      </c>
      <c r="M21" s="4">
        <v>19.27</v>
      </c>
      <c r="N21" s="4">
        <v>23.855</v>
      </c>
      <c r="O21" s="4">
        <v>29.202999999999999</v>
      </c>
      <c r="P21" s="4">
        <v>27.765999999999998</v>
      </c>
      <c r="Q21" s="4">
        <v>27.745000000000001</v>
      </c>
      <c r="R21" s="4">
        <v>16.088999999999999</v>
      </c>
      <c r="S21" s="4">
        <v>51.453000000000003</v>
      </c>
      <c r="T21" s="4">
        <v>32.902999999999999</v>
      </c>
      <c r="U21" s="4">
        <v>22.504999999999999</v>
      </c>
      <c r="V21" s="4">
        <v>18.698</v>
      </c>
      <c r="W21" s="4">
        <v>30.785</v>
      </c>
      <c r="X21" s="4">
        <v>25.091999999999999</v>
      </c>
      <c r="Y21" s="4">
        <v>14.680999999999999</v>
      </c>
      <c r="Z21" s="4">
        <v>19.754999999999999</v>
      </c>
      <c r="AA21" s="4">
        <v>27.119</v>
      </c>
      <c r="AB21" s="4">
        <v>22.978999999999999</v>
      </c>
      <c r="AC21" s="4">
        <v>29.811</v>
      </c>
      <c r="AD21" s="4">
        <v>27.515999999999998</v>
      </c>
      <c r="AE21" s="4">
        <v>19.106999999999999</v>
      </c>
      <c r="AF21" s="4">
        <v>34.414000000000001</v>
      </c>
      <c r="AG21" s="4">
        <v>16.045000000000002</v>
      </c>
      <c r="AH21">
        <v>15.725</v>
      </c>
      <c r="AI21" s="4">
        <v>20.582999999999998</v>
      </c>
      <c r="AJ21" s="4">
        <v>15.916</v>
      </c>
      <c r="AK21" s="4">
        <v>25.353000000000002</v>
      </c>
      <c r="AL21" s="4">
        <v>23.437000000000001</v>
      </c>
      <c r="AM21" s="4">
        <v>22.419</v>
      </c>
    </row>
    <row r="22" spans="1:39" ht="15" x14ac:dyDescent="0.25">
      <c r="A22" s="61">
        <v>44713</v>
      </c>
      <c r="B22" s="9"/>
      <c r="C22" s="9"/>
      <c r="D22">
        <v>42.1</v>
      </c>
      <c r="E22">
        <v>44.902999999999999</v>
      </c>
      <c r="F22">
        <v>50.685000000000002</v>
      </c>
      <c r="G22">
        <v>88.92</v>
      </c>
      <c r="H22" s="4">
        <v>61.795999999999999</v>
      </c>
      <c r="I22" s="4">
        <v>59.432000000000002</v>
      </c>
      <c r="J22" s="4">
        <v>37.162999999999997</v>
      </c>
      <c r="K22" s="4">
        <v>25.81</v>
      </c>
      <c r="L22" s="4">
        <v>31.035</v>
      </c>
      <c r="M22" s="4">
        <v>31.29</v>
      </c>
      <c r="N22" s="4">
        <v>40.659999999999997</v>
      </c>
      <c r="O22" s="4">
        <v>25.355</v>
      </c>
      <c r="P22" s="4">
        <v>61.72</v>
      </c>
      <c r="Q22" s="4">
        <v>39.78</v>
      </c>
      <c r="R22" s="4">
        <v>79.271000000000001</v>
      </c>
      <c r="S22" s="4">
        <v>58.417999999999999</v>
      </c>
      <c r="T22" s="4">
        <v>76.186999999999998</v>
      </c>
      <c r="U22" s="4">
        <v>27.957000000000001</v>
      </c>
      <c r="V22" s="4">
        <v>44.411000000000001</v>
      </c>
      <c r="W22" s="4">
        <v>25.312999999999999</v>
      </c>
      <c r="X22" s="4">
        <v>26.448</v>
      </c>
      <c r="Y22" s="4">
        <v>11.545</v>
      </c>
      <c r="Z22" s="4">
        <v>35.558999999999997</v>
      </c>
      <c r="AA22" s="4">
        <v>21.216999999999999</v>
      </c>
      <c r="AB22" s="4">
        <v>34.210999999999999</v>
      </c>
      <c r="AC22" s="4">
        <v>35.456000000000003</v>
      </c>
      <c r="AD22" s="4">
        <v>25.146999999999998</v>
      </c>
      <c r="AE22" s="4">
        <v>70.521000000000001</v>
      </c>
      <c r="AF22" s="4">
        <v>45.969000000000001</v>
      </c>
      <c r="AG22" s="4">
        <v>38.954000000000001</v>
      </c>
      <c r="AH22">
        <v>68.406999999999996</v>
      </c>
      <c r="AI22" s="4">
        <v>9.25</v>
      </c>
      <c r="AJ22" s="4">
        <v>26.363</v>
      </c>
      <c r="AK22" s="4">
        <v>50.55</v>
      </c>
      <c r="AL22" s="4">
        <v>45.067999999999998</v>
      </c>
      <c r="AM22" s="4">
        <v>23.731000000000002</v>
      </c>
    </row>
    <row r="23" spans="1:39" ht="15" x14ac:dyDescent="0.25">
      <c r="A23" s="61">
        <v>44743</v>
      </c>
      <c r="B23" s="9"/>
      <c r="C23" s="9"/>
      <c r="D23">
        <v>15.7</v>
      </c>
      <c r="E23">
        <v>27.495000000000001</v>
      </c>
      <c r="F23">
        <v>32.792999999999999</v>
      </c>
      <c r="G23">
        <v>48.671999999999997</v>
      </c>
      <c r="H23" s="4">
        <v>23.324000000000002</v>
      </c>
      <c r="I23" s="4">
        <v>29.686</v>
      </c>
      <c r="J23" s="4">
        <v>15.593</v>
      </c>
      <c r="K23" s="4">
        <v>11.557</v>
      </c>
      <c r="L23" s="4">
        <v>13.16</v>
      </c>
      <c r="M23" s="4">
        <v>12.502000000000001</v>
      </c>
      <c r="N23" s="4">
        <v>17.256</v>
      </c>
      <c r="O23" s="4">
        <v>11.371</v>
      </c>
      <c r="P23" s="4">
        <v>36.201000000000001</v>
      </c>
      <c r="Q23" s="4">
        <v>15.43</v>
      </c>
      <c r="R23" s="4">
        <v>83.552000000000007</v>
      </c>
      <c r="S23" s="4">
        <v>26.649000000000001</v>
      </c>
      <c r="T23" s="4">
        <v>34.076000000000001</v>
      </c>
      <c r="U23" s="4">
        <v>13.246</v>
      </c>
      <c r="V23" s="4">
        <v>29.401</v>
      </c>
      <c r="W23" s="4">
        <v>9.7949999999999999</v>
      </c>
      <c r="X23" s="4">
        <v>10.15</v>
      </c>
      <c r="Y23" s="4">
        <v>5.2039999999999997</v>
      </c>
      <c r="Z23" s="4">
        <v>12.89</v>
      </c>
      <c r="AA23" s="4">
        <v>8.77</v>
      </c>
      <c r="AB23" s="4">
        <v>15.412000000000001</v>
      </c>
      <c r="AC23" s="4">
        <v>12.473000000000001</v>
      </c>
      <c r="AD23" s="4">
        <v>10.44</v>
      </c>
      <c r="AE23" s="4">
        <v>39.091000000000001</v>
      </c>
      <c r="AF23" s="4">
        <v>26.3</v>
      </c>
      <c r="AG23" s="4">
        <v>13.518000000000001</v>
      </c>
      <c r="AH23">
        <v>42.871000000000002</v>
      </c>
      <c r="AI23" s="4">
        <v>6.1609999999999996</v>
      </c>
      <c r="AJ23" s="4">
        <v>10.65</v>
      </c>
      <c r="AK23" s="4">
        <v>17.994</v>
      </c>
      <c r="AL23" s="4">
        <v>16.062999999999999</v>
      </c>
      <c r="AM23" s="4">
        <v>8.9719999999999995</v>
      </c>
    </row>
    <row r="24" spans="1:39" ht="15" x14ac:dyDescent="0.25">
      <c r="A24" s="61">
        <v>44774</v>
      </c>
      <c r="B24" s="9"/>
      <c r="C24" s="9"/>
      <c r="D24">
        <v>9</v>
      </c>
      <c r="E24">
        <v>11.074</v>
      </c>
      <c r="F24">
        <v>13.212999999999999</v>
      </c>
      <c r="G24">
        <v>18.355</v>
      </c>
      <c r="H24" s="4">
        <v>11.06</v>
      </c>
      <c r="I24" s="4">
        <v>12.244</v>
      </c>
      <c r="J24" s="4">
        <v>9.1609999999999996</v>
      </c>
      <c r="K24" s="4">
        <v>6.1310000000000002</v>
      </c>
      <c r="L24" s="4">
        <v>7.9930000000000003</v>
      </c>
      <c r="M24" s="4">
        <v>6.6820000000000004</v>
      </c>
      <c r="N24" s="4">
        <v>8.0269999999999992</v>
      </c>
      <c r="O24" s="4">
        <v>8.0340000000000007</v>
      </c>
      <c r="P24" s="4">
        <v>12.749000000000001</v>
      </c>
      <c r="Q24" s="4">
        <v>7.7960000000000003</v>
      </c>
      <c r="R24" s="4">
        <v>28.004999999999999</v>
      </c>
      <c r="S24" s="4">
        <v>10.991</v>
      </c>
      <c r="T24" s="4">
        <v>14.13</v>
      </c>
      <c r="U24" s="4">
        <v>6.9969999999999999</v>
      </c>
      <c r="V24" s="4">
        <v>11.461</v>
      </c>
      <c r="W24" s="4">
        <v>6.4950000000000001</v>
      </c>
      <c r="X24" s="4">
        <v>6.5609999999999999</v>
      </c>
      <c r="Y24" s="4">
        <v>3.7250000000000001</v>
      </c>
      <c r="Z24" s="4">
        <v>6.6070000000000002</v>
      </c>
      <c r="AA24" s="4">
        <v>5.7640000000000002</v>
      </c>
      <c r="AB24" s="4">
        <v>8.0969999999999995</v>
      </c>
      <c r="AC24" s="4">
        <v>7.6139999999999999</v>
      </c>
      <c r="AD24" s="4">
        <v>6.78</v>
      </c>
      <c r="AE24" s="4">
        <v>13.471</v>
      </c>
      <c r="AF24" s="4">
        <v>10.523999999999999</v>
      </c>
      <c r="AG24" s="4">
        <v>8.1709999999999994</v>
      </c>
      <c r="AH24">
        <v>14.731999999999999</v>
      </c>
      <c r="AI24" s="4">
        <v>4.806</v>
      </c>
      <c r="AJ24" s="4">
        <v>6.758</v>
      </c>
      <c r="AK24" s="4">
        <v>9.2490000000000006</v>
      </c>
      <c r="AL24" s="4">
        <v>7.923</v>
      </c>
      <c r="AM24" s="4">
        <v>5.74</v>
      </c>
    </row>
    <row r="25" spans="1:39" ht="15" x14ac:dyDescent="0.25">
      <c r="A25" s="61">
        <v>44805</v>
      </c>
      <c r="B25" s="9"/>
      <c r="C25" s="9"/>
      <c r="D25">
        <v>7.3</v>
      </c>
      <c r="E25">
        <v>8.7550000000000008</v>
      </c>
      <c r="F25">
        <v>7.6040000000000001</v>
      </c>
      <c r="G25">
        <v>10.586</v>
      </c>
      <c r="H25" s="4">
        <v>8.7959999999999994</v>
      </c>
      <c r="I25" s="4">
        <v>10.288</v>
      </c>
      <c r="J25" s="4">
        <v>7.0990000000000002</v>
      </c>
      <c r="K25" s="4">
        <v>5.4379999999999997</v>
      </c>
      <c r="L25" s="4">
        <v>5.7850000000000001</v>
      </c>
      <c r="M25" s="4">
        <v>5.258</v>
      </c>
      <c r="N25" s="4">
        <v>5.9690000000000003</v>
      </c>
      <c r="O25" s="4">
        <v>6.6980000000000004</v>
      </c>
      <c r="P25" s="4">
        <v>8.7309999999999999</v>
      </c>
      <c r="Q25" s="4">
        <v>6.1929999999999996</v>
      </c>
      <c r="R25" s="4">
        <v>13.917</v>
      </c>
      <c r="S25" s="4">
        <v>8.1180000000000003</v>
      </c>
      <c r="T25" s="4">
        <v>9.5709999999999997</v>
      </c>
      <c r="U25" s="4">
        <v>5.3010000000000002</v>
      </c>
      <c r="V25" s="4">
        <v>7.2270000000000003</v>
      </c>
      <c r="W25" s="4">
        <v>5.1630000000000003</v>
      </c>
      <c r="X25" s="4">
        <v>4.9880000000000004</v>
      </c>
      <c r="Y25" s="4">
        <v>3.2890000000000001</v>
      </c>
      <c r="Z25" s="4">
        <v>7.0170000000000003</v>
      </c>
      <c r="AA25" s="4">
        <v>4.9630000000000001</v>
      </c>
      <c r="AB25" s="4">
        <v>5.5490000000000004</v>
      </c>
      <c r="AC25" s="4">
        <v>6.4409999999999998</v>
      </c>
      <c r="AD25" s="4">
        <v>5.8109999999999999</v>
      </c>
      <c r="AE25" s="4">
        <v>8.5180000000000007</v>
      </c>
      <c r="AF25" s="4">
        <v>7.2969999999999997</v>
      </c>
      <c r="AG25" s="4">
        <v>5.75</v>
      </c>
      <c r="AH25">
        <v>8.4350000000000005</v>
      </c>
      <c r="AI25" s="4">
        <v>4.2629999999999999</v>
      </c>
      <c r="AJ25" s="4">
        <v>5.835</v>
      </c>
      <c r="AK25" s="4">
        <v>8.4559999999999995</v>
      </c>
      <c r="AL25" s="4">
        <v>6.2359999999999998</v>
      </c>
      <c r="AM25" s="4">
        <v>4.54</v>
      </c>
    </row>
    <row r="26" spans="1:39" ht="15" x14ac:dyDescent="0.25">
      <c r="A26" s="61">
        <v>44835</v>
      </c>
      <c r="B26" s="9"/>
      <c r="C26" s="9"/>
      <c r="D26">
        <v>6.7</v>
      </c>
      <c r="E26">
        <v>7.0190000000000001</v>
      </c>
      <c r="F26">
        <v>6.5549999999999997</v>
      </c>
      <c r="G26">
        <v>9.0540000000000003</v>
      </c>
      <c r="H26" s="4">
        <v>13.894</v>
      </c>
      <c r="I26" s="4">
        <v>10.358000000000001</v>
      </c>
      <c r="J26" s="4">
        <v>5.9809999999999999</v>
      </c>
      <c r="K26" s="4">
        <v>4.7089999999999996</v>
      </c>
      <c r="L26" s="4">
        <v>5.36</v>
      </c>
      <c r="M26" s="4">
        <v>6.8460000000000001</v>
      </c>
      <c r="N26" s="4">
        <v>5.3280000000000003</v>
      </c>
      <c r="O26" s="4">
        <v>4.9649999999999999</v>
      </c>
      <c r="P26" s="4">
        <v>8.3770000000000007</v>
      </c>
      <c r="Q26" s="4">
        <v>6.0110000000000001</v>
      </c>
      <c r="R26" s="4">
        <v>11.167999999999999</v>
      </c>
      <c r="S26" s="4">
        <v>7.99</v>
      </c>
      <c r="T26" s="4">
        <v>8.98</v>
      </c>
      <c r="U26" s="4">
        <v>5.8070000000000004</v>
      </c>
      <c r="V26" s="4">
        <v>6.327</v>
      </c>
      <c r="W26" s="4">
        <v>4.7430000000000003</v>
      </c>
      <c r="X26" s="4">
        <v>4.3849999999999998</v>
      </c>
      <c r="Y26" s="4">
        <v>4.2530000000000001</v>
      </c>
      <c r="Z26" s="4">
        <v>5.4980000000000002</v>
      </c>
      <c r="AA26" s="4">
        <v>4.6630000000000003</v>
      </c>
      <c r="AB26" s="4">
        <v>6.4749999999999996</v>
      </c>
      <c r="AC26" s="4">
        <v>8.2829999999999995</v>
      </c>
      <c r="AD26" s="4">
        <v>5.9370000000000003</v>
      </c>
      <c r="AE26" s="4">
        <v>7.67</v>
      </c>
      <c r="AF26" s="4">
        <v>7.3410000000000002</v>
      </c>
      <c r="AG26" s="4">
        <v>5.3520000000000003</v>
      </c>
      <c r="AH26">
        <v>8.2159999999999993</v>
      </c>
      <c r="AI26" s="4">
        <v>3.8580000000000001</v>
      </c>
      <c r="AJ26" s="4">
        <v>6.3179999999999996</v>
      </c>
      <c r="AK26" s="4">
        <v>10.16</v>
      </c>
      <c r="AL26" s="4">
        <v>5.5019999999999998</v>
      </c>
      <c r="AM26" s="4">
        <v>4.3710000000000004</v>
      </c>
    </row>
    <row r="27" spans="1:39" ht="15" x14ac:dyDescent="0.25">
      <c r="A27" s="61">
        <v>44866</v>
      </c>
      <c r="B27" s="9"/>
      <c r="C27" s="9"/>
      <c r="D27">
        <v>5.0999999999999996</v>
      </c>
      <c r="E27">
        <v>5.3970000000000002</v>
      </c>
      <c r="F27">
        <v>5.6390000000000002</v>
      </c>
      <c r="G27">
        <v>7.48</v>
      </c>
      <c r="H27" s="4">
        <v>9.56</v>
      </c>
      <c r="I27" s="4">
        <v>7.8860000000000001</v>
      </c>
      <c r="J27" s="4">
        <v>5.3419999999999996</v>
      </c>
      <c r="K27" s="4">
        <v>3.742</v>
      </c>
      <c r="L27" s="4">
        <v>4.508</v>
      </c>
      <c r="M27" s="4">
        <v>6.4340000000000002</v>
      </c>
      <c r="N27" s="4">
        <v>4.5819999999999999</v>
      </c>
      <c r="O27" s="4">
        <v>4.2389999999999999</v>
      </c>
      <c r="P27" s="4">
        <v>7.0140000000000002</v>
      </c>
      <c r="Q27" s="4">
        <v>5.48</v>
      </c>
      <c r="R27" s="4">
        <v>8.6579999999999995</v>
      </c>
      <c r="S27" s="4">
        <v>6.6790000000000003</v>
      </c>
      <c r="T27" s="4">
        <v>7.234</v>
      </c>
      <c r="U27" s="4">
        <v>4.5970000000000004</v>
      </c>
      <c r="V27" s="4">
        <v>5.2320000000000002</v>
      </c>
      <c r="W27" s="4">
        <v>4.0140000000000002</v>
      </c>
      <c r="X27" s="4">
        <v>4.5049999999999999</v>
      </c>
      <c r="Y27" s="4">
        <v>2.8650000000000002</v>
      </c>
      <c r="Z27" s="4">
        <v>4.2370000000000001</v>
      </c>
      <c r="AA27" s="4">
        <v>4.1840000000000002</v>
      </c>
      <c r="AB27" s="4">
        <v>5.6740000000000004</v>
      </c>
      <c r="AC27" s="4">
        <v>6.1550000000000002</v>
      </c>
      <c r="AD27" s="4">
        <v>4.7590000000000003</v>
      </c>
      <c r="AE27" s="4">
        <v>6.681</v>
      </c>
      <c r="AF27" s="4">
        <v>6.6269999999999998</v>
      </c>
      <c r="AG27" s="4">
        <v>5.3680000000000003</v>
      </c>
      <c r="AH27">
        <v>6.6749999999999998</v>
      </c>
      <c r="AI27" s="4">
        <v>3.2839999999999998</v>
      </c>
      <c r="AJ27" s="4">
        <v>4.3579999999999997</v>
      </c>
      <c r="AK27" s="4">
        <v>6.6029999999999998</v>
      </c>
      <c r="AL27" s="4">
        <v>5.3140000000000001</v>
      </c>
      <c r="AM27" s="4">
        <v>4.2149999999999999</v>
      </c>
    </row>
    <row r="28" spans="1:39" ht="15" x14ac:dyDescent="0.25">
      <c r="A28" s="61">
        <v>44896</v>
      </c>
      <c r="B28" s="9"/>
      <c r="C28" s="9"/>
      <c r="D28">
        <v>4.7</v>
      </c>
      <c r="E28">
        <v>4.899</v>
      </c>
      <c r="F28">
        <v>5.1719999999999997</v>
      </c>
      <c r="G28">
        <v>6.8860000000000001</v>
      </c>
      <c r="H28" s="4">
        <v>6.9039999999999999</v>
      </c>
      <c r="I28" s="4">
        <v>6.3440000000000003</v>
      </c>
      <c r="J28" s="4">
        <v>4.8879999999999999</v>
      </c>
      <c r="K28" s="4">
        <v>3.427</v>
      </c>
      <c r="L28" s="4">
        <v>4.0880000000000001</v>
      </c>
      <c r="M28" s="4">
        <v>4.7140000000000004</v>
      </c>
      <c r="N28" s="4">
        <v>4.2549999999999999</v>
      </c>
      <c r="O28" s="4">
        <v>3.855</v>
      </c>
      <c r="P28" s="4">
        <v>5.9820000000000002</v>
      </c>
      <c r="Q28" s="4">
        <v>4.7619999999999996</v>
      </c>
      <c r="R28" s="4">
        <v>7.7649999999999997</v>
      </c>
      <c r="S28" s="4">
        <v>6.2539999999999996</v>
      </c>
      <c r="T28" s="4">
        <v>6.4809999999999999</v>
      </c>
      <c r="U28" s="4">
        <v>4.3369999999999997</v>
      </c>
      <c r="V28" s="4">
        <v>4.8220000000000001</v>
      </c>
      <c r="W28" s="4">
        <v>3.7170000000000001</v>
      </c>
      <c r="X28" s="4">
        <v>3.8090000000000002</v>
      </c>
      <c r="Y28" s="4">
        <v>2.4980000000000002</v>
      </c>
      <c r="Z28" s="4">
        <v>3.859</v>
      </c>
      <c r="AA28" s="4">
        <v>3.6</v>
      </c>
      <c r="AB28" s="4">
        <v>4.3899999999999997</v>
      </c>
      <c r="AC28" s="4">
        <v>4.8120000000000003</v>
      </c>
      <c r="AD28" s="4">
        <v>3.875</v>
      </c>
      <c r="AE28" s="4">
        <v>5.9749999999999996</v>
      </c>
      <c r="AF28" s="4">
        <v>5.5780000000000003</v>
      </c>
      <c r="AG28" s="4">
        <v>4.407</v>
      </c>
      <c r="AH28">
        <v>5.9640000000000004</v>
      </c>
      <c r="AI28" s="4">
        <v>3.0259999999999998</v>
      </c>
      <c r="AJ28" s="4">
        <v>3.7</v>
      </c>
      <c r="AK28" s="4">
        <v>5.2969999999999997</v>
      </c>
      <c r="AL28" s="4">
        <v>4.7949999999999999</v>
      </c>
      <c r="AM28" s="4">
        <v>3.5939999999999999</v>
      </c>
    </row>
    <row r="29" spans="1:39" ht="15" x14ac:dyDescent="0.25">
      <c r="A29" s="61">
        <v>44927</v>
      </c>
      <c r="B29" s="9"/>
      <c r="C29" s="9"/>
      <c r="D29">
        <v>4.3</v>
      </c>
      <c r="E29">
        <v>4.4400000000000004</v>
      </c>
      <c r="F29">
        <v>4.641</v>
      </c>
      <c r="G29">
        <v>6.1879999999999997</v>
      </c>
      <c r="H29" s="4">
        <v>6.0670000000000002</v>
      </c>
      <c r="I29" s="4">
        <v>5.7249999999999996</v>
      </c>
      <c r="J29" s="4">
        <v>4.3899999999999997</v>
      </c>
      <c r="K29" s="4">
        <v>3.0720000000000001</v>
      </c>
      <c r="L29" s="4">
        <v>3.6749999999999998</v>
      </c>
      <c r="M29" s="4">
        <v>3.8719999999999999</v>
      </c>
      <c r="N29" s="4">
        <v>3.8250000000000002</v>
      </c>
      <c r="O29" s="4">
        <v>3.4550000000000001</v>
      </c>
      <c r="P29" s="4">
        <v>5.359</v>
      </c>
      <c r="Q29" s="4">
        <v>4.2210000000000001</v>
      </c>
      <c r="R29" s="4">
        <v>6.8339999999999996</v>
      </c>
      <c r="S29" s="4">
        <v>5.4950000000000001</v>
      </c>
      <c r="T29" s="4">
        <v>5.8540000000000001</v>
      </c>
      <c r="U29" s="4">
        <v>3.7120000000000002</v>
      </c>
      <c r="V29" s="4">
        <v>4.33</v>
      </c>
      <c r="W29" s="4">
        <v>3.34</v>
      </c>
      <c r="X29" s="4">
        <v>3.32</v>
      </c>
      <c r="Y29" s="4">
        <v>2.2189999999999999</v>
      </c>
      <c r="Z29" s="4">
        <v>3.456</v>
      </c>
      <c r="AA29" s="4">
        <v>3.198</v>
      </c>
      <c r="AB29" s="4">
        <v>3.8029999999999999</v>
      </c>
      <c r="AC29" s="4">
        <v>4.2539999999999996</v>
      </c>
      <c r="AD29" s="4">
        <v>3.42</v>
      </c>
      <c r="AE29" s="4">
        <v>5.391</v>
      </c>
      <c r="AF29" s="4">
        <v>4.9320000000000004</v>
      </c>
      <c r="AG29" s="4">
        <v>3.8559999999999999</v>
      </c>
      <c r="AH29">
        <v>5.3559999999999999</v>
      </c>
      <c r="AI29" s="4">
        <v>2.7189999999999999</v>
      </c>
      <c r="AJ29" s="4">
        <v>3.3660000000000001</v>
      </c>
      <c r="AK29" s="4">
        <v>4.6890000000000001</v>
      </c>
      <c r="AL29" s="4">
        <v>4.4269999999999996</v>
      </c>
      <c r="AM29" s="4">
        <v>3.1459999999999999</v>
      </c>
    </row>
    <row r="30" spans="1:39" ht="15" x14ac:dyDescent="0.25">
      <c r="A30" s="61">
        <v>44958</v>
      </c>
      <c r="B30" s="9"/>
      <c r="C30" s="9"/>
      <c r="D30">
        <v>3.9</v>
      </c>
      <c r="E30">
        <v>3.6389999999999998</v>
      </c>
      <c r="F30">
        <v>3.7959999999999998</v>
      </c>
      <c r="G30">
        <v>5.1040000000000001</v>
      </c>
      <c r="H30" s="4">
        <v>4.97</v>
      </c>
      <c r="I30" s="4">
        <v>4.7080000000000002</v>
      </c>
      <c r="J30" s="4">
        <v>3.605</v>
      </c>
      <c r="K30" s="4">
        <v>2.5059999999999998</v>
      </c>
      <c r="L30" s="4">
        <v>3.0179999999999998</v>
      </c>
      <c r="M30" s="4">
        <v>3.1259999999999999</v>
      </c>
      <c r="N30" s="4">
        <v>3.1230000000000002</v>
      </c>
      <c r="O30" s="4">
        <v>2.851</v>
      </c>
      <c r="P30" s="4">
        <v>4.3860000000000001</v>
      </c>
      <c r="Q30" s="4">
        <v>3.4670000000000001</v>
      </c>
      <c r="R30" s="4">
        <v>5.5880000000000001</v>
      </c>
      <c r="S30" s="4">
        <v>4.4909999999999997</v>
      </c>
      <c r="T30" s="4">
        <v>4.7990000000000004</v>
      </c>
      <c r="U30" s="4">
        <v>3.0230000000000001</v>
      </c>
      <c r="V30" s="4">
        <v>3.56</v>
      </c>
      <c r="W30" s="4">
        <v>2.7320000000000002</v>
      </c>
      <c r="X30" s="4">
        <v>2.7090000000000001</v>
      </c>
      <c r="Y30" s="4">
        <v>1.8069999999999999</v>
      </c>
      <c r="Z30" s="4">
        <v>2.8180000000000001</v>
      </c>
      <c r="AA30" s="4">
        <v>2.62</v>
      </c>
      <c r="AB30" s="4">
        <v>3.097</v>
      </c>
      <c r="AC30" s="4">
        <v>3.4910000000000001</v>
      </c>
      <c r="AD30" s="4">
        <v>2.8140000000000001</v>
      </c>
      <c r="AE30" s="4">
        <v>4.4249999999999998</v>
      </c>
      <c r="AF30" s="4">
        <v>4.0350000000000001</v>
      </c>
      <c r="AG30" s="4">
        <v>3.153</v>
      </c>
      <c r="AH30">
        <v>4.4059999999999997</v>
      </c>
      <c r="AI30" s="4">
        <v>2.238</v>
      </c>
      <c r="AJ30" s="4">
        <v>2.7789999999999999</v>
      </c>
      <c r="AK30" s="4">
        <v>3.95</v>
      </c>
      <c r="AL30" s="4">
        <v>3.6549999999999998</v>
      </c>
      <c r="AM30" s="4">
        <v>2.5670000000000002</v>
      </c>
    </row>
    <row r="31" spans="1:39" ht="15" x14ac:dyDescent="0.25">
      <c r="A31" s="61">
        <v>44986</v>
      </c>
      <c r="B31" s="9"/>
      <c r="C31" s="9"/>
      <c r="D31">
        <v>4.5</v>
      </c>
      <c r="E31">
        <v>4.4400000000000004</v>
      </c>
      <c r="F31">
        <v>3.8090000000000002</v>
      </c>
      <c r="G31">
        <v>5.4619999999999997</v>
      </c>
      <c r="H31" s="4">
        <v>5.5369999999999999</v>
      </c>
      <c r="I31" s="4">
        <v>4.9210000000000003</v>
      </c>
      <c r="J31" s="4">
        <v>3.6469999999999998</v>
      </c>
      <c r="K31" s="4">
        <v>3.1619999999999999</v>
      </c>
      <c r="L31" s="4">
        <v>3.8330000000000002</v>
      </c>
      <c r="M31" s="4">
        <v>3.4590000000000001</v>
      </c>
      <c r="N31" s="4">
        <v>3.367</v>
      </c>
      <c r="O31" s="4">
        <v>3.0609999999999999</v>
      </c>
      <c r="P31" s="4">
        <v>4.851</v>
      </c>
      <c r="Q31" s="4">
        <v>4.3330000000000002</v>
      </c>
      <c r="R31" s="4">
        <v>5.5460000000000003</v>
      </c>
      <c r="S31" s="4">
        <v>4.9180000000000001</v>
      </c>
      <c r="T31" s="4">
        <v>5.1239999999999997</v>
      </c>
      <c r="U31" s="4">
        <v>3.7839999999999998</v>
      </c>
      <c r="V31" s="4">
        <v>3.5979999999999999</v>
      </c>
      <c r="W31" s="4">
        <v>2.923</v>
      </c>
      <c r="X31" s="4">
        <v>2.6989999999999998</v>
      </c>
      <c r="Y31" s="4">
        <v>2.085</v>
      </c>
      <c r="Z31" s="4">
        <v>4.6150000000000002</v>
      </c>
      <c r="AA31" s="4">
        <v>2.5830000000000002</v>
      </c>
      <c r="AB31" s="4">
        <v>3.05</v>
      </c>
      <c r="AC31" s="4">
        <v>6.52</v>
      </c>
      <c r="AD31" s="4">
        <v>2.7869999999999999</v>
      </c>
      <c r="AE31" s="4">
        <v>4.9480000000000004</v>
      </c>
      <c r="AF31" s="4">
        <v>4</v>
      </c>
      <c r="AG31" s="4">
        <v>3.319</v>
      </c>
      <c r="AH31">
        <v>5.6980000000000004</v>
      </c>
      <c r="AI31" s="4">
        <v>2.274</v>
      </c>
      <c r="AJ31" s="4">
        <v>2.6850000000000001</v>
      </c>
      <c r="AK31" s="4">
        <v>5.9080000000000004</v>
      </c>
      <c r="AL31" s="4">
        <v>3.9039999999999999</v>
      </c>
      <c r="AM31" s="4">
        <v>2.5649999999999999</v>
      </c>
    </row>
    <row r="32" spans="1:39" ht="15" x14ac:dyDescent="0.25">
      <c r="A32" s="61">
        <v>45017</v>
      </c>
      <c r="B32" s="9"/>
      <c r="C32" s="9"/>
      <c r="D32">
        <v>9</v>
      </c>
      <c r="E32">
        <v>4.3220000000000001</v>
      </c>
      <c r="F32">
        <v>3.6869999999999998</v>
      </c>
      <c r="G32">
        <v>8.6029999999999998</v>
      </c>
      <c r="H32" s="4">
        <v>12.117000000000001</v>
      </c>
      <c r="I32" s="4">
        <v>8.8460000000000001</v>
      </c>
      <c r="J32" s="4">
        <v>6.2169999999999996</v>
      </c>
      <c r="K32" s="4">
        <v>8.7550000000000008</v>
      </c>
      <c r="L32" s="4">
        <v>8.9610000000000003</v>
      </c>
      <c r="M32" s="4">
        <v>4.83</v>
      </c>
      <c r="N32" s="4">
        <v>8.8330000000000002</v>
      </c>
      <c r="O32" s="4">
        <v>5.6509999999999998</v>
      </c>
      <c r="P32" s="4">
        <v>7.3780000000000001</v>
      </c>
      <c r="Q32" s="4">
        <v>4.984</v>
      </c>
      <c r="R32" s="4">
        <v>8.1120000000000001</v>
      </c>
      <c r="S32" s="4">
        <v>6.03</v>
      </c>
      <c r="T32" s="4">
        <v>5.9870000000000001</v>
      </c>
      <c r="U32" s="4">
        <v>5.1079999999999997</v>
      </c>
      <c r="V32" s="4">
        <v>7.2409999999999997</v>
      </c>
      <c r="W32" s="4">
        <v>5.31</v>
      </c>
      <c r="X32" s="4">
        <v>6.5170000000000003</v>
      </c>
      <c r="Y32" s="4">
        <v>4.2839999999999998</v>
      </c>
      <c r="Z32" s="4">
        <v>9.7390000000000008</v>
      </c>
      <c r="AA32" s="4">
        <v>4.4710000000000001</v>
      </c>
      <c r="AB32" s="4">
        <v>7.37</v>
      </c>
      <c r="AC32" s="4">
        <v>8.8719999999999999</v>
      </c>
      <c r="AD32" s="4">
        <v>2.6520000000000001</v>
      </c>
      <c r="AE32" s="4">
        <v>5.6749999999999998</v>
      </c>
      <c r="AF32" s="4">
        <v>5.9459999999999997</v>
      </c>
      <c r="AG32" s="4">
        <v>4.8390000000000004</v>
      </c>
      <c r="AH32">
        <v>14.32</v>
      </c>
      <c r="AI32" s="4">
        <v>3.2490000000000001</v>
      </c>
      <c r="AJ32" s="4">
        <v>3.6389999999999998</v>
      </c>
      <c r="AK32" s="4">
        <v>11.897</v>
      </c>
      <c r="AL32" s="4">
        <v>8.234</v>
      </c>
      <c r="AM32" s="4">
        <v>3.2970000000000002</v>
      </c>
    </row>
    <row r="33" spans="1:39" ht="15" x14ac:dyDescent="0.25">
      <c r="A33" s="61">
        <v>45047</v>
      </c>
      <c r="B33" s="9"/>
      <c r="C33" s="9"/>
      <c r="D33">
        <v>26.9</v>
      </c>
      <c r="E33">
        <v>15.339</v>
      </c>
      <c r="F33">
        <v>34.625999999999998</v>
      </c>
      <c r="G33">
        <v>48.86</v>
      </c>
      <c r="H33" s="4">
        <v>43.036999999999999</v>
      </c>
      <c r="I33" s="4">
        <v>44.228000000000002</v>
      </c>
      <c r="J33" s="4">
        <v>19.302</v>
      </c>
      <c r="K33" s="4">
        <v>26.222000000000001</v>
      </c>
      <c r="L33" s="4">
        <v>18.852</v>
      </c>
      <c r="M33" s="4">
        <v>23.806999999999999</v>
      </c>
      <c r="N33" s="4">
        <v>29.722999999999999</v>
      </c>
      <c r="O33" s="4">
        <v>29.15</v>
      </c>
      <c r="P33" s="4">
        <v>27.146000000000001</v>
      </c>
      <c r="Q33" s="4">
        <v>17.236999999999998</v>
      </c>
      <c r="R33" s="4">
        <v>52.054000000000002</v>
      </c>
      <c r="S33" s="4">
        <v>34.295999999999999</v>
      </c>
      <c r="T33" s="4">
        <v>22.870999999999999</v>
      </c>
      <c r="U33" s="4">
        <v>19.72</v>
      </c>
      <c r="V33" s="4">
        <v>31.044</v>
      </c>
      <c r="W33" s="4">
        <v>24.978999999999999</v>
      </c>
      <c r="X33" s="4">
        <v>14.170999999999999</v>
      </c>
      <c r="Y33" s="4">
        <v>19.713000000000001</v>
      </c>
      <c r="Z33" s="4">
        <v>27.431000000000001</v>
      </c>
      <c r="AA33" s="4">
        <v>23.361999999999998</v>
      </c>
      <c r="AB33" s="4">
        <v>29.100999999999999</v>
      </c>
      <c r="AC33" s="4">
        <v>28.152999999999999</v>
      </c>
      <c r="AD33" s="4">
        <v>19.934999999999999</v>
      </c>
      <c r="AE33" s="4">
        <v>33.823999999999998</v>
      </c>
      <c r="AF33" s="4">
        <v>15.476000000000001</v>
      </c>
      <c r="AG33" s="4">
        <v>15.853999999999999</v>
      </c>
      <c r="AH33">
        <v>21.048999999999999</v>
      </c>
      <c r="AI33" s="4">
        <v>16.507000000000001</v>
      </c>
      <c r="AJ33" s="4">
        <v>22.704000000000001</v>
      </c>
      <c r="AK33" s="4">
        <v>24.082999999999998</v>
      </c>
      <c r="AL33" s="4">
        <v>23.033000000000001</v>
      </c>
      <c r="AM33" s="4">
        <v>17.751000000000001</v>
      </c>
    </row>
    <row r="34" spans="1:39" ht="15" x14ac:dyDescent="0.25">
      <c r="A34" s="61">
        <v>45078</v>
      </c>
      <c r="B34"/>
      <c r="C34"/>
      <c r="D34">
        <v>42.1</v>
      </c>
      <c r="E34">
        <v>50.283999999999999</v>
      </c>
      <c r="F34">
        <v>90.804000000000002</v>
      </c>
      <c r="G34">
        <v>62.9</v>
      </c>
      <c r="H34" s="4">
        <v>61.472999999999999</v>
      </c>
      <c r="I34" s="4">
        <v>38.841000000000001</v>
      </c>
      <c r="J34" s="4">
        <v>27.074000000000002</v>
      </c>
      <c r="K34" s="4">
        <v>30.766999999999999</v>
      </c>
      <c r="L34" s="4">
        <v>31.75</v>
      </c>
      <c r="M34" s="4">
        <v>40.622</v>
      </c>
      <c r="N34" s="4">
        <v>25.731999999999999</v>
      </c>
      <c r="O34" s="4">
        <v>63.417999999999999</v>
      </c>
      <c r="P34" s="4">
        <v>40.359000000000002</v>
      </c>
      <c r="Q34" s="4">
        <v>81.89</v>
      </c>
      <c r="R34" s="4">
        <v>58.813000000000002</v>
      </c>
      <c r="S34" s="4">
        <v>77.819999999999993</v>
      </c>
      <c r="T34" s="4">
        <v>29.459</v>
      </c>
      <c r="U34" s="4">
        <v>45.801000000000002</v>
      </c>
      <c r="V34" s="4">
        <v>25.47</v>
      </c>
      <c r="W34" s="4">
        <v>26.364000000000001</v>
      </c>
      <c r="X34" s="4">
        <v>11.919</v>
      </c>
      <c r="Y34" s="4">
        <v>35.524000000000001</v>
      </c>
      <c r="Z34" s="4">
        <v>21.402999999999999</v>
      </c>
      <c r="AA34" s="4">
        <v>34.576999999999998</v>
      </c>
      <c r="AB34" s="4">
        <v>36.058</v>
      </c>
      <c r="AC34" s="4">
        <v>25.581</v>
      </c>
      <c r="AD34" s="4">
        <v>72.367999999999995</v>
      </c>
      <c r="AE34" s="4">
        <v>45.531999999999996</v>
      </c>
      <c r="AF34" s="4">
        <v>39.783000000000001</v>
      </c>
      <c r="AG34" s="4">
        <v>68.685000000000002</v>
      </c>
      <c r="AH34">
        <v>9.5060000000000002</v>
      </c>
      <c r="AI34" s="4">
        <v>26.988</v>
      </c>
      <c r="AJ34" s="4">
        <v>49.936</v>
      </c>
      <c r="AK34" s="4">
        <v>45.854999999999997</v>
      </c>
      <c r="AL34" s="4">
        <v>24.225999999999999</v>
      </c>
      <c r="AM34" s="4">
        <v>44.244999999999997</v>
      </c>
    </row>
    <row r="35" spans="1:39" ht="15" x14ac:dyDescent="0.25">
      <c r="A35" s="61">
        <v>45108</v>
      </c>
      <c r="B35"/>
      <c r="C35"/>
      <c r="D35">
        <v>15.7</v>
      </c>
      <c r="E35">
        <v>32.612000000000002</v>
      </c>
      <c r="F35">
        <v>49.256</v>
      </c>
      <c r="G35">
        <v>23.689</v>
      </c>
      <c r="H35" s="4">
        <v>31.081</v>
      </c>
      <c r="I35" s="4">
        <v>16.370999999999999</v>
      </c>
      <c r="J35" s="4">
        <v>12.257</v>
      </c>
      <c r="K35" s="4">
        <v>13.042999999999999</v>
      </c>
      <c r="L35" s="4">
        <v>12.884</v>
      </c>
      <c r="M35" s="4">
        <v>17.245000000000001</v>
      </c>
      <c r="N35" s="4">
        <v>11.567</v>
      </c>
      <c r="O35" s="4">
        <v>36.850999999999999</v>
      </c>
      <c r="P35" s="4">
        <v>15.964</v>
      </c>
      <c r="Q35" s="4">
        <v>84.894000000000005</v>
      </c>
      <c r="R35" s="4">
        <v>26.78</v>
      </c>
      <c r="S35" s="4">
        <v>34.591000000000001</v>
      </c>
      <c r="T35" s="4">
        <v>13.996</v>
      </c>
      <c r="U35" s="4">
        <v>30.088999999999999</v>
      </c>
      <c r="V35" s="4">
        <v>9.8629999999999995</v>
      </c>
      <c r="W35" s="4">
        <v>10.129</v>
      </c>
      <c r="X35" s="4">
        <v>5.2370000000000001</v>
      </c>
      <c r="Y35" s="4">
        <v>12.858000000000001</v>
      </c>
      <c r="Z35" s="4">
        <v>8.8369999999999997</v>
      </c>
      <c r="AA35" s="4">
        <v>15.557</v>
      </c>
      <c r="AB35" s="4">
        <v>12.786</v>
      </c>
      <c r="AC35" s="4">
        <v>10.631</v>
      </c>
      <c r="AD35" s="4">
        <v>39.774999999999999</v>
      </c>
      <c r="AE35" s="4">
        <v>26.09</v>
      </c>
      <c r="AF35" s="4">
        <v>14.112</v>
      </c>
      <c r="AG35" s="4">
        <v>43.015000000000001</v>
      </c>
      <c r="AH35">
        <v>6.3609999999999998</v>
      </c>
      <c r="AI35" s="4">
        <v>10.981</v>
      </c>
      <c r="AJ35" s="4">
        <v>18.042999999999999</v>
      </c>
      <c r="AK35" s="4">
        <v>16.34</v>
      </c>
      <c r="AL35" s="4">
        <v>9.2170000000000005</v>
      </c>
      <c r="AM35" s="4">
        <v>28.321999999999999</v>
      </c>
    </row>
    <row r="36" spans="1:39" ht="15" x14ac:dyDescent="0.25">
      <c r="A36" s="61">
        <v>45139</v>
      </c>
      <c r="B36" s="4"/>
      <c r="C36" s="4"/>
      <c r="D36" s="4">
        <v>9</v>
      </c>
      <c r="E36" s="4">
        <v>13.074</v>
      </c>
      <c r="F36" s="4">
        <v>18.564</v>
      </c>
      <c r="G36" s="4">
        <v>11.276</v>
      </c>
      <c r="H36" s="4">
        <v>12.824999999999999</v>
      </c>
      <c r="I36" s="4">
        <v>9.7050000000000001</v>
      </c>
      <c r="J36" s="4">
        <v>6.6210000000000004</v>
      </c>
      <c r="K36" s="4">
        <v>7.9160000000000004</v>
      </c>
      <c r="L36" s="4">
        <v>6.79</v>
      </c>
      <c r="M36" s="4">
        <v>8.0210000000000008</v>
      </c>
      <c r="N36" s="4">
        <v>8.1809999999999992</v>
      </c>
      <c r="O36" s="4">
        <v>12.984</v>
      </c>
      <c r="P36" s="4">
        <v>7.9180000000000001</v>
      </c>
      <c r="Q36" s="4">
        <v>28.327000000000002</v>
      </c>
      <c r="R36" s="4">
        <v>11.041</v>
      </c>
      <c r="S36" s="4">
        <v>14.382</v>
      </c>
      <c r="T36" s="4">
        <v>7.4260000000000002</v>
      </c>
      <c r="U36" s="4">
        <v>11.781000000000001</v>
      </c>
      <c r="V36" s="4">
        <v>6.5449999999999999</v>
      </c>
      <c r="W36" s="4">
        <v>6.5519999999999996</v>
      </c>
      <c r="X36" s="4">
        <v>3.7130000000000001</v>
      </c>
      <c r="Y36" s="4">
        <v>6.5819999999999999</v>
      </c>
      <c r="Z36" s="4">
        <v>5.8070000000000004</v>
      </c>
      <c r="AA36" s="4">
        <v>8.1790000000000003</v>
      </c>
      <c r="AB36" s="4">
        <v>7.6260000000000003</v>
      </c>
      <c r="AC36" s="4">
        <v>6.9160000000000004</v>
      </c>
      <c r="AD36" s="4">
        <v>13.672000000000001</v>
      </c>
      <c r="AE36">
        <v>10.393000000000001</v>
      </c>
      <c r="AF36" s="4">
        <v>8.3699999999999992</v>
      </c>
      <c r="AG36" s="4">
        <v>14.787000000000001</v>
      </c>
      <c r="AH36" s="4">
        <v>4.976</v>
      </c>
      <c r="AI36" s="4">
        <v>7</v>
      </c>
      <c r="AJ36" s="4">
        <v>9.1059999999999999</v>
      </c>
      <c r="AK36" s="4">
        <v>8.0990000000000002</v>
      </c>
      <c r="AL36" s="4">
        <v>5.9269999999999996</v>
      </c>
      <c r="AM36" s="4">
        <v>11.204000000000001</v>
      </c>
    </row>
    <row r="37" spans="1:39" ht="15" x14ac:dyDescent="0.25">
      <c r="A37" s="61">
        <v>45170</v>
      </c>
      <c r="B37" s="4"/>
      <c r="C37" s="4"/>
      <c r="D37" s="4">
        <v>7.3</v>
      </c>
      <c r="E37" s="4">
        <v>7.4859999999999998</v>
      </c>
      <c r="F37" s="4">
        <v>10.718999999999999</v>
      </c>
      <c r="G37" s="4">
        <v>8.9719999999999995</v>
      </c>
      <c r="H37" s="4">
        <v>10.493</v>
      </c>
      <c r="I37" s="4">
        <v>7.548</v>
      </c>
      <c r="J37" s="4">
        <v>5.86</v>
      </c>
      <c r="K37" s="4">
        <v>5.7229999999999999</v>
      </c>
      <c r="L37" s="4">
        <v>5.2759999999999998</v>
      </c>
      <c r="M37" s="4">
        <v>5.9640000000000004</v>
      </c>
      <c r="N37" s="4">
        <v>6.819</v>
      </c>
      <c r="O37" s="4">
        <v>8.8960000000000008</v>
      </c>
      <c r="P37" s="4">
        <v>6.2359999999999998</v>
      </c>
      <c r="Q37" s="4">
        <v>14.096</v>
      </c>
      <c r="R37" s="4">
        <v>8.1639999999999997</v>
      </c>
      <c r="S37" s="4">
        <v>9.7550000000000008</v>
      </c>
      <c r="T37" s="4">
        <v>5.6210000000000004</v>
      </c>
      <c r="U37" s="4">
        <v>7.46</v>
      </c>
      <c r="V37" s="4">
        <v>5.2039999999999997</v>
      </c>
      <c r="W37" s="4">
        <v>4.9829999999999997</v>
      </c>
      <c r="X37" s="4">
        <v>3.2509999999999999</v>
      </c>
      <c r="Y37" s="4">
        <v>6.9930000000000003</v>
      </c>
      <c r="Z37" s="4">
        <v>4.9989999999999997</v>
      </c>
      <c r="AA37" s="4">
        <v>5.6109999999999998</v>
      </c>
      <c r="AB37" s="4">
        <v>6.4480000000000004</v>
      </c>
      <c r="AC37" s="4">
        <v>5.9260000000000002</v>
      </c>
      <c r="AD37" s="4">
        <v>8.64</v>
      </c>
      <c r="AE37">
        <v>7.1950000000000003</v>
      </c>
      <c r="AF37" s="4">
        <v>5.9009999999999998</v>
      </c>
      <c r="AG37" s="4">
        <v>8.4730000000000008</v>
      </c>
      <c r="AH37" s="4">
        <v>4.4109999999999996</v>
      </c>
      <c r="AI37" s="4">
        <v>6.04</v>
      </c>
      <c r="AJ37" s="4">
        <v>8.2370000000000001</v>
      </c>
      <c r="AK37" s="4">
        <v>6.3810000000000002</v>
      </c>
      <c r="AL37" s="4">
        <v>4.6970000000000001</v>
      </c>
      <c r="AM37" s="4">
        <v>8.73</v>
      </c>
    </row>
    <row r="38" spans="1:39" ht="15" x14ac:dyDescent="0.25">
      <c r="A38" s="61">
        <v>45200</v>
      </c>
      <c r="B38" s="4"/>
      <c r="C38" s="4"/>
      <c r="D38" s="4">
        <v>6.7</v>
      </c>
      <c r="E38" s="4">
        <v>6.444</v>
      </c>
      <c r="F38" s="4">
        <v>9.1709999999999994</v>
      </c>
      <c r="G38" s="4">
        <v>14.093999999999999</v>
      </c>
      <c r="H38" s="4">
        <v>10.791</v>
      </c>
      <c r="I38" s="4">
        <v>6.39</v>
      </c>
      <c r="J38" s="4">
        <v>5.093</v>
      </c>
      <c r="K38" s="4">
        <v>5.3019999999999996</v>
      </c>
      <c r="L38" s="4">
        <v>6.8390000000000004</v>
      </c>
      <c r="M38" s="4">
        <v>5.3239999999999998</v>
      </c>
      <c r="N38" s="4">
        <v>5.069</v>
      </c>
      <c r="O38" s="4">
        <v>8.5299999999999994</v>
      </c>
      <c r="P38" s="4">
        <v>6.0629999999999997</v>
      </c>
      <c r="Q38" s="4">
        <v>11.311999999999999</v>
      </c>
      <c r="R38" s="4">
        <v>8.0329999999999995</v>
      </c>
      <c r="S38" s="4">
        <v>9.1479999999999997</v>
      </c>
      <c r="T38" s="4">
        <v>6.0919999999999996</v>
      </c>
      <c r="U38" s="4">
        <v>6.5380000000000003</v>
      </c>
      <c r="V38" s="4">
        <v>4.78</v>
      </c>
      <c r="W38" s="4">
        <v>4.38</v>
      </c>
      <c r="X38" s="4">
        <v>4.2590000000000003</v>
      </c>
      <c r="Y38" s="4">
        <v>5.4770000000000003</v>
      </c>
      <c r="Z38" s="4">
        <v>4.694</v>
      </c>
      <c r="AA38" s="4">
        <v>6.5350000000000001</v>
      </c>
      <c r="AB38" s="4">
        <v>8.3330000000000002</v>
      </c>
      <c r="AC38" s="4">
        <v>6.0449999999999999</v>
      </c>
      <c r="AD38" s="4">
        <v>7.7770000000000001</v>
      </c>
      <c r="AE38">
        <v>7.24</v>
      </c>
      <c r="AF38" s="4">
        <v>5.476</v>
      </c>
      <c r="AG38" s="4">
        <v>8.2390000000000008</v>
      </c>
      <c r="AH38" s="4">
        <v>3.996</v>
      </c>
      <c r="AI38" s="4">
        <v>6.5119999999999996</v>
      </c>
      <c r="AJ38" s="4">
        <v>10.048999999999999</v>
      </c>
      <c r="AK38" s="4">
        <v>5.6349999999999998</v>
      </c>
      <c r="AL38" s="4">
        <v>4.5190000000000001</v>
      </c>
      <c r="AM38" s="4">
        <v>7.0609999999999999</v>
      </c>
    </row>
    <row r="39" spans="1:39" ht="15" x14ac:dyDescent="0.25">
      <c r="A39" s="61">
        <v>45231</v>
      </c>
      <c r="B39" s="4"/>
      <c r="C39" s="4"/>
      <c r="D39" s="4">
        <v>5.0999999999999996</v>
      </c>
      <c r="E39" s="4">
        <v>5.5419999999999998</v>
      </c>
      <c r="F39" s="4">
        <v>7.58</v>
      </c>
      <c r="G39" s="4">
        <v>9.7100000000000009</v>
      </c>
      <c r="H39" s="4">
        <v>8.2539999999999996</v>
      </c>
      <c r="I39" s="4">
        <v>5.7030000000000003</v>
      </c>
      <c r="J39" s="4">
        <v>4.0720000000000001</v>
      </c>
      <c r="K39" s="4">
        <v>4.4580000000000002</v>
      </c>
      <c r="L39" s="4">
        <v>6.5570000000000004</v>
      </c>
      <c r="M39" s="4">
        <v>4.5780000000000003</v>
      </c>
      <c r="N39" s="4">
        <v>4.3289999999999997</v>
      </c>
      <c r="O39" s="4">
        <v>7.1449999999999996</v>
      </c>
      <c r="P39" s="4">
        <v>5.5460000000000003</v>
      </c>
      <c r="Q39" s="4">
        <v>8.7769999999999992</v>
      </c>
      <c r="R39" s="4">
        <v>6.7169999999999996</v>
      </c>
      <c r="S39" s="4">
        <v>7.3780000000000001</v>
      </c>
      <c r="T39" s="4">
        <v>4.8719999999999999</v>
      </c>
      <c r="U39" s="4">
        <v>5.415</v>
      </c>
      <c r="V39" s="4">
        <v>4.0460000000000003</v>
      </c>
      <c r="W39" s="4">
        <v>4.5010000000000003</v>
      </c>
      <c r="X39" s="4">
        <v>2.8690000000000002</v>
      </c>
      <c r="Y39" s="4">
        <v>4.2190000000000003</v>
      </c>
      <c r="Z39" s="4">
        <v>4.2110000000000003</v>
      </c>
      <c r="AA39" s="4">
        <v>5.726</v>
      </c>
      <c r="AB39" s="4">
        <v>6.2450000000000001</v>
      </c>
      <c r="AC39" s="4">
        <v>4.8499999999999996</v>
      </c>
      <c r="AD39" s="4">
        <v>6.7729999999999997</v>
      </c>
      <c r="AE39">
        <v>6.5369999999999999</v>
      </c>
      <c r="AF39" s="4">
        <v>5.4749999999999996</v>
      </c>
      <c r="AG39" s="4">
        <v>6.7039999999999997</v>
      </c>
      <c r="AH39" s="4">
        <v>3.4039999999999999</v>
      </c>
      <c r="AI39" s="4">
        <v>4.5140000000000002</v>
      </c>
      <c r="AJ39" s="4">
        <v>6.6</v>
      </c>
      <c r="AK39" s="4">
        <v>5.4349999999999996</v>
      </c>
      <c r="AL39" s="4">
        <v>4.3470000000000004</v>
      </c>
      <c r="AM39" s="4">
        <v>5.3789999999999996</v>
      </c>
    </row>
    <row r="40" spans="1:39" ht="15" x14ac:dyDescent="0.25">
      <c r="A40" s="61">
        <v>45261</v>
      </c>
      <c r="B40" s="4"/>
      <c r="C40" s="4"/>
      <c r="D40" s="4">
        <v>4.7</v>
      </c>
      <c r="E40" s="4">
        <v>5.08</v>
      </c>
      <c r="F40" s="4">
        <v>6.98</v>
      </c>
      <c r="G40" s="4">
        <v>7.0350000000000001</v>
      </c>
      <c r="H40" s="4">
        <v>6.5949999999999998</v>
      </c>
      <c r="I40" s="4">
        <v>5.226</v>
      </c>
      <c r="J40" s="4">
        <v>3.7360000000000002</v>
      </c>
      <c r="K40" s="4">
        <v>4.0419999999999998</v>
      </c>
      <c r="L40" s="4">
        <v>4.7919999999999998</v>
      </c>
      <c r="M40" s="4">
        <v>4.2510000000000003</v>
      </c>
      <c r="N40" s="4">
        <v>3.9390000000000001</v>
      </c>
      <c r="O40" s="4">
        <v>6.0990000000000002</v>
      </c>
      <c r="P40" s="4">
        <v>4.8179999999999996</v>
      </c>
      <c r="Q40" s="4">
        <v>7.8769999999999998</v>
      </c>
      <c r="R40" s="4">
        <v>6.29</v>
      </c>
      <c r="S40" s="4">
        <v>6.6150000000000002</v>
      </c>
      <c r="T40" s="4">
        <v>4.5949999999999998</v>
      </c>
      <c r="U40" s="4">
        <v>4.9930000000000003</v>
      </c>
      <c r="V40" s="4">
        <v>3.7469999999999999</v>
      </c>
      <c r="W40" s="4">
        <v>3.8050000000000002</v>
      </c>
      <c r="X40" s="4">
        <v>2.488</v>
      </c>
      <c r="Y40" s="4">
        <v>3.8420000000000001</v>
      </c>
      <c r="Z40" s="4">
        <v>3.6240000000000001</v>
      </c>
      <c r="AA40" s="4">
        <v>4.4349999999999996</v>
      </c>
      <c r="AB40" s="4">
        <v>4.8600000000000003</v>
      </c>
      <c r="AC40" s="4">
        <v>3.956</v>
      </c>
      <c r="AD40" s="4">
        <v>6.06</v>
      </c>
      <c r="AE40">
        <v>5.4950000000000001</v>
      </c>
      <c r="AF40" s="4">
        <v>4.5209999999999999</v>
      </c>
      <c r="AG40" s="4">
        <v>5.9930000000000003</v>
      </c>
      <c r="AH40" s="4">
        <v>3.1389999999999998</v>
      </c>
      <c r="AI40" s="4">
        <v>3.8439999999999999</v>
      </c>
      <c r="AJ40" s="4">
        <v>5.1989999999999998</v>
      </c>
      <c r="AK40" s="4">
        <v>4.907</v>
      </c>
      <c r="AL40" s="4">
        <v>3.7149999999999999</v>
      </c>
      <c r="AM40" s="4">
        <v>4.8719999999999999</v>
      </c>
    </row>
    <row r="41" spans="1:39" ht="15" x14ac:dyDescent="0.25">
      <c r="A41" s="61">
        <v>45292</v>
      </c>
      <c r="B41" s="4"/>
      <c r="C41" s="4"/>
      <c r="D41" s="4">
        <v>4.3</v>
      </c>
      <c r="E41" s="4">
        <v>4.5570000000000004</v>
      </c>
      <c r="F41" s="4">
        <v>6.2729999999999997</v>
      </c>
      <c r="G41" s="4">
        <v>6.1840000000000002</v>
      </c>
      <c r="H41" s="4">
        <v>5.9379999999999997</v>
      </c>
      <c r="I41" s="4">
        <v>4.6959999999999997</v>
      </c>
      <c r="J41" s="4">
        <v>3.3519999999999999</v>
      </c>
      <c r="K41" s="4">
        <v>3.633</v>
      </c>
      <c r="L41" s="4">
        <v>3.9119999999999999</v>
      </c>
      <c r="M41" s="4">
        <v>3.8210000000000002</v>
      </c>
      <c r="N41" s="4">
        <v>3.53</v>
      </c>
      <c r="O41" s="4">
        <v>5.4649999999999999</v>
      </c>
      <c r="P41" s="4">
        <v>4.2610000000000001</v>
      </c>
      <c r="Q41" s="4">
        <v>6.9329999999999998</v>
      </c>
      <c r="R41" s="4">
        <v>5.5270000000000001</v>
      </c>
      <c r="S41" s="4">
        <v>5.976</v>
      </c>
      <c r="T41" s="4">
        <v>3.9340000000000002</v>
      </c>
      <c r="U41" s="4">
        <v>4.4850000000000003</v>
      </c>
      <c r="V41" s="4">
        <v>3.367</v>
      </c>
      <c r="W41" s="4">
        <v>3.3170000000000002</v>
      </c>
      <c r="X41" s="4">
        <v>2.2090000000000001</v>
      </c>
      <c r="Y41" s="4">
        <v>3.44</v>
      </c>
      <c r="Z41" s="4">
        <v>3.22</v>
      </c>
      <c r="AA41" s="4">
        <v>3.843</v>
      </c>
      <c r="AB41" s="4">
        <v>4.2729999999999997</v>
      </c>
      <c r="AC41" s="4">
        <v>3.4940000000000002</v>
      </c>
      <c r="AD41" s="4">
        <v>5.468</v>
      </c>
      <c r="AE41">
        <v>4.8570000000000002</v>
      </c>
      <c r="AF41" s="4">
        <v>3.948</v>
      </c>
      <c r="AG41" s="4">
        <v>5.3819999999999997</v>
      </c>
      <c r="AH41" s="4">
        <v>2.8220000000000001</v>
      </c>
      <c r="AI41" s="4">
        <v>3.496</v>
      </c>
      <c r="AJ41" s="4">
        <v>4.5890000000000004</v>
      </c>
      <c r="AK41" s="4">
        <v>4.5279999999999996</v>
      </c>
      <c r="AL41" s="4">
        <v>3.2549999999999999</v>
      </c>
      <c r="AM41" s="4">
        <v>4.4139999999999997</v>
      </c>
    </row>
    <row r="42" spans="1:39" ht="15" x14ac:dyDescent="0.25">
      <c r="A42" s="61">
        <v>45323</v>
      </c>
      <c r="B42" s="4"/>
      <c r="C42" s="4"/>
      <c r="D42" s="4">
        <v>3.9</v>
      </c>
      <c r="E42" s="4">
        <v>3.8540000000000001</v>
      </c>
      <c r="F42" s="4">
        <v>5.35</v>
      </c>
      <c r="G42" s="4">
        <v>5.2380000000000004</v>
      </c>
      <c r="H42" s="4">
        <v>5.0460000000000003</v>
      </c>
      <c r="I42" s="4">
        <v>3.988</v>
      </c>
      <c r="J42" s="4">
        <v>2.8290000000000002</v>
      </c>
      <c r="K42" s="4">
        <v>3.0840000000000001</v>
      </c>
      <c r="L42" s="4">
        <v>3.262</v>
      </c>
      <c r="M42" s="4">
        <v>3.226</v>
      </c>
      <c r="N42" s="4">
        <v>3.0129999999999999</v>
      </c>
      <c r="O42" s="4">
        <v>4.625</v>
      </c>
      <c r="P42" s="4">
        <v>3.6190000000000002</v>
      </c>
      <c r="Q42" s="4">
        <v>5.8620000000000001</v>
      </c>
      <c r="R42" s="4">
        <v>4.6710000000000003</v>
      </c>
      <c r="S42" s="4">
        <v>5.0670000000000002</v>
      </c>
      <c r="T42" s="4">
        <v>3.3109999999999999</v>
      </c>
      <c r="U42" s="4">
        <v>3.8130000000000002</v>
      </c>
      <c r="V42" s="4">
        <v>2.8490000000000002</v>
      </c>
      <c r="W42" s="4">
        <v>2.7989999999999999</v>
      </c>
      <c r="X42" s="4">
        <v>1.859</v>
      </c>
      <c r="Y42" s="4">
        <v>2.9</v>
      </c>
      <c r="Z42" s="4">
        <v>2.726</v>
      </c>
      <c r="AA42" s="4">
        <v>3.2360000000000002</v>
      </c>
      <c r="AB42" s="4">
        <v>3.6219999999999999</v>
      </c>
      <c r="AC42" s="4">
        <v>2.972</v>
      </c>
      <c r="AD42" s="4">
        <v>4.6399999999999997</v>
      </c>
      <c r="AE42">
        <v>4.1070000000000002</v>
      </c>
      <c r="AF42" s="4">
        <v>3.3359999999999999</v>
      </c>
      <c r="AG42" s="4">
        <v>4.5780000000000003</v>
      </c>
      <c r="AH42" s="4">
        <v>2.4009999999999998</v>
      </c>
      <c r="AI42" s="4">
        <v>2.9830000000000001</v>
      </c>
      <c r="AJ42" s="4">
        <v>4</v>
      </c>
      <c r="AK42" s="4">
        <v>3.887</v>
      </c>
      <c r="AL42" s="4">
        <v>2.7469999999999999</v>
      </c>
      <c r="AM42" s="4">
        <v>3.738</v>
      </c>
    </row>
    <row r="43" spans="1:39" ht="15" x14ac:dyDescent="0.25">
      <c r="A43" s="61">
        <v>45352</v>
      </c>
      <c r="B43" s="4"/>
      <c r="C43" s="4"/>
      <c r="D43" s="4">
        <v>4.5</v>
      </c>
      <c r="E43" s="4">
        <v>3.726</v>
      </c>
      <c r="F43" s="4">
        <v>5.5449999999999999</v>
      </c>
      <c r="G43" s="4">
        <v>5.7629999999999999</v>
      </c>
      <c r="H43" s="4">
        <v>5.0819999999999999</v>
      </c>
      <c r="I43" s="4">
        <v>3.9129999999999998</v>
      </c>
      <c r="J43" s="4">
        <v>3.4420000000000002</v>
      </c>
      <c r="K43" s="4">
        <v>3.88</v>
      </c>
      <c r="L43" s="4">
        <v>3.4790000000000001</v>
      </c>
      <c r="M43" s="4">
        <v>3.383</v>
      </c>
      <c r="N43" s="4">
        <v>3.2090000000000001</v>
      </c>
      <c r="O43" s="4">
        <v>4.9509999999999996</v>
      </c>
      <c r="P43" s="4">
        <v>4.3639999999999999</v>
      </c>
      <c r="Q43" s="4">
        <v>5.6120000000000001</v>
      </c>
      <c r="R43" s="4">
        <v>4.9740000000000002</v>
      </c>
      <c r="S43" s="4">
        <v>5.28</v>
      </c>
      <c r="T43" s="4">
        <v>3.9670000000000001</v>
      </c>
      <c r="U43" s="4">
        <v>3.7349999999999999</v>
      </c>
      <c r="V43" s="4">
        <v>2.9689999999999999</v>
      </c>
      <c r="W43" s="4">
        <v>2.7109999999999999</v>
      </c>
      <c r="X43" s="4">
        <v>2.0710000000000002</v>
      </c>
      <c r="Y43" s="4">
        <v>4.7629999999999999</v>
      </c>
      <c r="Z43" s="4">
        <v>2.59</v>
      </c>
      <c r="AA43" s="4">
        <v>3.073</v>
      </c>
      <c r="AB43" s="4">
        <v>6.5250000000000004</v>
      </c>
      <c r="AC43" s="4">
        <v>2.8370000000000002</v>
      </c>
      <c r="AD43" s="4">
        <v>5.0359999999999996</v>
      </c>
      <c r="AE43">
        <v>3.923</v>
      </c>
      <c r="AF43" s="4">
        <v>3.39</v>
      </c>
      <c r="AG43" s="4">
        <v>5.9249999999999998</v>
      </c>
      <c r="AH43" s="4">
        <v>2.355</v>
      </c>
      <c r="AI43" s="4">
        <v>2.7810000000000001</v>
      </c>
      <c r="AJ43" s="4">
        <v>5.84</v>
      </c>
      <c r="AK43" s="4">
        <v>3.964</v>
      </c>
      <c r="AL43" s="4">
        <v>2.6549999999999998</v>
      </c>
      <c r="AM43" s="4">
        <v>4.4059999999999997</v>
      </c>
    </row>
    <row r="44" spans="1:39" ht="15" x14ac:dyDescent="0.25">
      <c r="A44" s="61">
        <v>45383</v>
      </c>
      <c r="B44" s="4"/>
      <c r="C44" s="4"/>
      <c r="D44" s="4">
        <v>9</v>
      </c>
      <c r="E44" s="4">
        <v>3.6429999999999998</v>
      </c>
      <c r="F44" s="4">
        <v>9.0510000000000002</v>
      </c>
      <c r="G44" s="4">
        <v>12.446</v>
      </c>
      <c r="H44" s="4">
        <v>9.0459999999999994</v>
      </c>
      <c r="I44" s="4">
        <v>6.6429999999999998</v>
      </c>
      <c r="J44" s="4">
        <v>9.3059999999999992</v>
      </c>
      <c r="K44" s="4">
        <v>9.1110000000000007</v>
      </c>
      <c r="L44" s="4">
        <v>4.87</v>
      </c>
      <c r="M44" s="4">
        <v>9.3680000000000003</v>
      </c>
      <c r="N44" s="4">
        <v>5.8449999999999998</v>
      </c>
      <c r="O44" s="4">
        <v>7.6139999999999999</v>
      </c>
      <c r="P44" s="4">
        <v>5.0090000000000003</v>
      </c>
      <c r="Q44" s="4">
        <v>8.3330000000000002</v>
      </c>
      <c r="R44" s="4">
        <v>6.1120000000000001</v>
      </c>
      <c r="S44" s="4">
        <v>6.1479999999999997</v>
      </c>
      <c r="T44" s="4">
        <v>5.2859999999999996</v>
      </c>
      <c r="U44" s="4">
        <v>7.8630000000000004</v>
      </c>
      <c r="V44" s="4">
        <v>5.6180000000000003</v>
      </c>
      <c r="W44" s="4">
        <v>6.6660000000000004</v>
      </c>
      <c r="X44" s="4">
        <v>4.2759999999999998</v>
      </c>
      <c r="Y44" s="4">
        <v>9.8079999999999998</v>
      </c>
      <c r="Z44" s="4">
        <v>4.6109999999999998</v>
      </c>
      <c r="AA44" s="4">
        <v>7.6859999999999999</v>
      </c>
      <c r="AB44" s="4">
        <v>8.9</v>
      </c>
      <c r="AC44" s="4">
        <v>2.7440000000000002</v>
      </c>
      <c r="AD44" s="4">
        <v>5.8680000000000003</v>
      </c>
      <c r="AE44">
        <v>6.0529999999999999</v>
      </c>
      <c r="AF44" s="4">
        <v>4.9139999999999997</v>
      </c>
      <c r="AG44" s="4">
        <v>14.606999999999999</v>
      </c>
      <c r="AH44" s="4">
        <v>3.4239999999999999</v>
      </c>
      <c r="AI44" s="4">
        <v>3.835</v>
      </c>
      <c r="AJ44" s="4">
        <v>11.872999999999999</v>
      </c>
      <c r="AK44" s="4">
        <v>8.8160000000000007</v>
      </c>
      <c r="AL44" s="4">
        <v>3.4790000000000001</v>
      </c>
      <c r="AM44" s="4">
        <v>4.2910000000000004</v>
      </c>
    </row>
    <row r="45" spans="1:39" ht="15" x14ac:dyDescent="0.25">
      <c r="A45" s="61">
        <v>45413</v>
      </c>
      <c r="B45" s="4"/>
      <c r="C45" s="4"/>
      <c r="D45" s="4">
        <v>26.9</v>
      </c>
      <c r="E45" s="4">
        <v>37.387</v>
      </c>
      <c r="F45" s="4">
        <v>50.933</v>
      </c>
      <c r="G45" s="4">
        <v>44.814</v>
      </c>
      <c r="H45" s="4">
        <v>44.72</v>
      </c>
      <c r="I45" s="4">
        <v>20.376999999999999</v>
      </c>
      <c r="J45" s="4">
        <v>27.538</v>
      </c>
      <c r="K45" s="4">
        <v>19.478000000000002</v>
      </c>
      <c r="L45" s="4">
        <v>23.95</v>
      </c>
      <c r="M45" s="4">
        <v>30.087</v>
      </c>
      <c r="N45" s="4">
        <v>31.056999999999999</v>
      </c>
      <c r="O45" s="4">
        <v>28.332999999999998</v>
      </c>
      <c r="P45" s="4">
        <v>17.363</v>
      </c>
      <c r="Q45" s="4">
        <v>54.11</v>
      </c>
      <c r="R45" s="4">
        <v>36.113</v>
      </c>
      <c r="S45" s="4">
        <v>24.05</v>
      </c>
      <c r="T45" s="4">
        <v>20.039000000000001</v>
      </c>
      <c r="U45" s="4">
        <v>32.115000000000002</v>
      </c>
      <c r="V45" s="4">
        <v>25.670999999999999</v>
      </c>
      <c r="W45" s="4">
        <v>14.68</v>
      </c>
      <c r="X45" s="4">
        <v>19.747</v>
      </c>
      <c r="Y45" s="4">
        <v>27.93</v>
      </c>
      <c r="Z45" s="4">
        <v>24.581</v>
      </c>
      <c r="AA45" s="4">
        <v>30.148</v>
      </c>
      <c r="AB45" s="4">
        <v>28.198</v>
      </c>
      <c r="AC45" s="4">
        <v>21.686</v>
      </c>
      <c r="AD45" s="4">
        <v>35.384999999999998</v>
      </c>
      <c r="AE45">
        <v>16.361999999999998</v>
      </c>
      <c r="AF45" s="4">
        <v>16.007000000000001</v>
      </c>
      <c r="AG45" s="4">
        <v>21.061</v>
      </c>
      <c r="AH45" s="4">
        <v>17.29</v>
      </c>
      <c r="AI45" s="4">
        <v>24.605</v>
      </c>
      <c r="AJ45" s="4">
        <v>24.044</v>
      </c>
      <c r="AK45" s="4">
        <v>23.709</v>
      </c>
      <c r="AL45" s="4">
        <v>19.045000000000002</v>
      </c>
      <c r="AM45" s="4">
        <v>15.409000000000001</v>
      </c>
    </row>
    <row r="46" spans="1:39" ht="15" x14ac:dyDescent="0.25">
      <c r="A46" s="61">
        <v>45444</v>
      </c>
      <c r="B46" s="4"/>
      <c r="C46" s="4"/>
      <c r="D46" s="4">
        <v>42.1</v>
      </c>
      <c r="E46" s="4">
        <v>90.334999999999994</v>
      </c>
      <c r="F46" s="4">
        <v>62.180999999999997</v>
      </c>
      <c r="G46" s="4">
        <v>61.371000000000002</v>
      </c>
      <c r="H46" s="4">
        <v>39.109000000000002</v>
      </c>
      <c r="I46" s="4">
        <v>27.178999999999998</v>
      </c>
      <c r="J46" s="4">
        <v>30.678000000000001</v>
      </c>
      <c r="K46" s="4">
        <v>31.486000000000001</v>
      </c>
      <c r="L46" s="4">
        <v>40.790999999999997</v>
      </c>
      <c r="M46" s="4">
        <v>25.416</v>
      </c>
      <c r="N46" s="4">
        <v>63.671999999999997</v>
      </c>
      <c r="O46" s="4">
        <v>40.234000000000002</v>
      </c>
      <c r="P46" s="4">
        <v>82.084999999999994</v>
      </c>
      <c r="Q46" s="4">
        <v>58.545000000000002</v>
      </c>
      <c r="R46" s="4">
        <v>78.278999999999996</v>
      </c>
      <c r="S46" s="4">
        <v>29.074999999999999</v>
      </c>
      <c r="T46" s="4">
        <v>46.161999999999999</v>
      </c>
      <c r="U46" s="4">
        <v>24.73</v>
      </c>
      <c r="V46" s="4">
        <v>26.004999999999999</v>
      </c>
      <c r="W46" s="4">
        <v>11.552</v>
      </c>
      <c r="X46" s="4">
        <v>35.54</v>
      </c>
      <c r="Y46" s="4">
        <v>21.094999999999999</v>
      </c>
      <c r="Z46" s="4">
        <v>34.311</v>
      </c>
      <c r="AA46" s="4">
        <v>35.813000000000002</v>
      </c>
      <c r="AB46" s="4">
        <v>25.655000000000001</v>
      </c>
      <c r="AC46" s="4">
        <v>73.335999999999999</v>
      </c>
      <c r="AD46" s="4">
        <v>45.613</v>
      </c>
      <c r="AE46">
        <v>39.36</v>
      </c>
      <c r="AF46" s="4">
        <v>68.954999999999998</v>
      </c>
      <c r="AG46" s="4">
        <v>9.3439999999999994</v>
      </c>
      <c r="AH46" s="4">
        <v>26.952999999999999</v>
      </c>
      <c r="AI46" s="4">
        <v>49.488</v>
      </c>
      <c r="AJ46" s="4">
        <v>45.787999999999997</v>
      </c>
      <c r="AK46" s="4">
        <v>23.762</v>
      </c>
      <c r="AL46" s="4">
        <v>44.942999999999998</v>
      </c>
      <c r="AM46" s="4">
        <v>50.423000000000002</v>
      </c>
    </row>
    <row r="47" spans="1:39" ht="15" x14ac:dyDescent="0.25">
      <c r="A47" s="61">
        <v>45474</v>
      </c>
      <c r="B47" s="4"/>
      <c r="C47" s="4"/>
      <c r="D47" s="4">
        <v>15.7</v>
      </c>
      <c r="E47" s="4">
        <v>47.826000000000001</v>
      </c>
      <c r="F47" s="4">
        <v>23.140999999999998</v>
      </c>
      <c r="G47" s="4">
        <v>30.533999999999999</v>
      </c>
      <c r="H47" s="4">
        <v>16.5</v>
      </c>
      <c r="I47" s="4">
        <v>12.108000000000001</v>
      </c>
      <c r="J47" s="4">
        <v>12.98</v>
      </c>
      <c r="K47" s="4">
        <v>12.567</v>
      </c>
      <c r="L47" s="4">
        <v>17.323</v>
      </c>
      <c r="M47" s="4">
        <v>11.451000000000001</v>
      </c>
      <c r="N47" s="4">
        <v>35.802999999999997</v>
      </c>
      <c r="O47" s="4">
        <v>15.603</v>
      </c>
      <c r="P47" s="4">
        <v>84.95</v>
      </c>
      <c r="Q47" s="4">
        <v>26.09</v>
      </c>
      <c r="R47" s="4">
        <v>33.46</v>
      </c>
      <c r="S47" s="4">
        <v>13.862</v>
      </c>
      <c r="T47" s="4">
        <v>30.288</v>
      </c>
      <c r="U47" s="4">
        <v>9.82</v>
      </c>
      <c r="V47" s="4">
        <v>9.9339999999999993</v>
      </c>
      <c r="W47" s="4">
        <v>5.1870000000000003</v>
      </c>
      <c r="X47" s="4">
        <v>12.856</v>
      </c>
      <c r="Y47" s="4">
        <v>8.7210000000000001</v>
      </c>
      <c r="Z47" s="4">
        <v>15.131</v>
      </c>
      <c r="AA47" s="4">
        <v>12.565</v>
      </c>
      <c r="AB47" s="4">
        <v>10.656000000000001</v>
      </c>
      <c r="AC47" s="4">
        <v>38.408999999999999</v>
      </c>
      <c r="AD47" s="4">
        <v>25.38</v>
      </c>
      <c r="AE47">
        <v>13.678000000000001</v>
      </c>
      <c r="AF47" s="4">
        <v>43.131999999999998</v>
      </c>
      <c r="AG47" s="4">
        <v>6.3609999999999998</v>
      </c>
      <c r="AH47" s="4">
        <v>10.865</v>
      </c>
      <c r="AI47" s="4">
        <v>17.684000000000001</v>
      </c>
      <c r="AJ47" s="4">
        <v>16.297000000000001</v>
      </c>
      <c r="AK47" s="4">
        <v>9.1349999999999998</v>
      </c>
      <c r="AL47" s="4">
        <v>27.556999999999999</v>
      </c>
      <c r="AM47" s="4">
        <v>32.649000000000001</v>
      </c>
    </row>
    <row r="48" spans="1:39" ht="15" x14ac:dyDescent="0.25">
      <c r="A48" s="61">
        <v>45505</v>
      </c>
      <c r="B48" s="4"/>
      <c r="C48" s="4"/>
      <c r="D48" s="4">
        <v>9</v>
      </c>
      <c r="E48" s="4">
        <v>18.126999999999999</v>
      </c>
      <c r="F48" s="4">
        <v>11.196</v>
      </c>
      <c r="G48" s="4">
        <v>12.675000000000001</v>
      </c>
      <c r="H48" s="4">
        <v>9.7949999999999999</v>
      </c>
      <c r="I48" s="4">
        <v>6.7229999999999999</v>
      </c>
      <c r="J48" s="4">
        <v>7.9409999999999998</v>
      </c>
      <c r="K48" s="4">
        <v>6.7140000000000004</v>
      </c>
      <c r="L48" s="4">
        <v>8.0530000000000008</v>
      </c>
      <c r="M48" s="4">
        <v>8.19</v>
      </c>
      <c r="N48" s="4">
        <v>12.78</v>
      </c>
      <c r="O48" s="4">
        <v>7.8650000000000002</v>
      </c>
      <c r="P48" s="4">
        <v>28.338999999999999</v>
      </c>
      <c r="Q48" s="4">
        <v>10.911</v>
      </c>
      <c r="R48" s="4">
        <v>14.226000000000001</v>
      </c>
      <c r="S48" s="4">
        <v>7.4269999999999996</v>
      </c>
      <c r="T48" s="4">
        <v>11.885</v>
      </c>
      <c r="U48" s="4">
        <v>6.57</v>
      </c>
      <c r="V48" s="4">
        <v>6.5270000000000001</v>
      </c>
      <c r="W48" s="4">
        <v>3.706</v>
      </c>
      <c r="X48" s="4">
        <v>6.5780000000000003</v>
      </c>
      <c r="Y48" s="4">
        <v>5.7629999999999999</v>
      </c>
      <c r="Z48" s="4">
        <v>8.1029999999999998</v>
      </c>
      <c r="AA48" s="4">
        <v>7.6589999999999998</v>
      </c>
      <c r="AB48" s="4">
        <v>6.9219999999999997</v>
      </c>
      <c r="AC48" s="4">
        <v>13.456</v>
      </c>
      <c r="AD48" s="4">
        <v>10.286</v>
      </c>
      <c r="AE48">
        <v>8.282</v>
      </c>
      <c r="AF48" s="4">
        <v>14.832000000000001</v>
      </c>
      <c r="AG48" s="4">
        <v>4.9809999999999999</v>
      </c>
      <c r="AH48" s="4">
        <v>6.9320000000000004</v>
      </c>
      <c r="AI48" s="4">
        <v>9.0760000000000005</v>
      </c>
      <c r="AJ48" s="4">
        <v>8.0660000000000007</v>
      </c>
      <c r="AK48" s="4">
        <v>5.9260000000000002</v>
      </c>
      <c r="AL48" s="4">
        <v>11.092000000000001</v>
      </c>
      <c r="AM48" s="4">
        <v>13.077999999999999</v>
      </c>
    </row>
    <row r="49" spans="1:1005" ht="15" x14ac:dyDescent="0.25">
      <c r="A49" s="61">
        <v>45536</v>
      </c>
      <c r="B49" s="4"/>
      <c r="C49" s="4"/>
      <c r="D49" s="4">
        <v>7.3</v>
      </c>
      <c r="E49" s="4">
        <v>10.582000000000001</v>
      </c>
      <c r="F49" s="4">
        <v>9.0239999999999991</v>
      </c>
      <c r="G49" s="4">
        <v>10.643000000000001</v>
      </c>
      <c r="H49" s="4">
        <v>7.6219999999999999</v>
      </c>
      <c r="I49" s="4">
        <v>6.0090000000000003</v>
      </c>
      <c r="J49" s="4">
        <v>5.835</v>
      </c>
      <c r="K49" s="4">
        <v>5.282</v>
      </c>
      <c r="L49" s="4">
        <v>5.9870000000000001</v>
      </c>
      <c r="M49" s="4">
        <v>6.7060000000000004</v>
      </c>
      <c r="N49" s="4">
        <v>8.8819999999999997</v>
      </c>
      <c r="O49" s="4">
        <v>6.2480000000000002</v>
      </c>
      <c r="P49" s="4">
        <v>14.103999999999999</v>
      </c>
      <c r="Q49" s="4">
        <v>8.1869999999999994</v>
      </c>
      <c r="R49" s="4">
        <v>9.718</v>
      </c>
      <c r="S49" s="4">
        <v>5.657</v>
      </c>
      <c r="T49" s="4">
        <v>7.5369999999999999</v>
      </c>
      <c r="U49" s="4">
        <v>5.2430000000000003</v>
      </c>
      <c r="V49" s="4">
        <v>4.9619999999999997</v>
      </c>
      <c r="W49" s="4">
        <v>3.2709999999999999</v>
      </c>
      <c r="X49" s="4">
        <v>6.9889999999999999</v>
      </c>
      <c r="Y49" s="4">
        <v>5.01</v>
      </c>
      <c r="Z49" s="4">
        <v>5.633</v>
      </c>
      <c r="AA49" s="4">
        <v>6.4749999999999996</v>
      </c>
      <c r="AB49" s="4">
        <v>5.9290000000000003</v>
      </c>
      <c r="AC49" s="4">
        <v>8.6159999999999997</v>
      </c>
      <c r="AD49" s="4">
        <v>7.1870000000000003</v>
      </c>
      <c r="AE49">
        <v>5.8380000000000001</v>
      </c>
      <c r="AF49" s="4">
        <v>8.5030000000000001</v>
      </c>
      <c r="AG49" s="4">
        <v>4.41</v>
      </c>
      <c r="AH49" s="4">
        <v>6.19</v>
      </c>
      <c r="AI49" s="4">
        <v>8.3089999999999993</v>
      </c>
      <c r="AJ49" s="4">
        <v>6.3529999999999998</v>
      </c>
      <c r="AK49" s="4">
        <v>4.7300000000000004</v>
      </c>
      <c r="AL49" s="4">
        <v>8.7579999999999991</v>
      </c>
      <c r="AM49" s="4">
        <v>7.4820000000000002</v>
      </c>
    </row>
    <row r="50" spans="1:1005" ht="15" x14ac:dyDescent="0.25">
      <c r="A50" s="61">
        <v>45566</v>
      </c>
      <c r="B50" s="4"/>
      <c r="C50" s="4"/>
      <c r="D50" s="4">
        <v>6.7</v>
      </c>
      <c r="E50" s="4">
        <v>9.1199999999999992</v>
      </c>
      <c r="F50" s="4">
        <v>14.212999999999999</v>
      </c>
      <c r="G50" s="4">
        <v>10.69</v>
      </c>
      <c r="H50" s="4">
        <v>6.4569999999999999</v>
      </c>
      <c r="I50" s="4">
        <v>5.1710000000000003</v>
      </c>
      <c r="J50" s="4">
        <v>5.3780000000000001</v>
      </c>
      <c r="K50" s="4">
        <v>6.87</v>
      </c>
      <c r="L50" s="4">
        <v>5.3440000000000003</v>
      </c>
      <c r="M50" s="4">
        <v>5.0469999999999997</v>
      </c>
      <c r="N50" s="4">
        <v>8.5510000000000002</v>
      </c>
      <c r="O50" s="4">
        <v>6.0839999999999996</v>
      </c>
      <c r="P50" s="4">
        <v>11.32</v>
      </c>
      <c r="Q50" s="4">
        <v>8.0129999999999999</v>
      </c>
      <c r="R50" s="4">
        <v>9.1080000000000005</v>
      </c>
      <c r="S50" s="4">
        <v>6.1550000000000002</v>
      </c>
      <c r="T50" s="4">
        <v>6.609</v>
      </c>
      <c r="U50" s="4">
        <v>4.8099999999999996</v>
      </c>
      <c r="V50" s="4">
        <v>4.3849999999999998</v>
      </c>
      <c r="W50" s="4">
        <v>4.2359999999999998</v>
      </c>
      <c r="X50" s="4">
        <v>5.4740000000000002</v>
      </c>
      <c r="Y50" s="4">
        <v>4.6630000000000003</v>
      </c>
      <c r="Z50" s="4">
        <v>6.5259999999999998</v>
      </c>
      <c r="AA50" s="4">
        <v>8.3170000000000002</v>
      </c>
      <c r="AB50" s="4">
        <v>6.0469999999999997</v>
      </c>
      <c r="AC50" s="4">
        <v>7.7910000000000004</v>
      </c>
      <c r="AD50" s="4">
        <v>7.2560000000000002</v>
      </c>
      <c r="AE50">
        <v>5.4329999999999998</v>
      </c>
      <c r="AF50" s="4">
        <v>8.2609999999999992</v>
      </c>
      <c r="AG50" s="4">
        <v>3.99</v>
      </c>
      <c r="AH50" s="4">
        <v>6.399</v>
      </c>
      <c r="AI50" s="4">
        <v>10.016</v>
      </c>
      <c r="AJ50" s="4">
        <v>5.609</v>
      </c>
      <c r="AK50" s="4">
        <v>4.5629999999999997</v>
      </c>
      <c r="AL50" s="4">
        <v>7.0190000000000001</v>
      </c>
      <c r="AM50" s="4">
        <v>6.44</v>
      </c>
    </row>
    <row r="51" spans="1:1005" ht="15" x14ac:dyDescent="0.25">
      <c r="A51" s="61">
        <v>45597</v>
      </c>
      <c r="B51" s="4"/>
      <c r="C51" s="4"/>
      <c r="D51" s="4">
        <v>5.0999999999999996</v>
      </c>
      <c r="E51" s="4">
        <v>7.5380000000000003</v>
      </c>
      <c r="F51" s="4">
        <v>9.5459999999999994</v>
      </c>
      <c r="G51" s="4">
        <v>8.1549999999999994</v>
      </c>
      <c r="H51" s="4">
        <v>5.7619999999999996</v>
      </c>
      <c r="I51" s="4">
        <v>4.165</v>
      </c>
      <c r="J51" s="4">
        <v>4.5330000000000004</v>
      </c>
      <c r="K51" s="4">
        <v>6.4530000000000003</v>
      </c>
      <c r="L51" s="4">
        <v>4.5949999999999998</v>
      </c>
      <c r="M51" s="4">
        <v>4.32</v>
      </c>
      <c r="N51" s="4">
        <v>7.1040000000000001</v>
      </c>
      <c r="O51" s="4">
        <v>5.5490000000000004</v>
      </c>
      <c r="P51" s="4">
        <v>8.7829999999999995</v>
      </c>
      <c r="Q51" s="4">
        <v>6.74</v>
      </c>
      <c r="R51" s="4">
        <v>7.3449999999999998</v>
      </c>
      <c r="S51" s="4">
        <v>4.8929999999999998</v>
      </c>
      <c r="T51" s="4">
        <v>5.476</v>
      </c>
      <c r="U51" s="4">
        <v>4.085</v>
      </c>
      <c r="V51" s="4">
        <v>4.4939999999999998</v>
      </c>
      <c r="W51" s="4">
        <v>2.85</v>
      </c>
      <c r="X51" s="4">
        <v>4.2160000000000002</v>
      </c>
      <c r="Y51" s="4">
        <v>4.1859999999999999</v>
      </c>
      <c r="Z51" s="4">
        <v>5.665</v>
      </c>
      <c r="AA51" s="4">
        <v>6.1820000000000004</v>
      </c>
      <c r="AB51" s="4">
        <v>4.851</v>
      </c>
      <c r="AC51" s="4">
        <v>6.7530000000000001</v>
      </c>
      <c r="AD51" s="4">
        <v>6.5209999999999999</v>
      </c>
      <c r="AE51">
        <v>5.4429999999999996</v>
      </c>
      <c r="AF51" s="4">
        <v>6.7270000000000003</v>
      </c>
      <c r="AG51" s="4">
        <v>3.403</v>
      </c>
      <c r="AH51" s="4">
        <v>4.4630000000000001</v>
      </c>
      <c r="AI51" s="4">
        <v>6.492</v>
      </c>
      <c r="AJ51" s="4">
        <v>5.4109999999999996</v>
      </c>
      <c r="AK51" s="4">
        <v>4.3570000000000002</v>
      </c>
      <c r="AL51" s="4">
        <v>5.3959999999999999</v>
      </c>
      <c r="AM51" s="4">
        <v>5.5380000000000003</v>
      </c>
    </row>
    <row r="52" spans="1:1005" ht="15" x14ac:dyDescent="0.25">
      <c r="A52" s="61">
        <v>45627</v>
      </c>
      <c r="B52" s="4"/>
      <c r="C52" s="4"/>
      <c r="D52" s="4">
        <v>4.7</v>
      </c>
      <c r="E52" s="4">
        <v>6.9459999999999997</v>
      </c>
      <c r="F52" s="4">
        <v>7.0069999999999997</v>
      </c>
      <c r="G52" s="4">
        <v>6.5869999999999997</v>
      </c>
      <c r="H52" s="4">
        <v>5.2830000000000004</v>
      </c>
      <c r="I52" s="4">
        <v>3.827</v>
      </c>
      <c r="J52" s="4">
        <v>4.1150000000000002</v>
      </c>
      <c r="K52" s="4">
        <v>4.7309999999999999</v>
      </c>
      <c r="L52" s="4">
        <v>4.2670000000000003</v>
      </c>
      <c r="M52" s="4">
        <v>3.9319999999999999</v>
      </c>
      <c r="N52" s="4">
        <v>6.0990000000000002</v>
      </c>
      <c r="O52" s="4">
        <v>4.8259999999999996</v>
      </c>
      <c r="P52" s="4">
        <v>7.883</v>
      </c>
      <c r="Q52" s="4">
        <v>6.2880000000000003</v>
      </c>
      <c r="R52" s="4">
        <v>6.6070000000000002</v>
      </c>
      <c r="S52" s="4">
        <v>4.617</v>
      </c>
      <c r="T52" s="4">
        <v>5.0510000000000002</v>
      </c>
      <c r="U52" s="4">
        <v>3.786</v>
      </c>
      <c r="V52" s="4">
        <v>3.7890000000000001</v>
      </c>
      <c r="W52" s="4">
        <v>2.484</v>
      </c>
      <c r="X52" s="4">
        <v>3.839</v>
      </c>
      <c r="Y52" s="4">
        <v>3.6070000000000002</v>
      </c>
      <c r="Z52" s="4">
        <v>4.4119999999999999</v>
      </c>
      <c r="AA52" s="4">
        <v>4.835</v>
      </c>
      <c r="AB52" s="4">
        <v>3.9580000000000002</v>
      </c>
      <c r="AC52" s="4">
        <v>6.0629999999999997</v>
      </c>
      <c r="AD52" s="4">
        <v>5.492</v>
      </c>
      <c r="AE52">
        <v>4.4740000000000002</v>
      </c>
      <c r="AF52" s="4">
        <v>6.016</v>
      </c>
      <c r="AG52" s="4">
        <v>3.1419999999999999</v>
      </c>
      <c r="AH52" s="4">
        <v>3.83</v>
      </c>
      <c r="AI52" s="4">
        <v>5.1989999999999998</v>
      </c>
      <c r="AJ52" s="4">
        <v>4.8840000000000003</v>
      </c>
      <c r="AK52" s="4">
        <v>3.726</v>
      </c>
      <c r="AL52" s="4">
        <v>4.8979999999999997</v>
      </c>
      <c r="AM52" s="4">
        <v>5.0759999999999996</v>
      </c>
    </row>
    <row r="53" spans="1:1005" ht="15" x14ac:dyDescent="0.25">
      <c r="A53" s="61">
        <v>45658</v>
      </c>
      <c r="B53" s="4"/>
      <c r="C53" s="4"/>
      <c r="D53" s="4">
        <v>4.3</v>
      </c>
      <c r="E53" s="4">
        <v>6.2439999999999998</v>
      </c>
      <c r="F53" s="4">
        <v>6.1820000000000004</v>
      </c>
      <c r="G53" s="4">
        <v>5.9450000000000003</v>
      </c>
      <c r="H53" s="4">
        <v>4.7469999999999999</v>
      </c>
      <c r="I53" s="4">
        <v>3.4350000000000001</v>
      </c>
      <c r="J53" s="4">
        <v>3.7040000000000002</v>
      </c>
      <c r="K53" s="4">
        <v>3.887</v>
      </c>
      <c r="L53" s="4">
        <v>3.8359999999999999</v>
      </c>
      <c r="M53" s="4">
        <v>3.5249999999999999</v>
      </c>
      <c r="N53" s="4">
        <v>5.47</v>
      </c>
      <c r="O53" s="4">
        <v>4.2779999999999996</v>
      </c>
      <c r="P53" s="4">
        <v>6.9379999999999997</v>
      </c>
      <c r="Q53" s="4">
        <v>5.5359999999999996</v>
      </c>
      <c r="R53" s="4">
        <v>5.9720000000000004</v>
      </c>
      <c r="S53" s="4">
        <v>3.9590000000000001</v>
      </c>
      <c r="T53" s="4">
        <v>4.5380000000000003</v>
      </c>
      <c r="U53" s="4">
        <v>3.4020000000000001</v>
      </c>
      <c r="V53" s="4">
        <v>3.3140000000000001</v>
      </c>
      <c r="W53" s="4">
        <v>2.2069999999999999</v>
      </c>
      <c r="X53" s="4">
        <v>3.4369999999999998</v>
      </c>
      <c r="Y53" s="4">
        <v>3.2090000000000001</v>
      </c>
      <c r="Z53" s="4">
        <v>3.8340000000000001</v>
      </c>
      <c r="AA53" s="4">
        <v>4.274</v>
      </c>
      <c r="AB53" s="4">
        <v>3.4950000000000001</v>
      </c>
      <c r="AC53" s="4">
        <v>5.4729999999999999</v>
      </c>
      <c r="AD53" s="4">
        <v>4.8639999999999999</v>
      </c>
      <c r="AE53">
        <v>3.9159999999999999</v>
      </c>
      <c r="AF53" s="4">
        <v>5.4029999999999996</v>
      </c>
      <c r="AG53" s="4">
        <v>2.8260000000000001</v>
      </c>
      <c r="AH53" s="4">
        <v>3.5030000000000001</v>
      </c>
      <c r="AI53" s="4">
        <v>4.601</v>
      </c>
      <c r="AJ53" s="4">
        <v>4.508</v>
      </c>
      <c r="AK53" s="4">
        <v>3.2730000000000001</v>
      </c>
      <c r="AL53" s="4">
        <v>4.4390000000000001</v>
      </c>
      <c r="AM53" s="4">
        <v>4.5529999999999999</v>
      </c>
    </row>
    <row r="54" spans="1:1005" ht="15" x14ac:dyDescent="0.25">
      <c r="A54" s="61">
        <v>45689</v>
      </c>
      <c r="B54" s="4"/>
      <c r="C54" s="4"/>
      <c r="D54" s="4">
        <v>3.9</v>
      </c>
      <c r="E54" s="4">
        <v>5.1509999999999998</v>
      </c>
      <c r="F54" s="4">
        <v>5.069</v>
      </c>
      <c r="G54" s="4">
        <v>4.8890000000000002</v>
      </c>
      <c r="H54" s="4">
        <v>3.899</v>
      </c>
      <c r="I54" s="4">
        <v>2.8050000000000002</v>
      </c>
      <c r="J54" s="4">
        <v>3.0419999999999998</v>
      </c>
      <c r="K54" s="4">
        <v>3.1379999999999999</v>
      </c>
      <c r="L54" s="4">
        <v>3.1320000000000001</v>
      </c>
      <c r="M54" s="4">
        <v>2.9079999999999999</v>
      </c>
      <c r="N54" s="4">
        <v>4.4790000000000001</v>
      </c>
      <c r="O54" s="4">
        <v>3.5139999999999998</v>
      </c>
      <c r="P54" s="4">
        <v>5.6740000000000004</v>
      </c>
      <c r="Q54" s="4">
        <v>4.5259999999999998</v>
      </c>
      <c r="R54" s="4">
        <v>4.8979999999999997</v>
      </c>
      <c r="S54" s="4">
        <v>3.226</v>
      </c>
      <c r="T54" s="4">
        <v>3.7309999999999999</v>
      </c>
      <c r="U54" s="4">
        <v>2.7839999999999998</v>
      </c>
      <c r="V54" s="4">
        <v>2.7069999999999999</v>
      </c>
      <c r="W54" s="4">
        <v>1.7969999999999999</v>
      </c>
      <c r="X54" s="4">
        <v>2.8029999999999999</v>
      </c>
      <c r="Y54" s="4">
        <v>2.629</v>
      </c>
      <c r="Z54" s="4">
        <v>3.125</v>
      </c>
      <c r="AA54" s="4">
        <v>3.508</v>
      </c>
      <c r="AB54" s="4">
        <v>2.875</v>
      </c>
      <c r="AC54" s="4">
        <v>4.492</v>
      </c>
      <c r="AD54" s="4">
        <v>3.9809999999999999</v>
      </c>
      <c r="AE54">
        <v>3.202</v>
      </c>
      <c r="AF54" s="4">
        <v>4.4450000000000003</v>
      </c>
      <c r="AG54" s="4">
        <v>2.3250000000000002</v>
      </c>
      <c r="AH54" s="4">
        <v>2.895</v>
      </c>
      <c r="AI54" s="4">
        <v>3.8769999999999998</v>
      </c>
      <c r="AJ54" s="4">
        <v>3.7210000000000001</v>
      </c>
      <c r="AK54" s="4">
        <v>2.6749999999999998</v>
      </c>
      <c r="AL54" s="4">
        <v>3.6379999999999999</v>
      </c>
      <c r="AM54" s="4">
        <v>3.7240000000000002</v>
      </c>
    </row>
    <row r="55" spans="1:1005" ht="15" x14ac:dyDescent="0.25">
      <c r="A55" s="61">
        <v>45717</v>
      </c>
      <c r="B55" s="4"/>
      <c r="C55" s="4"/>
      <c r="D55" s="4">
        <v>4.5</v>
      </c>
      <c r="E55" s="4">
        <v>5.5369999999999999</v>
      </c>
      <c r="F55" s="4">
        <v>5.798</v>
      </c>
      <c r="G55" s="4">
        <v>5.109</v>
      </c>
      <c r="H55" s="4">
        <v>3.9460000000000002</v>
      </c>
      <c r="I55" s="4">
        <v>3.5219999999999998</v>
      </c>
      <c r="J55" s="4">
        <v>3.952</v>
      </c>
      <c r="K55" s="4">
        <v>3.4710000000000001</v>
      </c>
      <c r="L55" s="4">
        <v>3.3769999999999998</v>
      </c>
      <c r="M55" s="4">
        <v>3.2130000000000001</v>
      </c>
      <c r="N55" s="4">
        <v>4.9740000000000002</v>
      </c>
      <c r="O55" s="4">
        <v>4.3840000000000003</v>
      </c>
      <c r="P55" s="4">
        <v>5.633</v>
      </c>
      <c r="Q55" s="4">
        <v>4.9969999999999999</v>
      </c>
      <c r="R55" s="4">
        <v>5.2949999999999999</v>
      </c>
      <c r="S55" s="4">
        <v>4.0010000000000003</v>
      </c>
      <c r="T55" s="4">
        <v>3.7719999999999998</v>
      </c>
      <c r="U55" s="4">
        <v>3.004</v>
      </c>
      <c r="V55" s="4">
        <v>2.7189999999999999</v>
      </c>
      <c r="W55" s="4">
        <v>2.0739999999999998</v>
      </c>
      <c r="X55" s="4">
        <v>4.5970000000000004</v>
      </c>
      <c r="Y55" s="4">
        <v>2.5920000000000001</v>
      </c>
      <c r="Z55" s="4">
        <v>3.08</v>
      </c>
      <c r="AA55" s="4">
        <v>6.5380000000000003</v>
      </c>
      <c r="AB55" s="4">
        <v>2.8479999999999999</v>
      </c>
      <c r="AC55" s="4">
        <v>5.0529999999999999</v>
      </c>
      <c r="AD55" s="4">
        <v>3.9460000000000002</v>
      </c>
      <c r="AE55">
        <v>3.37</v>
      </c>
      <c r="AF55" s="4">
        <v>5.74</v>
      </c>
      <c r="AG55" s="4">
        <v>2.3660000000000001</v>
      </c>
      <c r="AH55" s="4">
        <v>2.8039999999999998</v>
      </c>
      <c r="AI55" s="4">
        <v>5.8289999999999997</v>
      </c>
      <c r="AJ55" s="4">
        <v>3.972</v>
      </c>
      <c r="AK55" s="4">
        <v>2.681</v>
      </c>
      <c r="AL55" s="4">
        <v>4.4390000000000001</v>
      </c>
      <c r="AM55" s="4">
        <v>3.7360000000000002</v>
      </c>
    </row>
    <row r="56" spans="1:1005" ht="15" x14ac:dyDescent="0.25">
      <c r="A56" s="61">
        <v>45748</v>
      </c>
      <c r="B56" s="4"/>
      <c r="C56" s="4"/>
      <c r="D56" s="4">
        <v>9</v>
      </c>
      <c r="E56" s="4">
        <v>9.032</v>
      </c>
      <c r="F56" s="4">
        <v>12.497</v>
      </c>
      <c r="G56" s="4">
        <v>9.0579999999999998</v>
      </c>
      <c r="H56" s="4">
        <v>6.5339999999999998</v>
      </c>
      <c r="I56" s="4">
        <v>9.375</v>
      </c>
      <c r="J56" s="4">
        <v>9.1769999999999996</v>
      </c>
      <c r="K56" s="4">
        <v>4.8410000000000002</v>
      </c>
      <c r="L56" s="4">
        <v>8.8439999999999994</v>
      </c>
      <c r="M56" s="4">
        <v>5.8470000000000004</v>
      </c>
      <c r="N56" s="4">
        <v>7.6260000000000003</v>
      </c>
      <c r="O56" s="4">
        <v>5.0309999999999997</v>
      </c>
      <c r="P56" s="4">
        <v>8.2110000000000003</v>
      </c>
      <c r="Q56" s="4">
        <v>6.13</v>
      </c>
      <c r="R56" s="4">
        <v>6.16</v>
      </c>
      <c r="S56" s="4">
        <v>5.3170000000000002</v>
      </c>
      <c r="T56" s="4">
        <v>7.431</v>
      </c>
      <c r="U56" s="4">
        <v>5.6449999999999996</v>
      </c>
      <c r="V56" s="4">
        <v>6.6790000000000003</v>
      </c>
      <c r="W56" s="4">
        <v>4.274</v>
      </c>
      <c r="X56" s="4">
        <v>9.7189999999999994</v>
      </c>
      <c r="Y56" s="4">
        <v>4.6079999999999997</v>
      </c>
      <c r="Z56" s="4">
        <v>7.6609999999999996</v>
      </c>
      <c r="AA56" s="4">
        <v>8.89</v>
      </c>
      <c r="AB56" s="4">
        <v>2.7069999999999999</v>
      </c>
      <c r="AC56" s="4">
        <v>5.88</v>
      </c>
      <c r="AD56" s="4">
        <v>6.0570000000000004</v>
      </c>
      <c r="AE56">
        <v>4.8890000000000002</v>
      </c>
      <c r="AF56" s="4">
        <v>14.374000000000001</v>
      </c>
      <c r="AG56" s="4">
        <v>3.4350000000000001</v>
      </c>
      <c r="AH56" s="4">
        <v>3.8479999999999999</v>
      </c>
      <c r="AI56" s="4">
        <v>11.81</v>
      </c>
      <c r="AJ56" s="4">
        <v>8.3049999999999997</v>
      </c>
      <c r="AK56" s="4">
        <v>3.5009999999999999</v>
      </c>
      <c r="AL56" s="4">
        <v>4.3209999999999997</v>
      </c>
      <c r="AM56" s="4">
        <v>3.62</v>
      </c>
    </row>
    <row r="57" spans="1:1005" ht="15" x14ac:dyDescent="0.25">
      <c r="A57" s="61">
        <v>45778</v>
      </c>
      <c r="B57" s="4"/>
      <c r="C57" s="4"/>
      <c r="D57" s="4">
        <v>26.9</v>
      </c>
      <c r="E57" s="4">
        <v>50.71</v>
      </c>
      <c r="F57" s="4">
        <v>44.701000000000001</v>
      </c>
      <c r="G57" s="4">
        <v>44.622</v>
      </c>
      <c r="H57" s="4">
        <v>19.673999999999999</v>
      </c>
      <c r="I57" s="4">
        <v>27.594999999999999</v>
      </c>
      <c r="J57" s="4">
        <v>19.515000000000001</v>
      </c>
      <c r="K57" s="4">
        <v>23.832999999999998</v>
      </c>
      <c r="L57" s="4">
        <v>29.738</v>
      </c>
      <c r="M57" s="4">
        <v>30.984000000000002</v>
      </c>
      <c r="N57" s="4">
        <v>28.231000000000002</v>
      </c>
      <c r="O57" s="4">
        <v>17.312999999999999</v>
      </c>
      <c r="P57" s="4">
        <v>52.273000000000003</v>
      </c>
      <c r="Q57" s="4">
        <v>36.069000000000003</v>
      </c>
      <c r="R57" s="4">
        <v>23.928999999999998</v>
      </c>
      <c r="S57" s="4">
        <v>20.026</v>
      </c>
      <c r="T57" s="4">
        <v>31.311</v>
      </c>
      <c r="U57" s="4">
        <v>25.684000000000001</v>
      </c>
      <c r="V57" s="4">
        <v>14.643000000000001</v>
      </c>
      <c r="W57" s="4">
        <v>19.701000000000001</v>
      </c>
      <c r="X57" s="4">
        <v>27.411000000000001</v>
      </c>
      <c r="Y57" s="4">
        <v>24.527999999999999</v>
      </c>
      <c r="Z57" s="4">
        <v>30.062999999999999</v>
      </c>
      <c r="AA57" s="4">
        <v>28.186</v>
      </c>
      <c r="AB57" s="4">
        <v>20.033000000000001</v>
      </c>
      <c r="AC57" s="4">
        <v>35.281999999999996</v>
      </c>
      <c r="AD57" s="4">
        <v>16.331</v>
      </c>
      <c r="AE57">
        <v>15.923</v>
      </c>
      <c r="AF57" s="4">
        <v>21.100999999999999</v>
      </c>
      <c r="AG57" s="4">
        <v>17.268000000000001</v>
      </c>
      <c r="AH57" s="4">
        <v>24.548999999999999</v>
      </c>
      <c r="AI57" s="4">
        <v>23.98</v>
      </c>
      <c r="AJ57" s="4">
        <v>23.117999999999999</v>
      </c>
      <c r="AK57" s="4">
        <v>19.032</v>
      </c>
      <c r="AL57" s="4">
        <v>15.337999999999999</v>
      </c>
      <c r="AM57" s="4">
        <v>34.469000000000001</v>
      </c>
    </row>
    <row r="58" spans="1:1005" ht="15" x14ac:dyDescent="0.25">
      <c r="A58" s="61">
        <v>45809</v>
      </c>
      <c r="B58" s="4"/>
      <c r="C58" s="4"/>
      <c r="D58" s="4">
        <v>42.1</v>
      </c>
      <c r="E58" s="4">
        <v>62.088999999999999</v>
      </c>
      <c r="F58" s="4">
        <v>61.206000000000003</v>
      </c>
      <c r="G58" s="4">
        <v>39.052</v>
      </c>
      <c r="H58" s="4">
        <v>27.376000000000001</v>
      </c>
      <c r="I58" s="4">
        <v>30.748000000000001</v>
      </c>
      <c r="J58" s="4">
        <v>31.509</v>
      </c>
      <c r="K58" s="4">
        <v>40.652999999999999</v>
      </c>
      <c r="L58" s="4">
        <v>25.742000000000001</v>
      </c>
      <c r="M58" s="4">
        <v>63.616999999999997</v>
      </c>
      <c r="N58" s="4">
        <v>40.173000000000002</v>
      </c>
      <c r="O58" s="4">
        <v>82.055000000000007</v>
      </c>
      <c r="P58" s="4">
        <v>58.930999999999997</v>
      </c>
      <c r="Q58" s="4">
        <v>78.218999999999994</v>
      </c>
      <c r="R58" s="4">
        <v>29.018999999999998</v>
      </c>
      <c r="S58" s="4">
        <v>46.128999999999998</v>
      </c>
      <c r="T58" s="4">
        <v>25.649000000000001</v>
      </c>
      <c r="U58" s="4">
        <v>26.023</v>
      </c>
      <c r="V58" s="4">
        <v>11.513</v>
      </c>
      <c r="W58" s="4">
        <v>35.506999999999998</v>
      </c>
      <c r="X58" s="4">
        <v>21.390999999999998</v>
      </c>
      <c r="Y58" s="4">
        <v>34.26</v>
      </c>
      <c r="Z58" s="4">
        <v>35.704000000000001</v>
      </c>
      <c r="AA58" s="4">
        <v>25.603999999999999</v>
      </c>
      <c r="AB58" s="4">
        <v>72.563999999999993</v>
      </c>
      <c r="AC58" s="4">
        <v>45.566000000000003</v>
      </c>
      <c r="AD58" s="4">
        <v>39.332000000000001</v>
      </c>
      <c r="AE58">
        <v>68.808000000000007</v>
      </c>
      <c r="AF58" s="4">
        <v>9.5380000000000003</v>
      </c>
      <c r="AG58" s="4">
        <v>26.934999999999999</v>
      </c>
      <c r="AH58" s="4">
        <v>49.401000000000003</v>
      </c>
      <c r="AI58" s="4">
        <v>45.73</v>
      </c>
      <c r="AJ58" s="4">
        <v>24.297000000000001</v>
      </c>
      <c r="AK58" s="4">
        <v>44.91</v>
      </c>
      <c r="AL58" s="4">
        <v>50.3</v>
      </c>
      <c r="AM58" s="4">
        <v>90.632999999999996</v>
      </c>
    </row>
    <row r="59" spans="1:1005" ht="15" x14ac:dyDescent="0.25">
      <c r="A59" s="61">
        <v>45839</v>
      </c>
      <c r="B59" s="4"/>
      <c r="C59" s="4"/>
      <c r="D59" s="4">
        <v>15.7</v>
      </c>
      <c r="E59" s="4">
        <v>23.116</v>
      </c>
      <c r="F59" s="4">
        <v>30.456</v>
      </c>
      <c r="G59" s="4">
        <v>16.484000000000002</v>
      </c>
      <c r="H59" s="4">
        <v>12.468</v>
      </c>
      <c r="I59" s="4">
        <v>13.028</v>
      </c>
      <c r="J59" s="4">
        <v>12.593999999999999</v>
      </c>
      <c r="K59" s="4">
        <v>17.254999999999999</v>
      </c>
      <c r="L59" s="4">
        <v>11.574</v>
      </c>
      <c r="M59" s="4">
        <v>35.783999999999999</v>
      </c>
      <c r="N59" s="4">
        <v>15.587999999999999</v>
      </c>
      <c r="O59" s="4">
        <v>84.968999999999994</v>
      </c>
      <c r="P59" s="4">
        <v>26.835000000000001</v>
      </c>
      <c r="Q59" s="4">
        <v>33.451999999999998</v>
      </c>
      <c r="R59" s="4">
        <v>13.843</v>
      </c>
      <c r="S59" s="4">
        <v>30.276</v>
      </c>
      <c r="T59" s="4">
        <v>9.9749999999999996</v>
      </c>
      <c r="U59" s="4">
        <v>9.9529999999999994</v>
      </c>
      <c r="V59" s="4">
        <v>5.1790000000000003</v>
      </c>
      <c r="W59" s="4">
        <v>12.852</v>
      </c>
      <c r="X59" s="4">
        <v>8.8260000000000005</v>
      </c>
      <c r="Y59" s="4">
        <v>15.102</v>
      </c>
      <c r="Z59" s="4">
        <v>12.534000000000001</v>
      </c>
      <c r="AA59" s="4">
        <v>10.641</v>
      </c>
      <c r="AB59" s="4">
        <v>39.86</v>
      </c>
      <c r="AC59" s="4">
        <v>25.364000000000001</v>
      </c>
      <c r="AD59" s="4">
        <v>13.677</v>
      </c>
      <c r="AE59">
        <v>43.066000000000003</v>
      </c>
      <c r="AF59" s="4">
        <v>6.3879999999999999</v>
      </c>
      <c r="AG59" s="4">
        <v>10.863</v>
      </c>
      <c r="AH59" s="4">
        <v>17.658999999999999</v>
      </c>
      <c r="AI59" s="4">
        <v>16.289000000000001</v>
      </c>
      <c r="AJ59" s="4">
        <v>9.26</v>
      </c>
      <c r="AK59" s="4">
        <v>27.530999999999999</v>
      </c>
      <c r="AL59" s="4">
        <v>32.616999999999997</v>
      </c>
      <c r="AM59" s="4">
        <v>49.207999999999998</v>
      </c>
    </row>
    <row r="60" spans="1:1005" ht="15" x14ac:dyDescent="0.25">
      <c r="A60" s="61">
        <v>45870</v>
      </c>
      <c r="B60" s="4"/>
      <c r="C60" s="4"/>
      <c r="D60" s="4">
        <v>9</v>
      </c>
      <c r="E60" s="4">
        <v>11.183</v>
      </c>
      <c r="F60" s="4">
        <v>12.659000000000001</v>
      </c>
      <c r="G60" s="4">
        <v>9.7929999999999993</v>
      </c>
      <c r="H60" s="4">
        <v>6.7869999999999999</v>
      </c>
      <c r="I60" s="4">
        <v>7.9790000000000001</v>
      </c>
      <c r="J60" s="4">
        <v>6.7439999999999998</v>
      </c>
      <c r="K60" s="4">
        <v>8.0259999999999998</v>
      </c>
      <c r="L60" s="4">
        <v>8.1859999999999999</v>
      </c>
      <c r="M60" s="4">
        <v>12.773999999999999</v>
      </c>
      <c r="N60" s="4">
        <v>7.8659999999999997</v>
      </c>
      <c r="O60" s="4">
        <v>28.347999999999999</v>
      </c>
      <c r="P60" s="4">
        <v>11.074999999999999</v>
      </c>
      <c r="Q60" s="4">
        <v>14.227</v>
      </c>
      <c r="R60" s="4">
        <v>7.4240000000000004</v>
      </c>
      <c r="S60" s="4">
        <v>11.888</v>
      </c>
      <c r="T60" s="4">
        <v>6.6369999999999996</v>
      </c>
      <c r="U60" s="4">
        <v>6.5449999999999999</v>
      </c>
      <c r="V60" s="4">
        <v>3.7029999999999998</v>
      </c>
      <c r="W60" s="4">
        <v>6.577</v>
      </c>
      <c r="X60" s="4">
        <v>5.7969999999999997</v>
      </c>
      <c r="Y60" s="4">
        <v>8.0939999999999994</v>
      </c>
      <c r="Z60" s="4">
        <v>7.6429999999999998</v>
      </c>
      <c r="AA60" s="4">
        <v>6.9219999999999997</v>
      </c>
      <c r="AB60" s="4">
        <v>13.698</v>
      </c>
      <c r="AC60" s="4">
        <v>10.285</v>
      </c>
      <c r="AD60" s="4">
        <v>8.2859999999999996</v>
      </c>
      <c r="AE60">
        <v>14.81</v>
      </c>
      <c r="AF60" s="4">
        <v>4.9989999999999997</v>
      </c>
      <c r="AG60" s="4">
        <v>6.9329999999999998</v>
      </c>
      <c r="AH60" s="4">
        <v>9.0679999999999996</v>
      </c>
      <c r="AI60" s="4">
        <v>8.0660000000000007</v>
      </c>
      <c r="AJ60" s="4">
        <v>5.9619999999999997</v>
      </c>
      <c r="AK60" s="4">
        <v>11.083</v>
      </c>
      <c r="AL60" s="4">
        <v>13.073</v>
      </c>
      <c r="AM60" s="4">
        <v>18.533000000000001</v>
      </c>
    </row>
    <row r="61" spans="1:1005" ht="15" x14ac:dyDescent="0.25">
      <c r="A61" s="61">
        <v>45901</v>
      </c>
      <c r="B61" s="4"/>
      <c r="C61" s="4"/>
      <c r="D61" s="4">
        <v>7.3</v>
      </c>
      <c r="E61" s="4">
        <v>9.0139999999999993</v>
      </c>
      <c r="F61" s="4">
        <v>10.635999999999999</v>
      </c>
      <c r="G61" s="4">
        <v>7.6219999999999999</v>
      </c>
      <c r="H61" s="4">
        <v>6.0069999999999997</v>
      </c>
      <c r="I61" s="4">
        <v>5.867</v>
      </c>
      <c r="J61" s="4">
        <v>5.3090000000000002</v>
      </c>
      <c r="K61" s="4">
        <v>5.968</v>
      </c>
      <c r="L61" s="4">
        <v>6.8230000000000004</v>
      </c>
      <c r="M61" s="4">
        <v>8.8780000000000001</v>
      </c>
      <c r="N61" s="4">
        <v>6.2469999999999999</v>
      </c>
      <c r="O61" s="4">
        <v>14.108000000000001</v>
      </c>
      <c r="P61" s="4">
        <v>8.1950000000000003</v>
      </c>
      <c r="Q61" s="4">
        <v>9.7200000000000006</v>
      </c>
      <c r="R61" s="4">
        <v>5.6559999999999997</v>
      </c>
      <c r="S61" s="4">
        <v>7.5430000000000001</v>
      </c>
      <c r="T61" s="4">
        <v>5.2830000000000004</v>
      </c>
      <c r="U61" s="4">
        <v>4.9770000000000003</v>
      </c>
      <c r="V61" s="4">
        <v>3.27</v>
      </c>
      <c r="W61" s="4">
        <v>6.9880000000000004</v>
      </c>
      <c r="X61" s="4">
        <v>4.9909999999999997</v>
      </c>
      <c r="Y61" s="4">
        <v>5.6280000000000001</v>
      </c>
      <c r="Z61" s="4">
        <v>6.4630000000000001</v>
      </c>
      <c r="AA61" s="4">
        <v>5.931</v>
      </c>
      <c r="AB61" s="4">
        <v>8.6579999999999995</v>
      </c>
      <c r="AC61" s="4">
        <v>7.1890000000000001</v>
      </c>
      <c r="AD61" s="4">
        <v>5.8419999999999996</v>
      </c>
      <c r="AE61">
        <v>8.4879999999999995</v>
      </c>
      <c r="AF61" s="4">
        <v>4.4320000000000004</v>
      </c>
      <c r="AG61" s="4">
        <v>6.1909999999999998</v>
      </c>
      <c r="AH61" s="4">
        <v>8.3049999999999997</v>
      </c>
      <c r="AI61" s="4">
        <v>6.3529999999999998</v>
      </c>
      <c r="AJ61" s="4">
        <v>4.7270000000000003</v>
      </c>
      <c r="AK61" s="4">
        <v>8.7590000000000003</v>
      </c>
      <c r="AL61" s="4">
        <v>7.484</v>
      </c>
      <c r="AM61" s="4">
        <v>10.694000000000001</v>
      </c>
    </row>
    <row r="62" spans="1:1005" ht="15" x14ac:dyDescent="0.25">
      <c r="A62" s="61">
        <v>45931</v>
      </c>
      <c r="B62" s="4"/>
      <c r="C62" s="4"/>
      <c r="D62" s="4">
        <v>6.7</v>
      </c>
      <c r="E62" s="4">
        <v>14.201000000000001</v>
      </c>
      <c r="F62" s="4">
        <v>10.683999999999999</v>
      </c>
      <c r="G62" s="4">
        <v>6.4580000000000002</v>
      </c>
      <c r="H62" s="4">
        <v>5.2279999999999998</v>
      </c>
      <c r="I62" s="4">
        <v>5.4089999999999998</v>
      </c>
      <c r="J62" s="4">
        <v>6.8979999999999997</v>
      </c>
      <c r="K62" s="4">
        <v>5.327</v>
      </c>
      <c r="L62" s="4">
        <v>5.0720000000000001</v>
      </c>
      <c r="M62" s="4">
        <v>8.5470000000000006</v>
      </c>
      <c r="N62" s="4">
        <v>6.0830000000000002</v>
      </c>
      <c r="O62" s="4">
        <v>11.323</v>
      </c>
      <c r="P62" s="4">
        <v>8.0619999999999994</v>
      </c>
      <c r="Q62" s="4">
        <v>9.11</v>
      </c>
      <c r="R62" s="4">
        <v>6.1539999999999999</v>
      </c>
      <c r="S62" s="4">
        <v>6.6150000000000002</v>
      </c>
      <c r="T62" s="4">
        <v>4.8540000000000001</v>
      </c>
      <c r="U62" s="4">
        <v>4.399</v>
      </c>
      <c r="V62" s="4">
        <v>4.234</v>
      </c>
      <c r="W62" s="4">
        <v>5.4729999999999999</v>
      </c>
      <c r="X62" s="4">
        <v>4.6870000000000003</v>
      </c>
      <c r="Y62" s="4">
        <v>6.5209999999999999</v>
      </c>
      <c r="Z62" s="4">
        <v>8.3059999999999992</v>
      </c>
      <c r="AA62" s="4">
        <v>6.0490000000000004</v>
      </c>
      <c r="AB62" s="4">
        <v>7.7930000000000001</v>
      </c>
      <c r="AC62" s="4">
        <v>7.2569999999999997</v>
      </c>
      <c r="AD62" s="4">
        <v>5.4379999999999997</v>
      </c>
      <c r="AE62">
        <v>8.2490000000000006</v>
      </c>
      <c r="AF62" s="4">
        <v>4.0149999999999997</v>
      </c>
      <c r="AG62" s="4">
        <v>6.4</v>
      </c>
      <c r="AH62" s="4">
        <v>10.012</v>
      </c>
      <c r="AI62" s="4">
        <v>5.61</v>
      </c>
      <c r="AJ62" s="4">
        <v>4.548</v>
      </c>
      <c r="AK62" s="4">
        <v>7.0209999999999999</v>
      </c>
      <c r="AL62" s="4">
        <v>6.4429999999999996</v>
      </c>
      <c r="AM62" s="4">
        <v>9.1479999999999997</v>
      </c>
    </row>
    <row r="63" spans="1:1005" ht="15" x14ac:dyDescent="0.25">
      <c r="A63" s="61">
        <v>45962</v>
      </c>
      <c r="B63" s="4"/>
      <c r="C63" s="4"/>
      <c r="D63" s="4">
        <v>5.0999999999999996</v>
      </c>
      <c r="E63" s="4">
        <v>9.5380000000000003</v>
      </c>
      <c r="F63" s="4">
        <v>8.1509999999999998</v>
      </c>
      <c r="G63" s="4">
        <v>5.7629999999999999</v>
      </c>
      <c r="H63" s="4">
        <v>4.1890000000000001</v>
      </c>
      <c r="I63" s="4">
        <v>4.5599999999999996</v>
      </c>
      <c r="J63" s="4">
        <v>6.4779999999999998</v>
      </c>
      <c r="K63" s="4">
        <v>4.5810000000000004</v>
      </c>
      <c r="L63" s="4">
        <v>4.3330000000000002</v>
      </c>
      <c r="M63" s="4">
        <v>7.101</v>
      </c>
      <c r="N63" s="4">
        <v>5.5490000000000004</v>
      </c>
      <c r="O63" s="4">
        <v>8.7850000000000001</v>
      </c>
      <c r="P63" s="4">
        <v>6.742</v>
      </c>
      <c r="Q63" s="4">
        <v>7.3470000000000004</v>
      </c>
      <c r="R63" s="4">
        <v>4.8929999999999998</v>
      </c>
      <c r="S63" s="4">
        <v>5.4820000000000002</v>
      </c>
      <c r="T63" s="4">
        <v>4.1109999999999998</v>
      </c>
      <c r="U63" s="4">
        <v>4.5069999999999997</v>
      </c>
      <c r="V63" s="4">
        <v>2.8490000000000002</v>
      </c>
      <c r="W63" s="4">
        <v>4.2149999999999999</v>
      </c>
      <c r="X63" s="4">
        <v>4.2039999999999997</v>
      </c>
      <c r="Y63" s="4">
        <v>5.6609999999999996</v>
      </c>
      <c r="Z63" s="4">
        <v>6.1719999999999997</v>
      </c>
      <c r="AA63" s="4">
        <v>4.8540000000000001</v>
      </c>
      <c r="AB63" s="4">
        <v>6.7880000000000003</v>
      </c>
      <c r="AC63" s="4">
        <v>6.5220000000000002</v>
      </c>
      <c r="AD63" s="4">
        <v>5.4470000000000001</v>
      </c>
      <c r="AE63">
        <v>6.7160000000000002</v>
      </c>
      <c r="AF63" s="4">
        <v>3.4209999999999998</v>
      </c>
      <c r="AG63" s="4">
        <v>4.4640000000000004</v>
      </c>
      <c r="AH63" s="4">
        <v>6.4889999999999999</v>
      </c>
      <c r="AI63" s="4">
        <v>5.4119999999999999</v>
      </c>
      <c r="AJ63" s="4">
        <v>4.3719999999999999</v>
      </c>
      <c r="AK63" s="4">
        <v>5.399</v>
      </c>
      <c r="AL63" s="4">
        <v>5.54</v>
      </c>
      <c r="AM63" s="4">
        <v>7.5609999999999999</v>
      </c>
    </row>
    <row r="64" spans="1:1005" ht="15" x14ac:dyDescent="0.25">
      <c r="A64" s="61"/>
      <c r="B64" s="4"/>
      <c r="C64" s="4"/>
      <c r="D64" s="4"/>
      <c r="ALQ64" s="4" t="e">
        <v>#N/A</v>
      </c>
    </row>
    <row r="65" spans="1:1005" ht="15" x14ac:dyDescent="0.25">
      <c r="A65" s="61"/>
      <c r="B65" s="4"/>
      <c r="C65" s="4"/>
      <c r="D65" s="4"/>
      <c r="ALQ65" s="4" t="e">
        <v>#N/A</v>
      </c>
    </row>
    <row r="66" spans="1:1005" ht="15" x14ac:dyDescent="0.25">
      <c r="A66" s="61"/>
      <c r="B66" s="4"/>
      <c r="C66" s="4"/>
      <c r="D66" s="4"/>
      <c r="ALQ66" s="4" t="e">
        <v>#N/A</v>
      </c>
    </row>
    <row r="67" spans="1:1005" ht="15" x14ac:dyDescent="0.25">
      <c r="A67" s="61"/>
      <c r="B67" s="4"/>
      <c r="C67" s="4"/>
      <c r="D67" s="4"/>
      <c r="ALQ67" s="4" t="e">
        <v>#N/A</v>
      </c>
    </row>
    <row r="68" spans="1:1005" ht="15" x14ac:dyDescent="0.25">
      <c r="A68" s="61"/>
      <c r="B68" s="4"/>
      <c r="C68" s="4"/>
      <c r="D68" s="4"/>
      <c r="ALQ68" s="4" t="e">
        <v>#N/A</v>
      </c>
    </row>
    <row r="69" spans="1:1005" ht="15" x14ac:dyDescent="0.25">
      <c r="A69" s="61"/>
      <c r="B69" s="4"/>
      <c r="C69" s="4"/>
      <c r="D69" s="4"/>
      <c r="ALQ69" s="4" t="e">
        <v>#N/A</v>
      </c>
    </row>
    <row r="70" spans="1:1005" ht="15" x14ac:dyDescent="0.25">
      <c r="A70" s="61"/>
      <c r="B70" s="4"/>
      <c r="C70" s="4"/>
      <c r="D70" s="4"/>
      <c r="ALQ70" s="4" t="e">
        <v>#N/A</v>
      </c>
    </row>
    <row r="71" spans="1:1005" ht="15" x14ac:dyDescent="0.25">
      <c r="A71" s="61"/>
      <c r="B71" s="4"/>
      <c r="C71" s="4"/>
      <c r="D71" s="4"/>
      <c r="ALQ71" s="4" t="e">
        <v>#N/A</v>
      </c>
    </row>
    <row r="72" spans="1:1005" ht="15" x14ac:dyDescent="0.25">
      <c r="A72" s="61"/>
      <c r="B72" s="4"/>
      <c r="C72" s="4"/>
      <c r="D72" s="4"/>
      <c r="ALQ72" s="4" t="e">
        <v>#N/A</v>
      </c>
    </row>
    <row r="73" spans="1:1005" ht="15" x14ac:dyDescent="0.25">
      <c r="A73" s="61"/>
      <c r="B73" s="4"/>
      <c r="C73" s="4"/>
      <c r="D73" s="4"/>
    </row>
    <row r="74" spans="1:1005" ht="15" x14ac:dyDescent="0.25">
      <c r="A74" s="61"/>
      <c r="B74" s="4"/>
      <c r="C74" s="4"/>
      <c r="D74" s="4"/>
    </row>
    <row r="75" spans="1:1005" ht="15" x14ac:dyDescent="0.25">
      <c r="A75" s="61"/>
      <c r="B75" s="4"/>
      <c r="C75" s="4"/>
      <c r="D75" s="4"/>
    </row>
    <row r="76" spans="1:1005" ht="15" x14ac:dyDescent="0.25">
      <c r="A76" s="61"/>
      <c r="B76" s="4"/>
      <c r="C76" s="4"/>
      <c r="D76" s="4"/>
    </row>
    <row r="77" spans="1:1005" ht="15" x14ac:dyDescent="0.25">
      <c r="A77" s="61"/>
      <c r="B77" s="4"/>
      <c r="C77" s="4"/>
      <c r="D77" s="4"/>
    </row>
    <row r="78" spans="1:1005" ht="15" x14ac:dyDescent="0.25">
      <c r="A78" s="61"/>
      <c r="B78" s="4"/>
      <c r="C78" s="4"/>
      <c r="D78" s="4"/>
    </row>
    <row r="79" spans="1:1005" ht="15" x14ac:dyDescent="0.25">
      <c r="A79" s="61"/>
      <c r="B79" s="4"/>
      <c r="C79" s="4"/>
      <c r="D79" s="4"/>
    </row>
    <row r="80" spans="1:1005" ht="15" x14ac:dyDescent="0.25">
      <c r="A80" s="61"/>
      <c r="B80" s="4"/>
      <c r="C80" s="4"/>
      <c r="D80" s="4"/>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E6B70-EB1F-4B47-95DB-0A12C20BB552}">
  <sheetPr codeName="Sheet13">
    <tabColor rgb="FFCCEBC5"/>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4" width="7.5703125" style="64" customWidth="1"/>
    <col min="5" max="5" width="7" customWidth="1"/>
    <col min="6" max="15" width="8" customWidth="1"/>
    <col min="16" max="19" width="7" customWidth="1"/>
    <col min="20" max="26" width="8" customWidth="1"/>
    <col min="27" max="30" width="7" customWidth="1"/>
    <col min="31" max="31" width="8.42578125" style="4" customWidth="1"/>
    <col min="32" max="54" width="9.140625" customWidth="1"/>
  </cols>
  <sheetData>
    <row r="1" spans="1:54" s="5" customFormat="1" ht="15" x14ac:dyDescent="0.25">
      <c r="A1" s="62"/>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4"/>
      <c r="AJ1" s="64"/>
      <c r="AK1" s="64"/>
      <c r="AL1" s="64"/>
      <c r="AM1" s="64"/>
    </row>
    <row r="2" spans="1:54" s="5" customFormat="1" ht="15" x14ac:dyDescent="0.25">
      <c r="A2" s="62"/>
      <c r="B2" s="64" t="s">
        <v>0</v>
      </c>
      <c r="C2" s="64" t="s">
        <v>1</v>
      </c>
      <c r="D2" s="64" t="s">
        <v>2</v>
      </c>
      <c r="E2" s="64">
        <v>1981</v>
      </c>
      <c r="F2" s="64">
        <v>1982</v>
      </c>
      <c r="G2" s="64">
        <v>1983</v>
      </c>
      <c r="H2" s="64">
        <v>1984</v>
      </c>
      <c r="I2" s="64">
        <v>1985</v>
      </c>
      <c r="J2" s="64">
        <v>1986</v>
      </c>
      <c r="K2" s="64">
        <v>1987</v>
      </c>
      <c r="L2" s="64">
        <v>1988</v>
      </c>
      <c r="M2" s="64">
        <v>1989</v>
      </c>
      <c r="N2" s="64">
        <v>1990</v>
      </c>
      <c r="O2" s="64">
        <v>1991</v>
      </c>
      <c r="P2" s="64">
        <v>1992</v>
      </c>
      <c r="Q2" s="64">
        <v>1993</v>
      </c>
      <c r="R2" s="64">
        <v>1994</v>
      </c>
      <c r="S2" s="64">
        <v>1995</v>
      </c>
      <c r="T2" s="64">
        <v>1996</v>
      </c>
      <c r="U2" s="64">
        <v>1997</v>
      </c>
      <c r="V2" s="64">
        <v>1998</v>
      </c>
      <c r="W2" s="64">
        <v>1999</v>
      </c>
      <c r="X2" s="64">
        <v>2000</v>
      </c>
      <c r="Y2" s="64">
        <v>2001</v>
      </c>
      <c r="Z2" s="64">
        <v>2002</v>
      </c>
      <c r="AA2" s="64">
        <v>2003</v>
      </c>
      <c r="AB2" s="64">
        <v>2004</v>
      </c>
      <c r="AC2" s="64">
        <v>2005</v>
      </c>
      <c r="AD2" s="64">
        <v>2006</v>
      </c>
      <c r="AE2" s="64">
        <v>2007</v>
      </c>
      <c r="AF2" s="64">
        <v>2008</v>
      </c>
      <c r="AG2" s="64">
        <v>2009</v>
      </c>
      <c r="AH2" s="64">
        <v>2010</v>
      </c>
      <c r="AI2" s="64">
        <v>2011</v>
      </c>
      <c r="AJ2" s="64">
        <v>2012</v>
      </c>
      <c r="AK2" s="64">
        <v>2013</v>
      </c>
      <c r="AL2" s="64">
        <v>2014</v>
      </c>
      <c r="AM2" s="64">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5"/>
      <c r="B3" s="66" t="s">
        <v>3</v>
      </c>
      <c r="C3" s="66" t="s">
        <v>4</v>
      </c>
      <c r="D3" s="66" t="s">
        <v>5</v>
      </c>
      <c r="E3" s="66" t="s">
        <v>6</v>
      </c>
      <c r="F3" s="66" t="s">
        <v>7</v>
      </c>
      <c r="G3" s="66" t="s">
        <v>8</v>
      </c>
      <c r="H3" s="66" t="s">
        <v>9</v>
      </c>
      <c r="I3" s="66" t="s">
        <v>10</v>
      </c>
      <c r="J3" s="66" t="s">
        <v>11</v>
      </c>
      <c r="K3" s="66" t="s">
        <v>12</v>
      </c>
      <c r="L3" s="66" t="s">
        <v>13</v>
      </c>
      <c r="M3" s="66" t="s">
        <v>14</v>
      </c>
      <c r="N3" s="66" t="s">
        <v>15</v>
      </c>
      <c r="O3" s="66" t="s">
        <v>16</v>
      </c>
      <c r="P3" s="66" t="s">
        <v>17</v>
      </c>
      <c r="Q3" s="66" t="s">
        <v>18</v>
      </c>
      <c r="R3" s="66" t="s">
        <v>19</v>
      </c>
      <c r="S3" s="66" t="s">
        <v>20</v>
      </c>
      <c r="T3" s="66" t="s">
        <v>21</v>
      </c>
      <c r="U3" s="66" t="s">
        <v>22</v>
      </c>
      <c r="V3" s="66" t="s">
        <v>23</v>
      </c>
      <c r="W3" s="66" t="s">
        <v>24</v>
      </c>
      <c r="X3" s="66" t="s">
        <v>25</v>
      </c>
      <c r="Y3" s="66" t="s">
        <v>26</v>
      </c>
      <c r="Z3" s="66" t="s">
        <v>27</v>
      </c>
      <c r="AA3" s="66" t="s">
        <v>28</v>
      </c>
      <c r="AB3" s="66" t="s">
        <v>29</v>
      </c>
      <c r="AC3" s="66" t="s">
        <v>30</v>
      </c>
      <c r="AD3" s="66" t="s">
        <v>31</v>
      </c>
      <c r="AE3" s="66" t="s">
        <v>32</v>
      </c>
      <c r="AF3" s="66" t="s">
        <v>33</v>
      </c>
      <c r="AG3" s="66" t="s">
        <v>34</v>
      </c>
      <c r="AH3" s="66" t="s">
        <v>35</v>
      </c>
      <c r="AI3" s="66" t="s">
        <v>36</v>
      </c>
      <c r="AJ3" s="66" t="s">
        <v>37</v>
      </c>
      <c r="AK3" s="66" t="s">
        <v>38</v>
      </c>
      <c r="AL3" s="66" t="s">
        <v>39</v>
      </c>
      <c r="AM3" s="66"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5" customHeight="1" x14ac:dyDescent="0.25">
      <c r="A4" s="67">
        <v>44166</v>
      </c>
      <c r="B4" s="9"/>
      <c r="C4" s="9"/>
      <c r="D4">
        <v>2.8</v>
      </c>
      <c r="E4">
        <v>2.9420000000000002</v>
      </c>
      <c r="F4">
        <v>2.7829999999999999</v>
      </c>
      <c r="G4">
        <v>2.7890000000000001</v>
      </c>
      <c r="H4">
        <v>2.7839999999999998</v>
      </c>
      <c r="I4">
        <v>2.875</v>
      </c>
      <c r="J4">
        <v>2.7829999999999999</v>
      </c>
      <c r="K4">
        <v>2.7829999999999999</v>
      </c>
      <c r="L4">
        <v>2.8069999999999999</v>
      </c>
      <c r="M4">
        <v>2.867</v>
      </c>
      <c r="N4">
        <v>2.8210000000000002</v>
      </c>
      <c r="O4">
        <v>2.7890000000000001</v>
      </c>
      <c r="P4">
        <v>2.7829999999999999</v>
      </c>
      <c r="Q4">
        <v>2.7829999999999999</v>
      </c>
      <c r="R4">
        <v>2.7829999999999999</v>
      </c>
      <c r="S4">
        <v>2.79</v>
      </c>
      <c r="T4">
        <v>2.8570000000000002</v>
      </c>
      <c r="U4">
        <v>2.8380000000000001</v>
      </c>
      <c r="V4">
        <v>2.7829999999999999</v>
      </c>
      <c r="W4">
        <v>2.9039999999999999</v>
      </c>
      <c r="X4">
        <v>2.7829999999999999</v>
      </c>
      <c r="Y4">
        <v>2.8</v>
      </c>
      <c r="Z4">
        <v>2.7829999999999999</v>
      </c>
      <c r="AA4">
        <v>2.7829999999999999</v>
      </c>
      <c r="AB4">
        <v>2.83</v>
      </c>
      <c r="AC4">
        <v>2.8570000000000002</v>
      </c>
      <c r="AD4">
        <v>2.81</v>
      </c>
      <c r="AE4">
        <v>2.7829999999999999</v>
      </c>
      <c r="AF4">
        <v>3.0840000000000001</v>
      </c>
      <c r="AG4">
        <v>2.802</v>
      </c>
      <c r="AH4" s="4">
        <v>2.8780000000000001</v>
      </c>
      <c r="AI4" s="4">
        <v>2.8650000000000002</v>
      </c>
      <c r="AJ4" s="4">
        <v>2.7829999999999999</v>
      </c>
      <c r="AK4" s="4">
        <v>2.8809999999999998</v>
      </c>
      <c r="AL4" s="4">
        <v>2.7829999999999999</v>
      </c>
      <c r="AM4" s="4">
        <v>2.8650000000000002</v>
      </c>
      <c r="AN4" s="4"/>
      <c r="AO4" s="4"/>
      <c r="AP4" s="4"/>
      <c r="AQ4" s="4"/>
      <c r="AR4" s="4"/>
      <c r="AS4" s="4"/>
      <c r="AT4" s="4"/>
      <c r="AU4" s="4"/>
      <c r="AV4" s="4"/>
      <c r="AW4" s="4"/>
      <c r="AX4" s="4"/>
      <c r="AY4" s="4"/>
    </row>
    <row r="5" spans="1:54" ht="14.45" customHeight="1" x14ac:dyDescent="0.25">
      <c r="A5" s="67">
        <v>44197</v>
      </c>
      <c r="B5" s="9"/>
      <c r="C5" s="9"/>
      <c r="D5">
        <v>2.5</v>
      </c>
      <c r="E5">
        <v>2.7869999999999999</v>
      </c>
      <c r="F5">
        <v>2.4710000000000001</v>
      </c>
      <c r="G5">
        <v>2.4860000000000002</v>
      </c>
      <c r="H5">
        <v>2.4900000000000002</v>
      </c>
      <c r="I5">
        <v>2.798</v>
      </c>
      <c r="J5">
        <v>2.496</v>
      </c>
      <c r="K5">
        <v>2.4710000000000001</v>
      </c>
      <c r="L5">
        <v>2.4790000000000001</v>
      </c>
      <c r="M5">
        <v>2.5019999999999998</v>
      </c>
      <c r="N5">
        <v>2.5059999999999998</v>
      </c>
      <c r="O5">
        <v>2.4729999999999999</v>
      </c>
      <c r="P5">
        <v>2.4710000000000001</v>
      </c>
      <c r="Q5">
        <v>2.4710000000000001</v>
      </c>
      <c r="R5">
        <v>2.4750000000000001</v>
      </c>
      <c r="S5">
        <v>2.4929999999999999</v>
      </c>
      <c r="T5">
        <v>2.5640000000000001</v>
      </c>
      <c r="U5">
        <v>2.581</v>
      </c>
      <c r="V5">
        <v>2.472</v>
      </c>
      <c r="W5">
        <v>2.5489999999999999</v>
      </c>
      <c r="X5">
        <v>2.5590000000000002</v>
      </c>
      <c r="Y5">
        <v>2.4769999999999999</v>
      </c>
      <c r="Z5">
        <v>2.4710000000000001</v>
      </c>
      <c r="AA5">
        <v>2.5390000000000001</v>
      </c>
      <c r="AB5">
        <v>2.4860000000000002</v>
      </c>
      <c r="AC5">
        <v>3.0979999999999999</v>
      </c>
      <c r="AD5">
        <v>2.5880000000000001</v>
      </c>
      <c r="AE5">
        <v>2.48</v>
      </c>
      <c r="AF5">
        <v>2.5950000000000002</v>
      </c>
      <c r="AG5">
        <v>2.5</v>
      </c>
      <c r="AH5" s="4">
        <v>2.508</v>
      </c>
      <c r="AI5" s="4">
        <v>2.5099999999999998</v>
      </c>
      <c r="AJ5" s="4">
        <v>2.5659999999999998</v>
      </c>
      <c r="AK5" s="4">
        <v>2.552</v>
      </c>
      <c r="AL5" s="4">
        <v>2.484</v>
      </c>
      <c r="AM5" s="4">
        <v>2.593</v>
      </c>
      <c r="AN5" s="4"/>
      <c r="AO5" s="4"/>
      <c r="AP5" s="4"/>
      <c r="AQ5" s="4"/>
      <c r="AR5" s="4"/>
      <c r="AS5" s="4"/>
      <c r="AT5" s="4"/>
      <c r="AU5" s="4"/>
      <c r="AV5" s="4"/>
      <c r="AW5" s="4"/>
      <c r="AX5" s="4"/>
      <c r="AY5" s="4"/>
    </row>
    <row r="6" spans="1:54" ht="14.45" customHeight="1" x14ac:dyDescent="0.25">
      <c r="A6" s="67">
        <v>44228</v>
      </c>
      <c r="B6" s="9"/>
      <c r="C6" s="9"/>
      <c r="D6">
        <v>2</v>
      </c>
      <c r="E6">
        <v>2.169</v>
      </c>
      <c r="F6">
        <v>1.875</v>
      </c>
      <c r="G6">
        <v>1.917</v>
      </c>
      <c r="H6">
        <v>1.93</v>
      </c>
      <c r="I6">
        <v>2.085</v>
      </c>
      <c r="J6">
        <v>2.3159999999999998</v>
      </c>
      <c r="K6">
        <v>2.3679999999999999</v>
      </c>
      <c r="L6">
        <v>1.895</v>
      </c>
      <c r="M6">
        <v>1.917</v>
      </c>
      <c r="N6">
        <v>1.9059999999999999</v>
      </c>
      <c r="O6">
        <v>2.0409999999999999</v>
      </c>
      <c r="P6">
        <v>1.952</v>
      </c>
      <c r="Q6">
        <v>1.875</v>
      </c>
      <c r="R6">
        <v>1.9019999999999999</v>
      </c>
      <c r="S6">
        <v>2.4590000000000001</v>
      </c>
      <c r="T6">
        <v>2.8769999999999998</v>
      </c>
      <c r="U6">
        <v>1.9810000000000001</v>
      </c>
      <c r="V6">
        <v>1.919</v>
      </c>
      <c r="W6">
        <v>2.2189999999999999</v>
      </c>
      <c r="X6">
        <v>2.246</v>
      </c>
      <c r="Y6">
        <v>1.9259999999999999</v>
      </c>
      <c r="Z6">
        <v>1.889</v>
      </c>
      <c r="AA6">
        <v>2.1920000000000002</v>
      </c>
      <c r="AB6">
        <v>1.9490000000000001</v>
      </c>
      <c r="AC6">
        <v>2.5179999999999998</v>
      </c>
      <c r="AD6">
        <v>2.0150000000000001</v>
      </c>
      <c r="AE6">
        <v>2.242</v>
      </c>
      <c r="AF6">
        <v>1.931</v>
      </c>
      <c r="AG6">
        <v>2.125</v>
      </c>
      <c r="AH6" s="4">
        <v>1.8919999999999999</v>
      </c>
      <c r="AI6" s="4">
        <v>2</v>
      </c>
      <c r="AJ6" s="4">
        <v>1.9019999999999999</v>
      </c>
      <c r="AK6" s="4">
        <v>2.0760000000000001</v>
      </c>
      <c r="AL6" s="4">
        <v>2.2120000000000002</v>
      </c>
      <c r="AM6" s="4">
        <v>3.0449999999999999</v>
      </c>
      <c r="AN6" s="4"/>
      <c r="AO6" s="4"/>
      <c r="AP6" s="4"/>
      <c r="AQ6" s="4"/>
      <c r="AR6" s="4"/>
      <c r="AS6" s="4"/>
      <c r="AT6" s="4"/>
      <c r="AU6" s="4"/>
      <c r="AV6" s="4"/>
      <c r="AW6" s="4"/>
      <c r="AX6" s="4"/>
      <c r="AY6" s="4"/>
    </row>
    <row r="7" spans="1:54" ht="14.45" customHeight="1" x14ac:dyDescent="0.25">
      <c r="A7" s="67">
        <v>44256</v>
      </c>
      <c r="B7" s="9"/>
      <c r="C7" s="9"/>
      <c r="D7">
        <v>3.7</v>
      </c>
      <c r="E7">
        <v>3.419</v>
      </c>
      <c r="F7">
        <v>2.879</v>
      </c>
      <c r="G7">
        <v>3.1240000000000001</v>
      </c>
      <c r="H7">
        <v>2.98</v>
      </c>
      <c r="I7">
        <v>6.2590000000000003</v>
      </c>
      <c r="J7">
        <v>4.6539999999999999</v>
      </c>
      <c r="K7">
        <v>3.4350000000000001</v>
      </c>
      <c r="L7">
        <v>3.1309999999999998</v>
      </c>
      <c r="M7">
        <v>5.6079999999999997</v>
      </c>
      <c r="N7">
        <v>4.0910000000000002</v>
      </c>
      <c r="O7">
        <v>2.64</v>
      </c>
      <c r="P7">
        <v>3.46</v>
      </c>
      <c r="Q7">
        <v>4.2060000000000004</v>
      </c>
      <c r="R7">
        <v>4.3680000000000003</v>
      </c>
      <c r="S7">
        <v>7.194</v>
      </c>
      <c r="T7">
        <v>4.149</v>
      </c>
      <c r="U7">
        <v>5.9169999999999998</v>
      </c>
      <c r="V7">
        <v>3.3490000000000002</v>
      </c>
      <c r="W7">
        <v>3.4390000000000001</v>
      </c>
      <c r="X7">
        <v>3.5049999999999999</v>
      </c>
      <c r="Y7">
        <v>3.8</v>
      </c>
      <c r="Z7">
        <v>2.5529999999999999</v>
      </c>
      <c r="AA7">
        <v>3.7</v>
      </c>
      <c r="AB7">
        <v>6.6529999999999996</v>
      </c>
      <c r="AC7">
        <v>5.0359999999999996</v>
      </c>
      <c r="AD7">
        <v>3.331</v>
      </c>
      <c r="AE7">
        <v>5.3869999999999996</v>
      </c>
      <c r="AF7">
        <v>3.129</v>
      </c>
      <c r="AG7">
        <v>4.8819999999999997</v>
      </c>
      <c r="AH7" s="4">
        <v>2.64</v>
      </c>
      <c r="AI7" s="4">
        <v>4.1470000000000002</v>
      </c>
      <c r="AJ7" s="4">
        <v>4.3719999999999999</v>
      </c>
      <c r="AK7" s="4">
        <v>3.661</v>
      </c>
      <c r="AL7" s="4">
        <v>3.6720000000000002</v>
      </c>
      <c r="AM7" s="4">
        <v>5.649</v>
      </c>
      <c r="AN7" s="4"/>
      <c r="AO7" s="4"/>
      <c r="AP7" s="4"/>
      <c r="AQ7" s="4"/>
      <c r="AR7" s="4"/>
      <c r="AS7" s="4"/>
      <c r="AT7" s="4"/>
      <c r="AU7" s="4"/>
      <c r="AV7" s="4"/>
      <c r="AW7" s="4"/>
      <c r="AX7" s="4"/>
      <c r="AY7" s="4"/>
    </row>
    <row r="8" spans="1:54" ht="14.45" customHeight="1" x14ac:dyDescent="0.25">
      <c r="A8" s="67">
        <v>44287</v>
      </c>
      <c r="B8" s="9"/>
      <c r="C8" s="9"/>
      <c r="D8">
        <v>10</v>
      </c>
      <c r="E8">
        <v>9.1340000000000003</v>
      </c>
      <c r="F8">
        <v>6.2859999999999996</v>
      </c>
      <c r="G8">
        <v>4.5220000000000002</v>
      </c>
      <c r="H8">
        <v>8.2210000000000001</v>
      </c>
      <c r="I8">
        <v>22.666</v>
      </c>
      <c r="J8">
        <v>11.404</v>
      </c>
      <c r="K8">
        <v>15.477</v>
      </c>
      <c r="L8">
        <v>6.6280000000000001</v>
      </c>
      <c r="M8">
        <v>21.751999999999999</v>
      </c>
      <c r="N8">
        <v>14.582000000000001</v>
      </c>
      <c r="O8">
        <v>5.8230000000000004</v>
      </c>
      <c r="P8">
        <v>12.385999999999999</v>
      </c>
      <c r="Q8">
        <v>22.402000000000001</v>
      </c>
      <c r="R8">
        <v>11.129</v>
      </c>
      <c r="S8">
        <v>13.169</v>
      </c>
      <c r="T8">
        <v>8.2710000000000008</v>
      </c>
      <c r="U8">
        <v>13.037000000000001</v>
      </c>
      <c r="V8">
        <v>8.9969999999999999</v>
      </c>
      <c r="W8">
        <v>5.1120000000000001</v>
      </c>
      <c r="X8">
        <v>15.64</v>
      </c>
      <c r="Y8">
        <v>16.861000000000001</v>
      </c>
      <c r="Z8">
        <v>6.3019999999999996</v>
      </c>
      <c r="AA8">
        <v>6.2939999999999996</v>
      </c>
      <c r="AB8">
        <v>25.097000000000001</v>
      </c>
      <c r="AC8">
        <v>19.704000000000001</v>
      </c>
      <c r="AD8">
        <v>10</v>
      </c>
      <c r="AE8">
        <v>9.7409999999999997</v>
      </c>
      <c r="AF8">
        <v>16.928000000000001</v>
      </c>
      <c r="AG8">
        <v>9.5120000000000005</v>
      </c>
      <c r="AH8" s="4">
        <v>12.773999999999999</v>
      </c>
      <c r="AI8" s="4">
        <v>9.7100000000000009</v>
      </c>
      <c r="AJ8" s="4">
        <v>11.784000000000001</v>
      </c>
      <c r="AK8" s="4">
        <v>9.0779999999999994</v>
      </c>
      <c r="AL8" s="4">
        <v>5.8949999999999996</v>
      </c>
      <c r="AM8" s="4">
        <v>6.3680000000000003</v>
      </c>
      <c r="AN8" s="4"/>
      <c r="AO8" s="4"/>
      <c r="AP8" s="4"/>
      <c r="AQ8" s="4"/>
      <c r="AR8" s="4"/>
      <c r="AS8" s="4"/>
      <c r="AT8" s="4"/>
      <c r="AU8" s="4"/>
      <c r="AV8" s="4"/>
      <c r="AW8" s="4"/>
      <c r="AX8" s="4"/>
      <c r="AY8" s="4"/>
    </row>
    <row r="9" spans="1:54" ht="14.45" customHeight="1" x14ac:dyDescent="0.25">
      <c r="A9" s="67">
        <v>44317</v>
      </c>
      <c r="B9" s="9"/>
      <c r="C9" s="9"/>
      <c r="D9">
        <v>40</v>
      </c>
      <c r="E9">
        <v>28.847999999999999</v>
      </c>
      <c r="F9">
        <v>35.488</v>
      </c>
      <c r="G9">
        <v>24.69</v>
      </c>
      <c r="H9">
        <v>54.453000000000003</v>
      </c>
      <c r="I9">
        <v>66.504000000000005</v>
      </c>
      <c r="J9">
        <v>40.045999999999999</v>
      </c>
      <c r="K9">
        <v>56.338000000000001</v>
      </c>
      <c r="L9">
        <v>19.965</v>
      </c>
      <c r="M9">
        <v>40</v>
      </c>
      <c r="N9">
        <v>44.326999999999998</v>
      </c>
      <c r="O9">
        <v>26.484000000000002</v>
      </c>
      <c r="P9">
        <v>39.213999999999999</v>
      </c>
      <c r="Q9">
        <v>69.766999999999996</v>
      </c>
      <c r="R9">
        <v>44.356999999999999</v>
      </c>
      <c r="S9">
        <v>35.758000000000003</v>
      </c>
      <c r="T9">
        <v>44.543999999999997</v>
      </c>
      <c r="U9">
        <v>51.655999999999999</v>
      </c>
      <c r="V9">
        <v>32.939</v>
      </c>
      <c r="W9">
        <v>31.428999999999998</v>
      </c>
      <c r="X9">
        <v>53.435000000000002</v>
      </c>
      <c r="Y9">
        <v>79.337000000000003</v>
      </c>
      <c r="Z9">
        <v>10.189</v>
      </c>
      <c r="AA9">
        <v>29.282</v>
      </c>
      <c r="AB9">
        <v>58.957000000000001</v>
      </c>
      <c r="AC9">
        <v>74.185000000000002</v>
      </c>
      <c r="AD9">
        <v>40.713000000000001</v>
      </c>
      <c r="AE9">
        <v>43.865000000000002</v>
      </c>
      <c r="AF9">
        <v>54.994</v>
      </c>
      <c r="AG9">
        <v>69.602000000000004</v>
      </c>
      <c r="AH9" s="4">
        <v>31.942</v>
      </c>
      <c r="AI9" s="4">
        <v>31.125</v>
      </c>
      <c r="AJ9" s="4">
        <v>29.099</v>
      </c>
      <c r="AK9" s="4">
        <v>25.504999999999999</v>
      </c>
      <c r="AL9" s="4">
        <v>25.19</v>
      </c>
      <c r="AM9" s="4">
        <v>27.227</v>
      </c>
      <c r="AN9" s="4"/>
      <c r="AO9" s="4"/>
      <c r="AP9" s="4"/>
      <c r="AQ9" s="4"/>
      <c r="AR9" s="4"/>
      <c r="AS9" s="4"/>
      <c r="AT9" s="4"/>
      <c r="AU9" s="4"/>
      <c r="AV9" s="4"/>
      <c r="AW9" s="4"/>
      <c r="AX9" s="4"/>
      <c r="AY9" s="4"/>
    </row>
    <row r="10" spans="1:54" ht="14.45" customHeight="1" x14ac:dyDescent="0.25">
      <c r="A10" s="67">
        <v>44348</v>
      </c>
      <c r="B10" s="9"/>
      <c r="C10" s="9"/>
      <c r="D10">
        <v>50</v>
      </c>
      <c r="E10">
        <v>45.334000000000003</v>
      </c>
      <c r="F10">
        <v>80.807000000000002</v>
      </c>
      <c r="G10">
        <v>74.052000000000007</v>
      </c>
      <c r="H10">
        <v>84.587000000000003</v>
      </c>
      <c r="I10">
        <v>123.44499999999999</v>
      </c>
      <c r="J10">
        <v>63.906999999999996</v>
      </c>
      <c r="K10">
        <v>72.974999999999994</v>
      </c>
      <c r="L10">
        <v>50</v>
      </c>
      <c r="M10">
        <v>40.668999999999997</v>
      </c>
      <c r="N10">
        <v>75.007000000000005</v>
      </c>
      <c r="O10">
        <v>66.138999999999996</v>
      </c>
      <c r="P10">
        <v>34.039000000000001</v>
      </c>
      <c r="Q10">
        <v>109.678</v>
      </c>
      <c r="R10">
        <v>47.774999999999999</v>
      </c>
      <c r="S10">
        <v>95.456000000000003</v>
      </c>
      <c r="T10">
        <v>32.177</v>
      </c>
      <c r="U10">
        <v>79.936000000000007</v>
      </c>
      <c r="V10">
        <v>44.91</v>
      </c>
      <c r="W10">
        <v>66.554000000000002</v>
      </c>
      <c r="X10">
        <v>39.659999999999997</v>
      </c>
      <c r="Y10">
        <v>43.976999999999997</v>
      </c>
      <c r="Z10">
        <v>6.4749999999999996</v>
      </c>
      <c r="AA10">
        <v>30.297999999999998</v>
      </c>
      <c r="AB10">
        <v>36.701999999999998</v>
      </c>
      <c r="AC10">
        <v>88.397999999999996</v>
      </c>
      <c r="AD10">
        <v>31.117000000000001</v>
      </c>
      <c r="AE10">
        <v>38.845999999999997</v>
      </c>
      <c r="AF10">
        <v>111.014</v>
      </c>
      <c r="AG10">
        <v>49.777999999999999</v>
      </c>
      <c r="AH10" s="4">
        <v>62.302</v>
      </c>
      <c r="AI10" s="4">
        <v>80.307000000000002</v>
      </c>
      <c r="AJ10" s="4">
        <v>19.09</v>
      </c>
      <c r="AK10" s="4">
        <v>36.478999999999999</v>
      </c>
      <c r="AL10" s="4">
        <v>44.826999999999998</v>
      </c>
      <c r="AM10" s="4">
        <v>78.034000000000006</v>
      </c>
      <c r="AN10" s="4"/>
      <c r="AO10" s="4"/>
      <c r="AP10" s="4"/>
      <c r="AQ10" s="4"/>
      <c r="AR10" s="4"/>
      <c r="AS10" s="4"/>
      <c r="AT10" s="4"/>
      <c r="AU10" s="4"/>
      <c r="AV10" s="4"/>
      <c r="AW10" s="4"/>
      <c r="AX10" s="4"/>
      <c r="AY10" s="4"/>
    </row>
    <row r="11" spans="1:54" ht="14.45" customHeight="1" x14ac:dyDescent="0.25">
      <c r="A11" s="67">
        <v>44378</v>
      </c>
      <c r="B11" s="9"/>
      <c r="C11" s="9"/>
      <c r="D11">
        <v>20</v>
      </c>
      <c r="E11">
        <v>22.338000000000001</v>
      </c>
      <c r="F11">
        <v>36.286000000000001</v>
      </c>
      <c r="G11">
        <v>35.317999999999998</v>
      </c>
      <c r="H11">
        <v>28.207999999999998</v>
      </c>
      <c r="I11">
        <v>32.393000000000001</v>
      </c>
      <c r="J11">
        <v>30.376000000000001</v>
      </c>
      <c r="K11">
        <v>20.901</v>
      </c>
      <c r="L11">
        <v>19.324000000000002</v>
      </c>
      <c r="M11">
        <v>14.436</v>
      </c>
      <c r="N11">
        <v>33.061</v>
      </c>
      <c r="O11">
        <v>24.788</v>
      </c>
      <c r="P11">
        <v>14.27</v>
      </c>
      <c r="Q11">
        <v>32.323</v>
      </c>
      <c r="R11">
        <v>13.311999999999999</v>
      </c>
      <c r="S11">
        <v>54.704999999999998</v>
      </c>
      <c r="T11">
        <v>11.175000000000001</v>
      </c>
      <c r="U11">
        <v>21.602</v>
      </c>
      <c r="V11">
        <v>20</v>
      </c>
      <c r="W11">
        <v>39.124000000000002</v>
      </c>
      <c r="X11">
        <v>11.288</v>
      </c>
      <c r="Y11">
        <v>13.590999999999999</v>
      </c>
      <c r="Z11">
        <v>2.7909999999999999</v>
      </c>
      <c r="AA11">
        <v>9.5399999999999991</v>
      </c>
      <c r="AB11">
        <v>12.311</v>
      </c>
      <c r="AC11">
        <v>28.419</v>
      </c>
      <c r="AD11">
        <v>14.092000000000001</v>
      </c>
      <c r="AE11">
        <v>14.144</v>
      </c>
      <c r="AF11">
        <v>31.832999999999998</v>
      </c>
      <c r="AG11">
        <v>14.978</v>
      </c>
      <c r="AH11" s="4">
        <v>16.268999999999998</v>
      </c>
      <c r="AI11" s="4">
        <v>24.196999999999999</v>
      </c>
      <c r="AJ11" s="4">
        <v>8.032</v>
      </c>
      <c r="AK11" s="4">
        <v>11.19</v>
      </c>
      <c r="AL11" s="4">
        <v>12.311</v>
      </c>
      <c r="AM11" s="4">
        <v>26.065000000000001</v>
      </c>
      <c r="AN11" s="4"/>
      <c r="AO11" s="4"/>
      <c r="AP11" s="4"/>
      <c r="AQ11" s="4"/>
      <c r="AR11" s="4"/>
      <c r="AS11" s="4"/>
      <c r="AT11" s="4"/>
      <c r="AU11" s="4"/>
      <c r="AV11" s="4"/>
      <c r="AW11" s="4"/>
      <c r="AX11" s="4"/>
      <c r="AY11" s="4"/>
    </row>
    <row r="12" spans="1:54" ht="14.45" customHeight="1" x14ac:dyDescent="0.25">
      <c r="A12" s="67">
        <v>44409</v>
      </c>
      <c r="B12" s="9"/>
      <c r="C12" s="9"/>
      <c r="D12">
        <v>14</v>
      </c>
      <c r="E12">
        <v>13.862</v>
      </c>
      <c r="F12">
        <v>29.693000000000001</v>
      </c>
      <c r="G12">
        <v>16.664000000000001</v>
      </c>
      <c r="H12">
        <v>23.219000000000001</v>
      </c>
      <c r="I12">
        <v>14.499000000000001</v>
      </c>
      <c r="J12">
        <v>16.204000000000001</v>
      </c>
      <c r="K12">
        <v>14.811999999999999</v>
      </c>
      <c r="L12">
        <v>26.417000000000002</v>
      </c>
      <c r="M12">
        <v>14</v>
      </c>
      <c r="N12">
        <v>22.638999999999999</v>
      </c>
      <c r="O12">
        <v>14.061</v>
      </c>
      <c r="P12">
        <v>13.294</v>
      </c>
      <c r="Q12">
        <v>17.798999999999999</v>
      </c>
      <c r="R12">
        <v>9.9429999999999996</v>
      </c>
      <c r="S12">
        <v>21.132000000000001</v>
      </c>
      <c r="T12">
        <v>8.0060000000000002</v>
      </c>
      <c r="U12">
        <v>18.576000000000001</v>
      </c>
      <c r="V12">
        <v>11.304</v>
      </c>
      <c r="W12">
        <v>41.277999999999999</v>
      </c>
      <c r="X12">
        <v>9.1110000000000007</v>
      </c>
      <c r="Y12">
        <v>19.286999999999999</v>
      </c>
      <c r="Z12">
        <v>2.157</v>
      </c>
      <c r="AA12">
        <v>7.7990000000000004</v>
      </c>
      <c r="AB12">
        <v>7.75</v>
      </c>
      <c r="AC12">
        <v>18.245999999999999</v>
      </c>
      <c r="AD12">
        <v>11.239000000000001</v>
      </c>
      <c r="AE12">
        <v>21.782</v>
      </c>
      <c r="AF12">
        <v>14.496</v>
      </c>
      <c r="AG12">
        <v>8.4659999999999993</v>
      </c>
      <c r="AH12" s="4">
        <v>13.401</v>
      </c>
      <c r="AI12" s="4">
        <v>11.504</v>
      </c>
      <c r="AJ12" s="4">
        <v>4.8570000000000002</v>
      </c>
      <c r="AK12" s="4">
        <v>10.766999999999999</v>
      </c>
      <c r="AL12" s="4">
        <v>10.192</v>
      </c>
      <c r="AM12" s="4">
        <v>11.43</v>
      </c>
      <c r="AN12" s="4"/>
      <c r="AO12" s="4"/>
      <c r="AP12" s="4"/>
      <c r="AQ12" s="4"/>
      <c r="AR12" s="4"/>
      <c r="AS12" s="4"/>
      <c r="AT12" s="4"/>
      <c r="AU12" s="4"/>
      <c r="AV12" s="4"/>
      <c r="AW12" s="4"/>
      <c r="AX12" s="4"/>
      <c r="AY12" s="4"/>
    </row>
    <row r="13" spans="1:54" ht="14.45" customHeight="1" x14ac:dyDescent="0.25">
      <c r="A13" s="67">
        <v>44440</v>
      </c>
      <c r="B13" s="9"/>
      <c r="C13" s="9"/>
      <c r="D13">
        <v>12</v>
      </c>
      <c r="E13">
        <v>7.6429999999999998</v>
      </c>
      <c r="F13">
        <v>31.582999999999998</v>
      </c>
      <c r="G13">
        <v>9.0470000000000006</v>
      </c>
      <c r="H13">
        <v>18.567</v>
      </c>
      <c r="I13">
        <v>17.722999999999999</v>
      </c>
      <c r="J13">
        <v>19.672000000000001</v>
      </c>
      <c r="K13">
        <v>10.146000000000001</v>
      </c>
      <c r="L13">
        <v>19.963999999999999</v>
      </c>
      <c r="M13">
        <v>7.9539999999999997</v>
      </c>
      <c r="N13">
        <v>17.917000000000002</v>
      </c>
      <c r="O13">
        <v>29.446999999999999</v>
      </c>
      <c r="P13">
        <v>11.879</v>
      </c>
      <c r="Q13">
        <v>16.920999999999999</v>
      </c>
      <c r="R13">
        <v>12.382999999999999</v>
      </c>
      <c r="S13">
        <v>14.378</v>
      </c>
      <c r="T13">
        <v>8.1329999999999991</v>
      </c>
      <c r="U13">
        <v>28.931999999999999</v>
      </c>
      <c r="V13">
        <v>10.233000000000001</v>
      </c>
      <c r="W13">
        <v>29.655000000000001</v>
      </c>
      <c r="X13">
        <v>7.6929999999999996</v>
      </c>
      <c r="Y13">
        <v>9.3360000000000003</v>
      </c>
      <c r="Z13">
        <v>6.1920000000000002</v>
      </c>
      <c r="AA13">
        <v>12.678000000000001</v>
      </c>
      <c r="AB13">
        <v>12</v>
      </c>
      <c r="AC13">
        <v>15.147</v>
      </c>
      <c r="AD13">
        <v>11.709</v>
      </c>
      <c r="AE13">
        <v>14.584</v>
      </c>
      <c r="AF13">
        <v>15.105</v>
      </c>
      <c r="AG13">
        <v>8</v>
      </c>
      <c r="AH13" s="4">
        <v>9.766</v>
      </c>
      <c r="AI13" s="4">
        <v>9.0939999999999994</v>
      </c>
      <c r="AJ13" s="4">
        <v>3.9540000000000002</v>
      </c>
      <c r="AK13" s="4">
        <v>25.695</v>
      </c>
      <c r="AL13" s="4">
        <v>11.170999999999999</v>
      </c>
      <c r="AM13" s="4">
        <v>9.4849999999999994</v>
      </c>
      <c r="AN13" s="4"/>
      <c r="AO13" s="4"/>
      <c r="AP13" s="4"/>
      <c r="AQ13" s="4"/>
      <c r="AR13" s="4"/>
      <c r="AS13" s="4"/>
      <c r="AT13" s="4"/>
      <c r="AU13" s="4"/>
      <c r="AV13" s="4"/>
      <c r="AW13" s="4"/>
      <c r="AX13" s="4"/>
      <c r="AY13" s="4"/>
    </row>
    <row r="14" spans="1:54" ht="14.45" customHeight="1" x14ac:dyDescent="0.25">
      <c r="A14" s="67">
        <v>44470</v>
      </c>
      <c r="B14" s="9"/>
      <c r="C14" s="9"/>
      <c r="D14">
        <v>10.96</v>
      </c>
      <c r="E14">
        <v>15.317</v>
      </c>
      <c r="F14">
        <v>18.113</v>
      </c>
      <c r="G14">
        <v>13.895</v>
      </c>
      <c r="H14">
        <v>13.358000000000001</v>
      </c>
      <c r="I14">
        <v>19.518000000000001</v>
      </c>
      <c r="J14">
        <v>20.751999999999999</v>
      </c>
      <c r="K14">
        <v>8.2479999999999993</v>
      </c>
      <c r="L14">
        <v>14.88</v>
      </c>
      <c r="M14">
        <v>9.2409999999999997</v>
      </c>
      <c r="N14">
        <v>18.361999999999998</v>
      </c>
      <c r="O14">
        <v>10.824</v>
      </c>
      <c r="P14">
        <v>6.617</v>
      </c>
      <c r="Q14">
        <v>10.683</v>
      </c>
      <c r="R14">
        <v>7.5469999999999997</v>
      </c>
      <c r="S14">
        <v>10.497999999999999</v>
      </c>
      <c r="T14">
        <v>8.8420000000000005</v>
      </c>
      <c r="U14">
        <v>20.155999999999999</v>
      </c>
      <c r="V14">
        <v>7.5359999999999996</v>
      </c>
      <c r="W14">
        <v>11.706</v>
      </c>
      <c r="X14">
        <v>7.327</v>
      </c>
      <c r="Y14">
        <v>6.8840000000000003</v>
      </c>
      <c r="Z14">
        <v>4.3550000000000004</v>
      </c>
      <c r="AA14">
        <v>7.46</v>
      </c>
      <c r="AB14">
        <v>11.677</v>
      </c>
      <c r="AC14">
        <v>20.067</v>
      </c>
      <c r="AD14">
        <v>35.225999999999999</v>
      </c>
      <c r="AE14">
        <v>11.484999999999999</v>
      </c>
      <c r="AF14">
        <v>10.252000000000001</v>
      </c>
      <c r="AG14">
        <v>7.4610000000000003</v>
      </c>
      <c r="AH14" s="4">
        <v>10.856999999999999</v>
      </c>
      <c r="AI14" s="4">
        <v>11.086</v>
      </c>
      <c r="AJ14" s="4">
        <v>3.3380000000000001</v>
      </c>
      <c r="AK14" s="4">
        <v>14.468</v>
      </c>
      <c r="AL14" s="4">
        <v>15.984999999999999</v>
      </c>
      <c r="AM14" s="4">
        <v>6.4930000000000003</v>
      </c>
      <c r="AN14" s="4"/>
      <c r="AO14" s="4"/>
      <c r="AP14" s="4"/>
      <c r="AQ14" s="4"/>
      <c r="AR14" s="4"/>
      <c r="AS14" s="4"/>
      <c r="AT14" s="4"/>
      <c r="AU14" s="4"/>
      <c r="AV14" s="4"/>
      <c r="AW14" s="4"/>
      <c r="AX14" s="4"/>
      <c r="AY14" s="4"/>
    </row>
    <row r="15" spans="1:54" ht="14.45" customHeight="1" x14ac:dyDescent="0.25">
      <c r="A15" s="67">
        <v>44501</v>
      </c>
      <c r="B15" s="9"/>
      <c r="C15" s="9"/>
      <c r="D15">
        <v>8.11</v>
      </c>
      <c r="E15">
        <v>7.4210000000000003</v>
      </c>
      <c r="F15">
        <v>9.8000000000000007</v>
      </c>
      <c r="G15">
        <v>6.7750000000000004</v>
      </c>
      <c r="H15">
        <v>8.24</v>
      </c>
      <c r="I15">
        <v>11.221</v>
      </c>
      <c r="J15">
        <v>12.207000000000001</v>
      </c>
      <c r="K15">
        <v>8.0510000000000002</v>
      </c>
      <c r="L15">
        <v>8.6210000000000004</v>
      </c>
      <c r="M15">
        <v>5.444</v>
      </c>
      <c r="N15">
        <v>11.656000000000001</v>
      </c>
      <c r="O15">
        <v>6.8150000000000004</v>
      </c>
      <c r="P15">
        <v>5.1239999999999997</v>
      </c>
      <c r="Q15">
        <v>7.875</v>
      </c>
      <c r="R15">
        <v>5.8650000000000002</v>
      </c>
      <c r="S15">
        <v>7.274</v>
      </c>
      <c r="T15">
        <v>5.3650000000000002</v>
      </c>
      <c r="U15">
        <v>9.4990000000000006</v>
      </c>
      <c r="V15">
        <v>6.9429999999999996</v>
      </c>
      <c r="W15">
        <v>7.5110000000000001</v>
      </c>
      <c r="X15">
        <v>6.0190000000000001</v>
      </c>
      <c r="Y15">
        <v>5.7149999999999999</v>
      </c>
      <c r="Z15">
        <v>2.5950000000000002</v>
      </c>
      <c r="AA15">
        <v>4.8</v>
      </c>
      <c r="AB15">
        <v>8.25</v>
      </c>
      <c r="AC15">
        <v>11.474</v>
      </c>
      <c r="AD15">
        <v>13.015000000000001</v>
      </c>
      <c r="AE15">
        <v>6.3010000000000002</v>
      </c>
      <c r="AF15">
        <v>8.0210000000000008</v>
      </c>
      <c r="AG15">
        <v>5.758</v>
      </c>
      <c r="AH15" s="4">
        <v>7.2220000000000004</v>
      </c>
      <c r="AI15" s="4">
        <v>7.04</v>
      </c>
      <c r="AJ15" s="4">
        <v>2.7810000000000001</v>
      </c>
      <c r="AK15" s="4">
        <v>7.1079999999999997</v>
      </c>
      <c r="AL15" s="4">
        <v>8.0310000000000006</v>
      </c>
      <c r="AM15" s="4">
        <v>5.7770000000000001</v>
      </c>
      <c r="AN15" s="4"/>
      <c r="AO15" s="4"/>
      <c r="AP15" s="4"/>
      <c r="AQ15" s="4"/>
      <c r="AR15" s="4"/>
      <c r="AS15" s="4"/>
      <c r="AT15" s="4"/>
      <c r="AU15" s="4"/>
      <c r="AV15" s="4"/>
      <c r="AW15" s="4"/>
      <c r="AX15" s="4"/>
      <c r="AY15" s="4"/>
    </row>
    <row r="16" spans="1:54" ht="14.45" customHeight="1" x14ac:dyDescent="0.25">
      <c r="A16" s="67">
        <v>44531</v>
      </c>
      <c r="B16" s="9"/>
      <c r="C16" s="9"/>
      <c r="D16">
        <v>6.9</v>
      </c>
      <c r="E16">
        <v>5.05</v>
      </c>
      <c r="F16">
        <v>7.37</v>
      </c>
      <c r="G16">
        <v>5.5330000000000004</v>
      </c>
      <c r="H16">
        <v>6.6890000000000001</v>
      </c>
      <c r="I16">
        <v>7.8730000000000002</v>
      </c>
      <c r="J16">
        <v>8.3650000000000002</v>
      </c>
      <c r="K16">
        <v>5.952</v>
      </c>
      <c r="L16">
        <v>5.7930000000000001</v>
      </c>
      <c r="M16">
        <v>4.4240000000000004</v>
      </c>
      <c r="N16">
        <v>7.8529999999999998</v>
      </c>
      <c r="O16">
        <v>5.6139999999999999</v>
      </c>
      <c r="P16">
        <v>4.2329999999999997</v>
      </c>
      <c r="Q16">
        <v>6.65</v>
      </c>
      <c r="R16">
        <v>4.5720000000000001</v>
      </c>
      <c r="S16">
        <v>6.3440000000000003</v>
      </c>
      <c r="T16">
        <v>4.4720000000000004</v>
      </c>
      <c r="U16">
        <v>6.9340000000000002</v>
      </c>
      <c r="V16">
        <v>5.6280000000000001</v>
      </c>
      <c r="W16">
        <v>6.3570000000000002</v>
      </c>
      <c r="X16">
        <v>4.5110000000000001</v>
      </c>
      <c r="Y16">
        <v>4.9669999999999996</v>
      </c>
      <c r="Z16">
        <v>2.0110000000000001</v>
      </c>
      <c r="AA16">
        <v>3.9750000000000001</v>
      </c>
      <c r="AB16">
        <v>5.5830000000000002</v>
      </c>
      <c r="AC16">
        <v>7.5220000000000002</v>
      </c>
      <c r="AD16">
        <v>7.1929999999999996</v>
      </c>
      <c r="AE16">
        <v>5.1970000000000001</v>
      </c>
      <c r="AF16">
        <v>6.4160000000000004</v>
      </c>
      <c r="AG16">
        <v>4.601</v>
      </c>
      <c r="AH16" s="4">
        <v>5.2370000000000001</v>
      </c>
      <c r="AI16" s="4">
        <v>5.585</v>
      </c>
      <c r="AJ16" s="4">
        <v>2.544</v>
      </c>
      <c r="AK16" s="4">
        <v>5.327</v>
      </c>
      <c r="AL16" s="4">
        <v>5.17</v>
      </c>
      <c r="AM16" s="4">
        <v>5.0170000000000003</v>
      </c>
      <c r="AN16" s="4"/>
      <c r="AO16" s="4"/>
      <c r="AP16" s="4"/>
      <c r="AQ16" s="4"/>
      <c r="AR16" s="4"/>
      <c r="AS16" s="4"/>
      <c r="AT16" s="4"/>
      <c r="AU16" s="4"/>
      <c r="AV16" s="4"/>
      <c r="AW16" s="4"/>
      <c r="AX16" s="4"/>
      <c r="AY16" s="4"/>
    </row>
    <row r="17" spans="1:51" ht="14.45" customHeight="1" x14ac:dyDescent="0.25">
      <c r="A17" s="67">
        <v>44562</v>
      </c>
      <c r="B17" s="9"/>
      <c r="C17" s="9"/>
      <c r="D17">
        <v>5.7</v>
      </c>
      <c r="E17">
        <v>4.0350000000000001</v>
      </c>
      <c r="F17">
        <v>6.1020000000000003</v>
      </c>
      <c r="G17">
        <v>4.6879999999999997</v>
      </c>
      <c r="H17">
        <v>5.7530000000000001</v>
      </c>
      <c r="I17">
        <v>6.532</v>
      </c>
      <c r="J17">
        <v>6.01</v>
      </c>
      <c r="K17">
        <v>4.8079999999999998</v>
      </c>
      <c r="L17">
        <v>4.6420000000000003</v>
      </c>
      <c r="M17">
        <v>3.734</v>
      </c>
      <c r="N17">
        <v>5.8929999999999998</v>
      </c>
      <c r="O17">
        <v>4.7080000000000002</v>
      </c>
      <c r="P17">
        <v>3.5649999999999999</v>
      </c>
      <c r="Q17">
        <v>5.7359999999999998</v>
      </c>
      <c r="R17">
        <v>3.87</v>
      </c>
      <c r="S17">
        <v>5.45</v>
      </c>
      <c r="T17">
        <v>3.6160000000000001</v>
      </c>
      <c r="U17">
        <v>5.76</v>
      </c>
      <c r="V17">
        <v>4.2359999999999998</v>
      </c>
      <c r="W17">
        <v>5.4349999999999996</v>
      </c>
      <c r="X17">
        <v>3.7829999999999999</v>
      </c>
      <c r="Y17">
        <v>4.2629999999999999</v>
      </c>
      <c r="Z17">
        <v>1.7010000000000001</v>
      </c>
      <c r="AA17">
        <v>3.2080000000000002</v>
      </c>
      <c r="AB17">
        <v>5.234</v>
      </c>
      <c r="AC17">
        <v>6.1029999999999998</v>
      </c>
      <c r="AD17">
        <v>5.444</v>
      </c>
      <c r="AE17">
        <v>4.1820000000000004</v>
      </c>
      <c r="AF17">
        <v>5.423</v>
      </c>
      <c r="AG17">
        <v>3.883</v>
      </c>
      <c r="AH17" s="4">
        <v>4.3369999999999997</v>
      </c>
      <c r="AI17" s="4">
        <v>4.6710000000000003</v>
      </c>
      <c r="AJ17" s="4">
        <v>2.1669999999999998</v>
      </c>
      <c r="AK17" s="4">
        <v>4.3849999999999998</v>
      </c>
      <c r="AL17" s="4">
        <v>4.1900000000000004</v>
      </c>
      <c r="AM17" s="4">
        <v>4.4660000000000002</v>
      </c>
      <c r="AN17" s="4"/>
      <c r="AO17" s="4"/>
      <c r="AP17" s="4"/>
      <c r="AQ17" s="4"/>
      <c r="AR17" s="4"/>
      <c r="AS17" s="4"/>
      <c r="AT17" s="4"/>
      <c r="AU17" s="4"/>
      <c r="AV17" s="4"/>
      <c r="AW17" s="4"/>
      <c r="AX17" s="4"/>
      <c r="AY17" s="4"/>
    </row>
    <row r="18" spans="1:51" ht="14.45" customHeight="1" x14ac:dyDescent="0.25">
      <c r="A18" s="67">
        <v>44593</v>
      </c>
      <c r="B18" s="9"/>
      <c r="C18" s="9"/>
      <c r="D18">
        <v>5.2</v>
      </c>
      <c r="E18">
        <v>3.1150000000000002</v>
      </c>
      <c r="F18">
        <v>4.7919999999999998</v>
      </c>
      <c r="G18">
        <v>3.7080000000000002</v>
      </c>
      <c r="H18">
        <v>4.4189999999999996</v>
      </c>
      <c r="I18">
        <v>5.9509999999999996</v>
      </c>
      <c r="J18">
        <v>6.9390000000000001</v>
      </c>
      <c r="K18">
        <v>3.7559999999999998</v>
      </c>
      <c r="L18">
        <v>3.6</v>
      </c>
      <c r="M18">
        <v>2.93</v>
      </c>
      <c r="N18">
        <v>4.7409999999999997</v>
      </c>
      <c r="O18">
        <v>3.8010000000000002</v>
      </c>
      <c r="P18">
        <v>2.7839999999999998</v>
      </c>
      <c r="Q18">
        <v>4.5469999999999997</v>
      </c>
      <c r="R18">
        <v>3.7490000000000001</v>
      </c>
      <c r="S18">
        <v>5.3250000000000002</v>
      </c>
      <c r="T18">
        <v>2.802</v>
      </c>
      <c r="U18">
        <v>4.5350000000000001</v>
      </c>
      <c r="V18">
        <v>3.8090000000000002</v>
      </c>
      <c r="W18">
        <v>4.5</v>
      </c>
      <c r="X18">
        <v>2.98</v>
      </c>
      <c r="Y18">
        <v>3.38</v>
      </c>
      <c r="Z18">
        <v>1.655</v>
      </c>
      <c r="AA18">
        <v>2.5369999999999999</v>
      </c>
      <c r="AB18">
        <v>4.5250000000000004</v>
      </c>
      <c r="AC18">
        <v>4.8479999999999999</v>
      </c>
      <c r="AD18">
        <v>4.5519999999999996</v>
      </c>
      <c r="AE18">
        <v>3.2210000000000001</v>
      </c>
      <c r="AF18">
        <v>4.4939999999999998</v>
      </c>
      <c r="AG18">
        <v>3.0259999999999998</v>
      </c>
      <c r="AH18" s="4">
        <v>3.4449999999999998</v>
      </c>
      <c r="AI18" s="4">
        <v>3.5459999999999998</v>
      </c>
      <c r="AJ18" s="4">
        <v>1.86</v>
      </c>
      <c r="AK18" s="4">
        <v>3.8959999999999999</v>
      </c>
      <c r="AL18" s="4">
        <v>4.5129999999999999</v>
      </c>
      <c r="AM18" s="4">
        <v>3.496</v>
      </c>
      <c r="AN18" s="4"/>
      <c r="AO18" s="4"/>
      <c r="AP18" s="4"/>
      <c r="AQ18" s="4"/>
      <c r="AR18" s="4"/>
      <c r="AS18" s="4"/>
      <c r="AT18" s="4"/>
      <c r="AU18" s="4"/>
      <c r="AV18" s="4"/>
      <c r="AW18" s="4"/>
      <c r="AX18" s="4"/>
      <c r="AY18" s="4"/>
    </row>
    <row r="19" spans="1:51" ht="14.45" customHeight="1" x14ac:dyDescent="0.25">
      <c r="A19" s="67">
        <v>44621</v>
      </c>
      <c r="B19" s="9"/>
      <c r="C19" s="9"/>
      <c r="D19">
        <v>9.3000000000000007</v>
      </c>
      <c r="E19">
        <v>3.8319999999999999</v>
      </c>
      <c r="F19">
        <v>6.5880000000000001</v>
      </c>
      <c r="G19">
        <v>4.8499999999999996</v>
      </c>
      <c r="H19">
        <v>12.645</v>
      </c>
      <c r="I19">
        <v>14.092000000000001</v>
      </c>
      <c r="J19">
        <v>10.558999999999999</v>
      </c>
      <c r="K19">
        <v>4.9960000000000004</v>
      </c>
      <c r="L19">
        <v>9.8719999999999999</v>
      </c>
      <c r="M19">
        <v>4.7439999999999998</v>
      </c>
      <c r="N19">
        <v>5.0810000000000004</v>
      </c>
      <c r="O19">
        <v>5.258</v>
      </c>
      <c r="P19">
        <v>5.0419999999999998</v>
      </c>
      <c r="Q19">
        <v>7.3630000000000004</v>
      </c>
      <c r="R19">
        <v>12.055</v>
      </c>
      <c r="S19">
        <v>6.1909999999999998</v>
      </c>
      <c r="T19">
        <v>12.303000000000001</v>
      </c>
      <c r="U19">
        <v>7.0270000000000001</v>
      </c>
      <c r="V19">
        <v>6.3049999999999997</v>
      </c>
      <c r="W19">
        <v>5.5069999999999997</v>
      </c>
      <c r="X19">
        <v>5.5220000000000002</v>
      </c>
      <c r="Y19">
        <v>4.0469999999999997</v>
      </c>
      <c r="Z19">
        <v>3.2480000000000002</v>
      </c>
      <c r="AA19">
        <v>9.7430000000000003</v>
      </c>
      <c r="AB19">
        <v>10.146000000000001</v>
      </c>
      <c r="AC19">
        <v>6.0590000000000002</v>
      </c>
      <c r="AD19">
        <v>16.454000000000001</v>
      </c>
      <c r="AE19">
        <v>4.048</v>
      </c>
      <c r="AF19">
        <v>7.2359999999999998</v>
      </c>
      <c r="AG19">
        <v>3.4180000000000001</v>
      </c>
      <c r="AH19" s="4">
        <v>5.5960000000000001</v>
      </c>
      <c r="AI19" s="4">
        <v>7.1210000000000004</v>
      </c>
      <c r="AJ19" s="4">
        <v>2.907</v>
      </c>
      <c r="AK19" s="4">
        <v>8.8919999999999995</v>
      </c>
      <c r="AL19" s="4">
        <v>9.5679999999999996</v>
      </c>
      <c r="AM19" s="4">
        <v>4.423</v>
      </c>
      <c r="AN19" s="4"/>
      <c r="AO19" s="4"/>
      <c r="AP19" s="4"/>
      <c r="AQ19" s="4"/>
      <c r="AR19" s="4"/>
      <c r="AS19" s="4"/>
      <c r="AT19" s="4"/>
      <c r="AU19" s="4"/>
      <c r="AV19" s="4"/>
      <c r="AW19" s="4"/>
      <c r="AX19" s="4"/>
      <c r="AY19" s="4"/>
    </row>
    <row r="20" spans="1:51" ht="14.45" customHeight="1" x14ac:dyDescent="0.25">
      <c r="A20" s="67">
        <v>44652</v>
      </c>
      <c r="B20" s="9"/>
      <c r="C20" s="9"/>
      <c r="D20">
        <v>22.9</v>
      </c>
      <c r="E20">
        <v>8.8829999999999991</v>
      </c>
      <c r="F20">
        <v>14.048999999999999</v>
      </c>
      <c r="G20">
        <v>15.268000000000001</v>
      </c>
      <c r="H20">
        <v>33.234000000000002</v>
      </c>
      <c r="I20">
        <v>36.533000000000001</v>
      </c>
      <c r="J20">
        <v>35.436</v>
      </c>
      <c r="K20">
        <v>13.285</v>
      </c>
      <c r="L20">
        <v>40.798000000000002</v>
      </c>
      <c r="M20">
        <v>15.798999999999999</v>
      </c>
      <c r="N20">
        <v>16.812999999999999</v>
      </c>
      <c r="O20">
        <v>29.611999999999998</v>
      </c>
      <c r="P20">
        <v>24.154</v>
      </c>
      <c r="Q20">
        <v>22.646000000000001</v>
      </c>
      <c r="R20">
        <v>20.010000000000002</v>
      </c>
      <c r="S20">
        <v>10.494</v>
      </c>
      <c r="T20">
        <v>24.905000000000001</v>
      </c>
      <c r="U20">
        <v>17.936</v>
      </c>
      <c r="V20">
        <v>10.807</v>
      </c>
      <c r="W20">
        <v>20.417000000000002</v>
      </c>
      <c r="X20">
        <v>22.51</v>
      </c>
      <c r="Y20">
        <v>8.1869999999999994</v>
      </c>
      <c r="Z20">
        <v>7.9829999999999997</v>
      </c>
      <c r="AA20">
        <v>35.89</v>
      </c>
      <c r="AB20">
        <v>32.045000000000002</v>
      </c>
      <c r="AC20">
        <v>21.571999999999999</v>
      </c>
      <c r="AD20">
        <v>24.606000000000002</v>
      </c>
      <c r="AE20">
        <v>18.797999999999998</v>
      </c>
      <c r="AF20">
        <v>13.26</v>
      </c>
      <c r="AG20">
        <v>12.151</v>
      </c>
      <c r="AH20" s="4">
        <v>15.193</v>
      </c>
      <c r="AI20" s="4">
        <v>24.981000000000002</v>
      </c>
      <c r="AJ20" s="4">
        <v>6.4710000000000001</v>
      </c>
      <c r="AK20" s="4">
        <v>19.425999999999998</v>
      </c>
      <c r="AL20" s="4">
        <v>13.58</v>
      </c>
      <c r="AM20" s="4">
        <v>11.651999999999999</v>
      </c>
      <c r="AN20" s="4"/>
      <c r="AO20" s="4"/>
      <c r="AP20" s="4"/>
      <c r="AQ20" s="4"/>
      <c r="AR20" s="4"/>
      <c r="AS20" s="4"/>
      <c r="AT20" s="4"/>
      <c r="AU20" s="4"/>
      <c r="AV20" s="4"/>
      <c r="AW20" s="4"/>
      <c r="AX20" s="4"/>
      <c r="AY20" s="4"/>
    </row>
    <row r="21" spans="1:51" ht="14.45" customHeight="1" x14ac:dyDescent="0.25">
      <c r="A21" s="67">
        <v>44682</v>
      </c>
      <c r="B21" s="9"/>
      <c r="C21" s="9"/>
      <c r="D21">
        <v>68.900000000000006</v>
      </c>
      <c r="E21">
        <v>54.398000000000003</v>
      </c>
      <c r="F21">
        <v>57.5</v>
      </c>
      <c r="G21">
        <v>88.537000000000006</v>
      </c>
      <c r="H21">
        <v>98.551000000000002</v>
      </c>
      <c r="I21">
        <v>82.209000000000003</v>
      </c>
      <c r="J21">
        <v>101.81100000000001</v>
      </c>
      <c r="K21">
        <v>39.326999999999998</v>
      </c>
      <c r="L21">
        <v>67.156999999999996</v>
      </c>
      <c r="M21">
        <v>54.655000000000001</v>
      </c>
      <c r="N21">
        <v>57.377000000000002</v>
      </c>
      <c r="O21">
        <v>83.325999999999993</v>
      </c>
      <c r="P21">
        <v>84.67</v>
      </c>
      <c r="Q21">
        <v>73.923000000000002</v>
      </c>
      <c r="R21">
        <v>57.429000000000002</v>
      </c>
      <c r="S21">
        <v>54.084000000000003</v>
      </c>
      <c r="T21">
        <v>91.477999999999994</v>
      </c>
      <c r="U21">
        <v>67.879000000000005</v>
      </c>
      <c r="V21">
        <v>59.369</v>
      </c>
      <c r="W21">
        <v>56.716000000000001</v>
      </c>
      <c r="X21">
        <v>110.78400000000001</v>
      </c>
      <c r="Y21">
        <v>16.465</v>
      </c>
      <c r="Z21">
        <v>44.003</v>
      </c>
      <c r="AA21">
        <v>87.858000000000004</v>
      </c>
      <c r="AB21">
        <v>102.508</v>
      </c>
      <c r="AC21">
        <v>55.76</v>
      </c>
      <c r="AD21">
        <v>76.051000000000002</v>
      </c>
      <c r="AE21">
        <v>75.352999999999994</v>
      </c>
      <c r="AF21">
        <v>88.212000000000003</v>
      </c>
      <c r="AG21">
        <v>35.768999999999998</v>
      </c>
      <c r="AH21" s="4">
        <v>46.417999999999999</v>
      </c>
      <c r="AI21" s="4">
        <v>54.279000000000003</v>
      </c>
      <c r="AJ21" s="4">
        <v>19.077000000000002</v>
      </c>
      <c r="AK21" s="4">
        <v>56.408999999999999</v>
      </c>
      <c r="AL21" s="4">
        <v>44.505000000000003</v>
      </c>
      <c r="AM21" s="4">
        <v>39.823999999999998</v>
      </c>
      <c r="AN21" s="4"/>
      <c r="AO21" s="4"/>
      <c r="AP21" s="4"/>
      <c r="AQ21" s="4"/>
      <c r="AR21" s="4"/>
      <c r="AS21" s="4"/>
      <c r="AT21" s="4"/>
      <c r="AU21" s="4"/>
      <c r="AV21" s="4"/>
      <c r="AW21" s="4"/>
      <c r="AX21" s="4"/>
      <c r="AY21" s="4"/>
    </row>
    <row r="22" spans="1:51" ht="14.45" customHeight="1" x14ac:dyDescent="0.25">
      <c r="A22" s="67">
        <v>44713</v>
      </c>
      <c r="B22" s="9"/>
      <c r="C22" s="9"/>
      <c r="D22">
        <v>67.7</v>
      </c>
      <c r="E22">
        <v>89.754999999999995</v>
      </c>
      <c r="F22">
        <v>128.643</v>
      </c>
      <c r="G22">
        <v>110.24299999999999</v>
      </c>
      <c r="H22">
        <v>154.64599999999999</v>
      </c>
      <c r="I22">
        <v>130.22800000000001</v>
      </c>
      <c r="J22">
        <v>124.348</v>
      </c>
      <c r="K22">
        <v>75.778000000000006</v>
      </c>
      <c r="L22">
        <v>53.531999999999996</v>
      </c>
      <c r="M22">
        <v>66.569999999999993</v>
      </c>
      <c r="N22">
        <v>93.924999999999997</v>
      </c>
      <c r="O22">
        <v>54.720999999999997</v>
      </c>
      <c r="P22">
        <v>122.027</v>
      </c>
      <c r="Q22">
        <v>64.795000000000002</v>
      </c>
      <c r="R22">
        <v>130.47399999999999</v>
      </c>
      <c r="S22">
        <v>28.103000000000002</v>
      </c>
      <c r="T22">
        <v>137.988</v>
      </c>
      <c r="U22">
        <v>60.271999999999998</v>
      </c>
      <c r="V22">
        <v>110.205</v>
      </c>
      <c r="W22">
        <v>30.751000000000001</v>
      </c>
      <c r="X22">
        <v>62.078000000000003</v>
      </c>
      <c r="Y22">
        <v>8.6359999999999992</v>
      </c>
      <c r="Z22">
        <v>40.176000000000002</v>
      </c>
      <c r="AA22">
        <v>47.718000000000004</v>
      </c>
      <c r="AB22">
        <v>129.9</v>
      </c>
      <c r="AC22">
        <v>29.812000000000001</v>
      </c>
      <c r="AD22">
        <v>50.381</v>
      </c>
      <c r="AE22">
        <v>105.239</v>
      </c>
      <c r="AF22">
        <v>49.040999999999997</v>
      </c>
      <c r="AG22">
        <v>60.728000000000002</v>
      </c>
      <c r="AH22" s="4">
        <v>92.019000000000005</v>
      </c>
      <c r="AI22" s="4">
        <v>29.687999999999999</v>
      </c>
      <c r="AJ22" s="4">
        <v>27.939</v>
      </c>
      <c r="AK22" s="4">
        <v>73.078000000000003</v>
      </c>
      <c r="AL22" s="4">
        <v>86.513999999999996</v>
      </c>
      <c r="AM22" s="4">
        <v>49.277000000000001</v>
      </c>
      <c r="AN22" s="4"/>
      <c r="AO22" s="4"/>
      <c r="AP22" s="4"/>
      <c r="AQ22" s="4"/>
      <c r="AR22" s="4"/>
      <c r="AS22" s="4"/>
      <c r="AT22" s="4"/>
      <c r="AU22" s="4"/>
      <c r="AV22" s="4"/>
      <c r="AW22" s="4"/>
      <c r="AX22" s="4"/>
      <c r="AY22" s="4"/>
    </row>
    <row r="23" spans="1:51" ht="14.45" customHeight="1" x14ac:dyDescent="0.25">
      <c r="A23" s="67">
        <v>44743</v>
      </c>
      <c r="B23" s="9"/>
      <c r="C23" s="9"/>
      <c r="D23">
        <v>24.2</v>
      </c>
      <c r="E23">
        <v>38.895000000000003</v>
      </c>
      <c r="F23">
        <v>69.305999999999997</v>
      </c>
      <c r="G23">
        <v>39.070999999999998</v>
      </c>
      <c r="H23">
        <v>43.374000000000002</v>
      </c>
      <c r="I23">
        <v>59.091999999999999</v>
      </c>
      <c r="J23">
        <v>37.904000000000003</v>
      </c>
      <c r="K23">
        <v>28.398</v>
      </c>
      <c r="L23">
        <v>19.527000000000001</v>
      </c>
      <c r="M23">
        <v>32.222000000000001</v>
      </c>
      <c r="N23">
        <v>35.654000000000003</v>
      </c>
      <c r="O23">
        <v>23.815999999999999</v>
      </c>
      <c r="P23">
        <v>39.939</v>
      </c>
      <c r="Q23">
        <v>18.888999999999999</v>
      </c>
      <c r="R23">
        <v>82.33</v>
      </c>
      <c r="S23">
        <v>11.714</v>
      </c>
      <c r="T23">
        <v>35.67</v>
      </c>
      <c r="U23">
        <v>27.18</v>
      </c>
      <c r="V23">
        <v>62.530999999999999</v>
      </c>
      <c r="W23">
        <v>11.222</v>
      </c>
      <c r="X23">
        <v>18.576000000000001</v>
      </c>
      <c r="Y23">
        <v>4.4669999999999996</v>
      </c>
      <c r="Z23">
        <v>13.109</v>
      </c>
      <c r="AA23">
        <v>16.532</v>
      </c>
      <c r="AB23">
        <v>45.323999999999998</v>
      </c>
      <c r="AC23">
        <v>16.443000000000001</v>
      </c>
      <c r="AD23">
        <v>19.431999999999999</v>
      </c>
      <c r="AE23">
        <v>32.121000000000002</v>
      </c>
      <c r="AF23">
        <v>16.539000000000001</v>
      </c>
      <c r="AG23">
        <v>17.178999999999998</v>
      </c>
      <c r="AH23" s="4">
        <v>28.161000000000001</v>
      </c>
      <c r="AI23" s="4">
        <v>12.635999999999999</v>
      </c>
      <c r="AJ23" s="4">
        <v>9.8369999999999997</v>
      </c>
      <c r="AK23" s="4">
        <v>20.309000000000001</v>
      </c>
      <c r="AL23" s="4">
        <v>29.481000000000002</v>
      </c>
      <c r="AM23" s="4">
        <v>25.408999999999999</v>
      </c>
      <c r="AN23" s="4"/>
      <c r="AO23" s="4"/>
      <c r="AP23" s="4"/>
      <c r="AQ23" s="4"/>
      <c r="AR23" s="4"/>
      <c r="AS23" s="4"/>
      <c r="AT23" s="4"/>
      <c r="AU23" s="4"/>
      <c r="AV23" s="4"/>
      <c r="AW23" s="4"/>
      <c r="AX23" s="4"/>
      <c r="AY23" s="4"/>
    </row>
    <row r="24" spans="1:51" ht="14.45" customHeight="1" x14ac:dyDescent="0.25">
      <c r="A24" s="67">
        <v>44774</v>
      </c>
      <c r="B24" s="9"/>
      <c r="C24" s="9"/>
      <c r="D24">
        <v>17.2</v>
      </c>
      <c r="E24">
        <v>31.911000000000001</v>
      </c>
      <c r="F24">
        <v>26.032</v>
      </c>
      <c r="G24">
        <v>28.158999999999999</v>
      </c>
      <c r="H24">
        <v>17.462</v>
      </c>
      <c r="I24">
        <v>23.879000000000001</v>
      </c>
      <c r="J24">
        <v>20.745999999999999</v>
      </c>
      <c r="K24">
        <v>32.325000000000003</v>
      </c>
      <c r="L24">
        <v>18.082999999999998</v>
      </c>
      <c r="M24">
        <v>23.08</v>
      </c>
      <c r="N24">
        <v>18.510000000000002</v>
      </c>
      <c r="O24">
        <v>18.832999999999998</v>
      </c>
      <c r="P24">
        <v>18.997</v>
      </c>
      <c r="Q24">
        <v>13.36</v>
      </c>
      <c r="R24">
        <v>27.305</v>
      </c>
      <c r="S24">
        <v>8.9160000000000004</v>
      </c>
      <c r="T24">
        <v>27.751000000000001</v>
      </c>
      <c r="U24">
        <v>15.108000000000001</v>
      </c>
      <c r="V24">
        <v>50.914000000000001</v>
      </c>
      <c r="W24">
        <v>9.6010000000000009</v>
      </c>
      <c r="X24">
        <v>23.635000000000002</v>
      </c>
      <c r="Y24">
        <v>3.468</v>
      </c>
      <c r="Z24">
        <v>10.015000000000001</v>
      </c>
      <c r="AA24">
        <v>10.087</v>
      </c>
      <c r="AB24">
        <v>22.844999999999999</v>
      </c>
      <c r="AC24">
        <v>13.346</v>
      </c>
      <c r="AD24">
        <v>26.545000000000002</v>
      </c>
      <c r="AE24">
        <v>15.284000000000001</v>
      </c>
      <c r="AF24">
        <v>9.7140000000000004</v>
      </c>
      <c r="AG24">
        <v>14.195</v>
      </c>
      <c r="AH24" s="4">
        <v>13.452999999999999</v>
      </c>
      <c r="AI24" s="4">
        <v>7.7590000000000003</v>
      </c>
      <c r="AJ24" s="4">
        <v>9.92</v>
      </c>
      <c r="AK24" s="4">
        <v>15.089</v>
      </c>
      <c r="AL24" s="4">
        <v>13.108000000000001</v>
      </c>
      <c r="AM24" s="4">
        <v>15.795999999999999</v>
      </c>
      <c r="AN24" s="4"/>
      <c r="AO24" s="4"/>
      <c r="AP24" s="4"/>
      <c r="AQ24" s="4"/>
      <c r="AR24" s="4"/>
      <c r="AS24" s="4"/>
      <c r="AT24" s="4"/>
      <c r="AU24" s="4"/>
      <c r="AV24" s="4"/>
      <c r="AW24" s="4"/>
      <c r="AX24" s="4"/>
      <c r="AY24" s="4"/>
    </row>
    <row r="25" spans="1:51" ht="14.45" customHeight="1" x14ac:dyDescent="0.25">
      <c r="A25" s="67">
        <v>44805</v>
      </c>
      <c r="B25" s="9"/>
      <c r="C25" s="9"/>
      <c r="D25">
        <v>17.8</v>
      </c>
      <c r="E25">
        <v>32.261000000000003</v>
      </c>
      <c r="F25">
        <v>12.694000000000001</v>
      </c>
      <c r="G25">
        <v>20.657</v>
      </c>
      <c r="H25">
        <v>19.265999999999998</v>
      </c>
      <c r="I25">
        <v>24.318000000000001</v>
      </c>
      <c r="J25">
        <v>12.816000000000001</v>
      </c>
      <c r="K25">
        <v>22.716000000000001</v>
      </c>
      <c r="L25">
        <v>9.9250000000000007</v>
      </c>
      <c r="M25">
        <v>17.66</v>
      </c>
      <c r="N25">
        <v>32.950000000000003</v>
      </c>
      <c r="O25">
        <v>15.458</v>
      </c>
      <c r="P25">
        <v>18.448</v>
      </c>
      <c r="Q25">
        <v>14.901</v>
      </c>
      <c r="R25">
        <v>16.454999999999998</v>
      </c>
      <c r="S25">
        <v>8.68</v>
      </c>
      <c r="T25">
        <v>33.119999999999997</v>
      </c>
      <c r="U25">
        <v>12.622</v>
      </c>
      <c r="V25">
        <v>33.134999999999998</v>
      </c>
      <c r="W25">
        <v>7.867</v>
      </c>
      <c r="X25">
        <v>11.327</v>
      </c>
      <c r="Y25">
        <v>7.3049999999999997</v>
      </c>
      <c r="Z25">
        <v>14.565</v>
      </c>
      <c r="AA25">
        <v>13.894</v>
      </c>
      <c r="AB25">
        <v>16.236999999999998</v>
      </c>
      <c r="AC25">
        <v>12.738</v>
      </c>
      <c r="AD25">
        <v>16.888000000000002</v>
      </c>
      <c r="AE25">
        <v>15.318</v>
      </c>
      <c r="AF25">
        <v>8.7959999999999994</v>
      </c>
      <c r="AG25">
        <v>9.9309999999999992</v>
      </c>
      <c r="AH25" s="4">
        <v>10.186</v>
      </c>
      <c r="AI25" s="4">
        <v>6.0789999999999997</v>
      </c>
      <c r="AJ25" s="4">
        <v>23.405000000000001</v>
      </c>
      <c r="AK25" s="4">
        <v>14.731999999999999</v>
      </c>
      <c r="AL25" s="4">
        <v>10.403</v>
      </c>
      <c r="AM25" s="4">
        <v>8.49</v>
      </c>
      <c r="AN25" s="4"/>
      <c r="AO25" s="4"/>
      <c r="AP25" s="4"/>
      <c r="AQ25" s="4"/>
      <c r="AR25" s="4"/>
      <c r="AS25" s="4"/>
      <c r="AT25" s="4"/>
      <c r="AU25" s="4"/>
      <c r="AV25" s="4"/>
      <c r="AW25" s="4"/>
      <c r="AX25" s="4"/>
      <c r="AY25" s="4"/>
    </row>
    <row r="26" spans="1:51" ht="14.45" customHeight="1" x14ac:dyDescent="0.25">
      <c r="A26" s="67">
        <v>44835</v>
      </c>
      <c r="B26" s="9"/>
      <c r="C26" s="9"/>
      <c r="D26">
        <v>14</v>
      </c>
      <c r="E26">
        <v>18.893000000000001</v>
      </c>
      <c r="F26">
        <v>17.670999999999999</v>
      </c>
      <c r="G26">
        <v>15.226000000000001</v>
      </c>
      <c r="H26">
        <v>21.875</v>
      </c>
      <c r="I26">
        <v>25.75</v>
      </c>
      <c r="J26">
        <v>10.606999999999999</v>
      </c>
      <c r="K26">
        <v>17.09</v>
      </c>
      <c r="L26">
        <v>11.384</v>
      </c>
      <c r="M26">
        <v>18.484999999999999</v>
      </c>
      <c r="N26">
        <v>12.898</v>
      </c>
      <c r="O26">
        <v>9.298</v>
      </c>
      <c r="P26">
        <v>11.4</v>
      </c>
      <c r="Q26">
        <v>9.57</v>
      </c>
      <c r="R26">
        <v>12.169</v>
      </c>
      <c r="S26">
        <v>9.5</v>
      </c>
      <c r="T26">
        <v>23.823</v>
      </c>
      <c r="U26">
        <v>9.7469999999999999</v>
      </c>
      <c r="V26">
        <v>13.676</v>
      </c>
      <c r="W26">
        <v>7.6440000000000001</v>
      </c>
      <c r="X26">
        <v>8.4209999999999994</v>
      </c>
      <c r="Y26">
        <v>5.33</v>
      </c>
      <c r="Z26">
        <v>8.9179999999999993</v>
      </c>
      <c r="AA26">
        <v>13.484</v>
      </c>
      <c r="AB26">
        <v>23.898</v>
      </c>
      <c r="AC26">
        <v>37.027999999999999</v>
      </c>
      <c r="AD26">
        <v>13.464</v>
      </c>
      <c r="AE26">
        <v>10.689</v>
      </c>
      <c r="AF26">
        <v>8.3330000000000002</v>
      </c>
      <c r="AG26">
        <v>11.022</v>
      </c>
      <c r="AH26" s="4">
        <v>12.31</v>
      </c>
      <c r="AI26" s="4">
        <v>5.27</v>
      </c>
      <c r="AJ26" s="4">
        <v>14.196</v>
      </c>
      <c r="AK26" s="4">
        <v>20.013999999999999</v>
      </c>
      <c r="AL26" s="4">
        <v>7.3780000000000001</v>
      </c>
      <c r="AM26" s="4">
        <v>16.288</v>
      </c>
      <c r="AN26" s="4"/>
      <c r="AO26" s="4"/>
      <c r="AP26" s="4"/>
      <c r="AQ26" s="4"/>
      <c r="AR26" s="4"/>
      <c r="AS26" s="4"/>
      <c r="AT26" s="4"/>
      <c r="AU26" s="4"/>
      <c r="AV26" s="4"/>
      <c r="AW26" s="4"/>
      <c r="AX26" s="4"/>
      <c r="AY26" s="4"/>
    </row>
    <row r="27" spans="1:51" ht="15" x14ac:dyDescent="0.25">
      <c r="A27" s="67">
        <v>44866</v>
      </c>
      <c r="B27" s="9"/>
      <c r="C27" s="9"/>
      <c r="D27">
        <v>9.1</v>
      </c>
      <c r="E27">
        <v>10.367000000000001</v>
      </c>
      <c r="F27">
        <v>9.0960000000000001</v>
      </c>
      <c r="G27">
        <v>9.5909999999999993</v>
      </c>
      <c r="H27">
        <v>12.477</v>
      </c>
      <c r="I27">
        <v>15.127000000000001</v>
      </c>
      <c r="J27">
        <v>10.045999999999999</v>
      </c>
      <c r="K27">
        <v>10.122</v>
      </c>
      <c r="L27">
        <v>6.9470000000000001</v>
      </c>
      <c r="M27">
        <v>11.433</v>
      </c>
      <c r="N27">
        <v>8.3710000000000004</v>
      </c>
      <c r="O27">
        <v>7.306</v>
      </c>
      <c r="P27">
        <v>8.4369999999999994</v>
      </c>
      <c r="Q27">
        <v>7.4989999999999997</v>
      </c>
      <c r="R27">
        <v>8.4860000000000007</v>
      </c>
      <c r="S27">
        <v>5.8440000000000003</v>
      </c>
      <c r="T27">
        <v>11.443</v>
      </c>
      <c r="U27">
        <v>8.8119999999999994</v>
      </c>
      <c r="V27">
        <v>8.9770000000000003</v>
      </c>
      <c r="W27">
        <v>6.2789999999999999</v>
      </c>
      <c r="X27">
        <v>6.96</v>
      </c>
      <c r="Y27">
        <v>3.3620000000000001</v>
      </c>
      <c r="Z27">
        <v>5.8239999999999998</v>
      </c>
      <c r="AA27">
        <v>9.548</v>
      </c>
      <c r="AB27">
        <v>13.223000000000001</v>
      </c>
      <c r="AC27">
        <v>13.932</v>
      </c>
      <c r="AD27">
        <v>7.7229999999999999</v>
      </c>
      <c r="AE27">
        <v>8.3740000000000006</v>
      </c>
      <c r="AF27">
        <v>6.4859999999999998</v>
      </c>
      <c r="AG27">
        <v>7.39</v>
      </c>
      <c r="AH27" s="4">
        <v>7.9080000000000004</v>
      </c>
      <c r="AI27" s="4">
        <v>4.3899999999999997</v>
      </c>
      <c r="AJ27" s="4">
        <v>6.7270000000000003</v>
      </c>
      <c r="AK27" s="4">
        <v>10.281000000000001</v>
      </c>
      <c r="AL27" s="4">
        <v>6.5170000000000003</v>
      </c>
      <c r="AM27" s="4">
        <v>8.2249999999999996</v>
      </c>
      <c r="AN27" s="4"/>
      <c r="AO27" s="4"/>
      <c r="AP27" s="4"/>
      <c r="AQ27" s="4"/>
      <c r="AR27" s="4"/>
      <c r="AS27" s="4"/>
      <c r="AT27" s="4"/>
      <c r="AU27" s="4"/>
      <c r="AV27" s="4"/>
      <c r="AW27" s="4"/>
      <c r="AX27" s="4"/>
      <c r="AY27" s="4"/>
    </row>
    <row r="28" spans="1:51" ht="14.45" customHeight="1" x14ac:dyDescent="0.25">
      <c r="A28" s="67">
        <v>44896</v>
      </c>
      <c r="B28" s="9"/>
      <c r="C28" s="9"/>
      <c r="D28">
        <v>6.9</v>
      </c>
      <c r="E28">
        <v>7.8339999999999996</v>
      </c>
      <c r="F28">
        <v>7.5590000000000002</v>
      </c>
      <c r="G28">
        <v>7.8540000000000001</v>
      </c>
      <c r="H28">
        <v>8.6769999999999996</v>
      </c>
      <c r="I28">
        <v>10.397</v>
      </c>
      <c r="J28">
        <v>7.57</v>
      </c>
      <c r="K28">
        <v>7.0330000000000004</v>
      </c>
      <c r="L28">
        <v>5.6980000000000004</v>
      </c>
      <c r="M28">
        <v>7.6689999999999996</v>
      </c>
      <c r="N28">
        <v>6.96</v>
      </c>
      <c r="O28">
        <v>6.1109999999999998</v>
      </c>
      <c r="P28">
        <v>7.1040000000000001</v>
      </c>
      <c r="Q28">
        <v>5.9580000000000002</v>
      </c>
      <c r="R28">
        <v>7.4119999999999999</v>
      </c>
      <c r="S28">
        <v>4.8869999999999996</v>
      </c>
      <c r="T28">
        <v>8.4239999999999995</v>
      </c>
      <c r="U28">
        <v>7.1769999999999996</v>
      </c>
      <c r="V28">
        <v>7.6440000000000001</v>
      </c>
      <c r="W28">
        <v>4.7300000000000004</v>
      </c>
      <c r="X28">
        <v>6.0570000000000004</v>
      </c>
      <c r="Y28">
        <v>2.6779999999999999</v>
      </c>
      <c r="Z28">
        <v>4.851</v>
      </c>
      <c r="AA28">
        <v>6.62</v>
      </c>
      <c r="AB28">
        <v>8.5749999999999993</v>
      </c>
      <c r="AC28">
        <v>7.8940000000000001</v>
      </c>
      <c r="AD28">
        <v>6.4560000000000004</v>
      </c>
      <c r="AE28">
        <v>6.7240000000000002</v>
      </c>
      <c r="AF28">
        <v>5.2039999999999997</v>
      </c>
      <c r="AG28">
        <v>5.4009999999999998</v>
      </c>
      <c r="AH28" s="4">
        <v>6.3259999999999996</v>
      </c>
      <c r="AI28" s="4">
        <v>3.98</v>
      </c>
      <c r="AJ28" s="4">
        <v>4.9640000000000004</v>
      </c>
      <c r="AK28" s="4">
        <v>6.9470000000000001</v>
      </c>
      <c r="AL28" s="4">
        <v>5.6680000000000001</v>
      </c>
      <c r="AM28" s="4">
        <v>5.6079999999999997</v>
      </c>
      <c r="AN28" s="4"/>
      <c r="AO28" s="4"/>
      <c r="AP28" s="4"/>
      <c r="AQ28" s="4"/>
      <c r="AR28" s="4"/>
      <c r="AS28" s="4"/>
      <c r="AT28" s="4"/>
      <c r="AU28" s="4"/>
      <c r="AV28" s="4"/>
      <c r="AW28" s="4"/>
      <c r="AX28" s="4"/>
      <c r="AY28" s="4"/>
    </row>
    <row r="29" spans="1:51" ht="14.45" customHeight="1" x14ac:dyDescent="0.25">
      <c r="A29" s="67">
        <v>44927</v>
      </c>
      <c r="B29" s="9"/>
      <c r="C29" s="9"/>
      <c r="D29">
        <v>5.7</v>
      </c>
      <c r="E29">
        <v>6.4950000000000001</v>
      </c>
      <c r="F29">
        <v>6.4320000000000004</v>
      </c>
      <c r="G29">
        <v>6.7439999999999998</v>
      </c>
      <c r="H29">
        <v>7.1520000000000001</v>
      </c>
      <c r="I29">
        <v>7.5839999999999996</v>
      </c>
      <c r="J29">
        <v>6.1639999999999997</v>
      </c>
      <c r="K29">
        <v>5.6920000000000002</v>
      </c>
      <c r="L29">
        <v>4.82</v>
      </c>
      <c r="M29">
        <v>5.867</v>
      </c>
      <c r="N29">
        <v>5.8570000000000002</v>
      </c>
      <c r="O29">
        <v>5.1719999999999997</v>
      </c>
      <c r="P29">
        <v>6.117</v>
      </c>
      <c r="Q29">
        <v>5.0579999999999998</v>
      </c>
      <c r="R29">
        <v>6.37</v>
      </c>
      <c r="S29">
        <v>3.9689999999999999</v>
      </c>
      <c r="T29">
        <v>7.01</v>
      </c>
      <c r="U29">
        <v>5.5060000000000002</v>
      </c>
      <c r="V29">
        <v>6.5469999999999997</v>
      </c>
      <c r="W29">
        <v>3.97</v>
      </c>
      <c r="X29">
        <v>5.1989999999999998</v>
      </c>
      <c r="Y29">
        <v>2.2719999999999998</v>
      </c>
      <c r="Z29">
        <v>3.9489999999999998</v>
      </c>
      <c r="AA29">
        <v>6.1669999999999998</v>
      </c>
      <c r="AB29">
        <v>6.9279999999999999</v>
      </c>
      <c r="AC29">
        <v>6.0309999999999997</v>
      </c>
      <c r="AD29">
        <v>5.2370000000000001</v>
      </c>
      <c r="AE29">
        <v>5.6870000000000003</v>
      </c>
      <c r="AF29">
        <v>4.3940000000000001</v>
      </c>
      <c r="AG29">
        <v>4.4800000000000004</v>
      </c>
      <c r="AH29" s="4">
        <v>5.3019999999999996</v>
      </c>
      <c r="AI29" s="4">
        <v>3.4009999999999998</v>
      </c>
      <c r="AJ29" s="4">
        <v>4.0590000000000002</v>
      </c>
      <c r="AK29" s="4">
        <v>5.6909999999999998</v>
      </c>
      <c r="AL29" s="4">
        <v>5.0250000000000004</v>
      </c>
      <c r="AM29" s="4">
        <v>4.476</v>
      </c>
      <c r="AN29" s="4"/>
      <c r="AO29" s="4"/>
      <c r="AP29" s="4"/>
      <c r="AQ29" s="4"/>
      <c r="AR29" s="4"/>
      <c r="AS29" s="4"/>
      <c r="AT29" s="4"/>
      <c r="AU29" s="4"/>
      <c r="AV29" s="4"/>
      <c r="AW29" s="4"/>
      <c r="AX29" s="4"/>
      <c r="AY29" s="4"/>
    </row>
    <row r="30" spans="1:51" ht="14.45" customHeight="1" x14ac:dyDescent="0.25">
      <c r="A30" s="67">
        <v>44958</v>
      </c>
      <c r="B30" s="9"/>
      <c r="C30" s="9"/>
      <c r="D30">
        <v>5.2</v>
      </c>
      <c r="E30">
        <v>5.1020000000000003</v>
      </c>
      <c r="F30">
        <v>5.0819999999999999</v>
      </c>
      <c r="G30">
        <v>5.1950000000000003</v>
      </c>
      <c r="H30">
        <v>6.4009999999999998</v>
      </c>
      <c r="I30">
        <v>8.4629999999999992</v>
      </c>
      <c r="J30">
        <v>4.8170000000000002</v>
      </c>
      <c r="K30">
        <v>4.4249999999999998</v>
      </c>
      <c r="L30">
        <v>3.7709999999999999</v>
      </c>
      <c r="M30">
        <v>4.7320000000000002</v>
      </c>
      <c r="N30">
        <v>4.7110000000000003</v>
      </c>
      <c r="O30">
        <v>4.0439999999999996</v>
      </c>
      <c r="P30">
        <v>4.8499999999999996</v>
      </c>
      <c r="Q30">
        <v>4.7690000000000001</v>
      </c>
      <c r="R30">
        <v>6.11</v>
      </c>
      <c r="S30">
        <v>3.077</v>
      </c>
      <c r="T30">
        <v>5.5179999999999998</v>
      </c>
      <c r="U30">
        <v>4.8499999999999996</v>
      </c>
      <c r="V30">
        <v>5.3970000000000002</v>
      </c>
      <c r="W30">
        <v>3.1259999999999999</v>
      </c>
      <c r="X30">
        <v>4.1070000000000002</v>
      </c>
      <c r="Y30">
        <v>2.1070000000000002</v>
      </c>
      <c r="Z30">
        <v>3.117</v>
      </c>
      <c r="AA30">
        <v>5.2380000000000004</v>
      </c>
      <c r="AB30">
        <v>5.46</v>
      </c>
      <c r="AC30">
        <v>5.0309999999999997</v>
      </c>
      <c r="AD30">
        <v>4.0449999999999999</v>
      </c>
      <c r="AE30">
        <v>4.7069999999999999</v>
      </c>
      <c r="AF30">
        <v>3.427</v>
      </c>
      <c r="AG30">
        <v>3.5550000000000002</v>
      </c>
      <c r="AH30" s="4">
        <v>4.0359999999999996</v>
      </c>
      <c r="AI30" s="4">
        <v>2.8319999999999999</v>
      </c>
      <c r="AJ30" s="4">
        <v>3.593</v>
      </c>
      <c r="AK30" s="4">
        <v>5.7489999999999997</v>
      </c>
      <c r="AL30" s="4">
        <v>3.93</v>
      </c>
      <c r="AM30" s="4">
        <v>3.4540000000000002</v>
      </c>
      <c r="AN30" s="4"/>
      <c r="AO30" s="4"/>
      <c r="AP30" s="4"/>
      <c r="AQ30" s="4"/>
      <c r="AR30" s="4"/>
      <c r="AS30" s="4"/>
      <c r="AT30" s="4"/>
      <c r="AU30" s="4"/>
      <c r="AV30" s="4"/>
      <c r="AW30" s="4"/>
      <c r="AX30" s="4"/>
      <c r="AY30" s="4"/>
    </row>
    <row r="31" spans="1:51" ht="14.45" customHeight="1" x14ac:dyDescent="0.25">
      <c r="A31" s="67">
        <v>44986</v>
      </c>
      <c r="B31" s="9"/>
      <c r="C31" s="9"/>
      <c r="D31">
        <v>9.3000000000000007</v>
      </c>
      <c r="E31">
        <v>6.9409999999999998</v>
      </c>
      <c r="F31">
        <v>6.3710000000000004</v>
      </c>
      <c r="G31">
        <v>14.035</v>
      </c>
      <c r="H31">
        <v>14.641</v>
      </c>
      <c r="I31">
        <v>12.228999999999999</v>
      </c>
      <c r="J31">
        <v>6.1289999999999996</v>
      </c>
      <c r="K31">
        <v>11.087</v>
      </c>
      <c r="L31">
        <v>5.5709999999999997</v>
      </c>
      <c r="M31">
        <v>5.0720000000000001</v>
      </c>
      <c r="N31">
        <v>6.266</v>
      </c>
      <c r="O31">
        <v>6.5190000000000001</v>
      </c>
      <c r="P31">
        <v>7.6139999999999999</v>
      </c>
      <c r="Q31">
        <v>13.526999999999999</v>
      </c>
      <c r="R31">
        <v>6.9720000000000004</v>
      </c>
      <c r="S31">
        <v>12.601000000000001</v>
      </c>
      <c r="T31">
        <v>8.0359999999999996</v>
      </c>
      <c r="U31">
        <v>7.3579999999999997</v>
      </c>
      <c r="V31">
        <v>6.4930000000000003</v>
      </c>
      <c r="W31">
        <v>5.6849999999999996</v>
      </c>
      <c r="X31">
        <v>4.7030000000000003</v>
      </c>
      <c r="Y31">
        <v>3.7250000000000001</v>
      </c>
      <c r="Z31">
        <v>10.516999999999999</v>
      </c>
      <c r="AA31">
        <v>10.952</v>
      </c>
      <c r="AB31">
        <v>6.6760000000000002</v>
      </c>
      <c r="AC31">
        <v>17.189</v>
      </c>
      <c r="AD31">
        <v>4.9109999999999996</v>
      </c>
      <c r="AE31">
        <v>7.4770000000000003</v>
      </c>
      <c r="AF31">
        <v>3.7530000000000001</v>
      </c>
      <c r="AG31">
        <v>5.6829999999999998</v>
      </c>
      <c r="AH31" s="4">
        <v>7.6849999999999996</v>
      </c>
      <c r="AI31" s="4">
        <v>3.8809999999999998</v>
      </c>
      <c r="AJ31" s="4">
        <v>8.3949999999999996</v>
      </c>
      <c r="AK31" s="4">
        <v>11.288</v>
      </c>
      <c r="AL31" s="4">
        <v>4.8570000000000002</v>
      </c>
      <c r="AM31" s="4">
        <v>4.1230000000000002</v>
      </c>
      <c r="AN31" s="4"/>
      <c r="AO31" s="4"/>
      <c r="AP31" s="4"/>
      <c r="AQ31" s="4"/>
      <c r="AR31" s="4"/>
      <c r="AS31" s="4"/>
      <c r="AT31" s="4"/>
      <c r="AU31" s="4"/>
      <c r="AV31" s="4"/>
      <c r="AW31" s="4"/>
      <c r="AX31" s="4"/>
      <c r="AY31" s="4"/>
    </row>
    <row r="32" spans="1:51" ht="14.45" customHeight="1" x14ac:dyDescent="0.25">
      <c r="A32" s="67">
        <v>45017</v>
      </c>
      <c r="B32" s="9"/>
      <c r="C32" s="9"/>
      <c r="D32">
        <v>22.9</v>
      </c>
      <c r="E32">
        <v>14.502000000000001</v>
      </c>
      <c r="F32">
        <v>17.41</v>
      </c>
      <c r="G32">
        <v>34.999000000000002</v>
      </c>
      <c r="H32">
        <v>36.939</v>
      </c>
      <c r="I32">
        <v>37.85</v>
      </c>
      <c r="J32">
        <v>14.627000000000001</v>
      </c>
      <c r="K32">
        <v>42.499000000000002</v>
      </c>
      <c r="L32">
        <v>16.398</v>
      </c>
      <c r="M32">
        <v>16.760000000000002</v>
      </c>
      <c r="N32">
        <v>31.361999999999998</v>
      </c>
      <c r="O32">
        <v>26.338000000000001</v>
      </c>
      <c r="P32">
        <v>23</v>
      </c>
      <c r="Q32">
        <v>21.471</v>
      </c>
      <c r="R32">
        <v>11.423</v>
      </c>
      <c r="S32">
        <v>25.030999999999999</v>
      </c>
      <c r="T32">
        <v>18.946000000000002</v>
      </c>
      <c r="U32">
        <v>11.930999999999999</v>
      </c>
      <c r="V32">
        <v>21.748000000000001</v>
      </c>
      <c r="W32">
        <v>22.666</v>
      </c>
      <c r="X32">
        <v>8.9320000000000004</v>
      </c>
      <c r="Y32">
        <v>8.452</v>
      </c>
      <c r="Z32">
        <v>37.000999999999998</v>
      </c>
      <c r="AA32">
        <v>33.182000000000002</v>
      </c>
      <c r="AB32">
        <v>22.135000000000002</v>
      </c>
      <c r="AC32">
        <v>25.17</v>
      </c>
      <c r="AD32">
        <v>20.152999999999999</v>
      </c>
      <c r="AE32">
        <v>13.475</v>
      </c>
      <c r="AF32">
        <v>12.157</v>
      </c>
      <c r="AG32">
        <v>15.183</v>
      </c>
      <c r="AH32" s="4">
        <v>25.649000000000001</v>
      </c>
      <c r="AI32" s="4">
        <v>7.3570000000000002</v>
      </c>
      <c r="AJ32" s="4">
        <v>18.914000000000001</v>
      </c>
      <c r="AK32" s="4">
        <v>14.996</v>
      </c>
      <c r="AL32" s="4">
        <v>12.111000000000001</v>
      </c>
      <c r="AM32" s="4">
        <v>8.7490000000000006</v>
      </c>
      <c r="AN32" s="4"/>
      <c r="AO32" s="4"/>
      <c r="AP32" s="4"/>
      <c r="AQ32" s="4"/>
      <c r="AR32" s="4"/>
      <c r="AS32" s="4"/>
      <c r="AT32" s="4"/>
      <c r="AU32" s="4"/>
      <c r="AV32" s="4"/>
      <c r="AW32" s="4"/>
      <c r="AX32" s="4"/>
      <c r="AY32" s="4"/>
    </row>
    <row r="33" spans="1:51" ht="14.45" customHeight="1" x14ac:dyDescent="0.25">
      <c r="A33" s="67">
        <v>45047</v>
      </c>
      <c r="B33" s="9"/>
      <c r="C33" s="9"/>
      <c r="D33">
        <v>68.900000000000006</v>
      </c>
      <c r="E33">
        <v>58.078000000000003</v>
      </c>
      <c r="F33">
        <v>92.212000000000003</v>
      </c>
      <c r="G33">
        <v>100.221</v>
      </c>
      <c r="H33">
        <v>81.472999999999999</v>
      </c>
      <c r="I33">
        <v>104.18899999999999</v>
      </c>
      <c r="J33">
        <v>42</v>
      </c>
      <c r="K33">
        <v>68.356999999999999</v>
      </c>
      <c r="L33">
        <v>55.584000000000003</v>
      </c>
      <c r="M33">
        <v>57.331000000000003</v>
      </c>
      <c r="N33">
        <v>85.012</v>
      </c>
      <c r="O33">
        <v>87.554000000000002</v>
      </c>
      <c r="P33">
        <v>72.811999999999998</v>
      </c>
      <c r="Q33">
        <v>58.978999999999999</v>
      </c>
      <c r="R33">
        <v>56.508000000000003</v>
      </c>
      <c r="S33">
        <v>91.941000000000003</v>
      </c>
      <c r="T33">
        <v>67.611000000000004</v>
      </c>
      <c r="U33">
        <v>61.293999999999997</v>
      </c>
      <c r="V33">
        <v>57.951999999999998</v>
      </c>
      <c r="W33">
        <v>110.651</v>
      </c>
      <c r="X33">
        <v>16.946000000000002</v>
      </c>
      <c r="Y33">
        <v>44.619</v>
      </c>
      <c r="Z33">
        <v>89.173000000000002</v>
      </c>
      <c r="AA33">
        <v>104.47</v>
      </c>
      <c r="AB33">
        <v>56.738999999999997</v>
      </c>
      <c r="AC33">
        <v>76.768000000000001</v>
      </c>
      <c r="AD33">
        <v>76.992999999999995</v>
      </c>
      <c r="AE33">
        <v>88.186000000000007</v>
      </c>
      <c r="AF33">
        <v>34.881</v>
      </c>
      <c r="AG33">
        <v>46.530999999999999</v>
      </c>
      <c r="AH33" s="4">
        <v>54.96</v>
      </c>
      <c r="AI33" s="4">
        <v>20.372</v>
      </c>
      <c r="AJ33" s="4">
        <v>52.802</v>
      </c>
      <c r="AK33" s="4">
        <v>46.32</v>
      </c>
      <c r="AL33" s="4">
        <v>40.371000000000002</v>
      </c>
      <c r="AM33" s="4">
        <v>53.167999999999999</v>
      </c>
      <c r="AN33" s="4"/>
      <c r="AO33" s="4"/>
      <c r="AP33" s="4"/>
      <c r="AQ33" s="4"/>
      <c r="AR33" s="4"/>
      <c r="AS33" s="4"/>
      <c r="AT33" s="4"/>
      <c r="AU33" s="4"/>
      <c r="AV33" s="4"/>
      <c r="AW33" s="4"/>
      <c r="AX33" s="4"/>
      <c r="AY33" s="4"/>
    </row>
    <row r="34" spans="1:51" ht="14.45" customHeight="1" x14ac:dyDescent="0.25">
      <c r="A34" s="67">
        <v>45078</v>
      </c>
      <c r="B34"/>
      <c r="C34"/>
      <c r="D34">
        <v>67.7</v>
      </c>
      <c r="E34">
        <v>129.12100000000001</v>
      </c>
      <c r="F34">
        <v>111.96899999999999</v>
      </c>
      <c r="G34">
        <v>155.46600000000001</v>
      </c>
      <c r="H34">
        <v>130.489</v>
      </c>
      <c r="I34">
        <v>125.437</v>
      </c>
      <c r="J34">
        <v>78.096000000000004</v>
      </c>
      <c r="K34">
        <v>54.106999999999999</v>
      </c>
      <c r="L34">
        <v>68.180000000000007</v>
      </c>
      <c r="M34">
        <v>93.994</v>
      </c>
      <c r="N34">
        <v>55.344000000000001</v>
      </c>
      <c r="O34">
        <v>123.642</v>
      </c>
      <c r="P34">
        <v>66.769000000000005</v>
      </c>
      <c r="Q34">
        <v>131.87299999999999</v>
      </c>
      <c r="R34">
        <v>28.901</v>
      </c>
      <c r="S34">
        <v>138.35900000000001</v>
      </c>
      <c r="T34">
        <v>62.713999999999999</v>
      </c>
      <c r="U34">
        <v>111.583</v>
      </c>
      <c r="V34">
        <v>31.285</v>
      </c>
      <c r="W34">
        <v>62.073</v>
      </c>
      <c r="X34">
        <v>9.3049999999999997</v>
      </c>
      <c r="Y34">
        <v>40.512</v>
      </c>
      <c r="Z34">
        <v>48.13</v>
      </c>
      <c r="AA34">
        <v>131.02000000000001</v>
      </c>
      <c r="AB34">
        <v>30.616</v>
      </c>
      <c r="AC34">
        <v>50.671999999999997</v>
      </c>
      <c r="AD34">
        <v>106.277</v>
      </c>
      <c r="AE34">
        <v>49.1</v>
      </c>
      <c r="AF34">
        <v>62.484000000000002</v>
      </c>
      <c r="AG34">
        <v>92.313999999999993</v>
      </c>
      <c r="AH34" s="4">
        <v>29.989000000000001</v>
      </c>
      <c r="AI34" s="4">
        <v>29.134</v>
      </c>
      <c r="AJ34" s="4">
        <v>75.331000000000003</v>
      </c>
      <c r="AK34" s="4">
        <v>88.103999999999999</v>
      </c>
      <c r="AL34" s="4">
        <v>49.719000000000001</v>
      </c>
      <c r="AM34" s="4">
        <v>89.953999999999994</v>
      </c>
      <c r="AN34" s="4"/>
      <c r="AO34" s="4"/>
      <c r="AP34" s="4"/>
      <c r="AQ34" s="4"/>
      <c r="AR34" s="4"/>
      <c r="AS34" s="4"/>
      <c r="AT34" s="4"/>
      <c r="AU34" s="4"/>
      <c r="AV34" s="4"/>
      <c r="AW34" s="4"/>
      <c r="AX34" s="4"/>
      <c r="AY34" s="4"/>
    </row>
    <row r="35" spans="1:51" ht="14.45" customHeight="1" x14ac:dyDescent="0.25">
      <c r="A35" s="67">
        <v>45108</v>
      </c>
      <c r="B35"/>
      <c r="C35"/>
      <c r="D35">
        <v>24.2</v>
      </c>
      <c r="E35">
        <v>69.429000000000002</v>
      </c>
      <c r="F35">
        <v>39.447000000000003</v>
      </c>
      <c r="G35">
        <v>43.481000000000002</v>
      </c>
      <c r="H35">
        <v>61.628999999999998</v>
      </c>
      <c r="I35">
        <v>38.116</v>
      </c>
      <c r="J35">
        <v>29.009</v>
      </c>
      <c r="K35">
        <v>19.782</v>
      </c>
      <c r="L35">
        <v>32.997999999999998</v>
      </c>
      <c r="M35">
        <v>35.658000000000001</v>
      </c>
      <c r="N35">
        <v>24.074000000000002</v>
      </c>
      <c r="O35">
        <v>40.206000000000003</v>
      </c>
      <c r="P35">
        <v>19.41</v>
      </c>
      <c r="Q35">
        <v>82.701999999999998</v>
      </c>
      <c r="R35">
        <v>12.103999999999999</v>
      </c>
      <c r="S35">
        <v>35.713999999999999</v>
      </c>
      <c r="T35">
        <v>28.103999999999999</v>
      </c>
      <c r="U35">
        <v>62.96</v>
      </c>
      <c r="V35">
        <v>11.535</v>
      </c>
      <c r="W35">
        <v>18.585000000000001</v>
      </c>
      <c r="X35">
        <v>4.8460000000000001</v>
      </c>
      <c r="Y35">
        <v>13.266999999999999</v>
      </c>
      <c r="Z35">
        <v>16.678999999999998</v>
      </c>
      <c r="AA35">
        <v>45.485999999999997</v>
      </c>
      <c r="AB35">
        <v>16.800999999999998</v>
      </c>
      <c r="AC35">
        <v>19.576000000000001</v>
      </c>
      <c r="AD35">
        <v>32.347000000000001</v>
      </c>
      <c r="AE35">
        <v>16.582999999999998</v>
      </c>
      <c r="AF35">
        <v>17.741</v>
      </c>
      <c r="AG35">
        <v>28.196000000000002</v>
      </c>
      <c r="AH35" s="4">
        <v>12.807</v>
      </c>
      <c r="AI35" s="4">
        <v>10.355</v>
      </c>
      <c r="AJ35" s="4">
        <v>20.472999999999999</v>
      </c>
      <c r="AK35" s="4">
        <v>29.957999999999998</v>
      </c>
      <c r="AL35" s="4">
        <v>25.614000000000001</v>
      </c>
      <c r="AM35" s="4">
        <v>40.854999999999997</v>
      </c>
      <c r="AN35" s="4"/>
      <c r="AO35" s="4"/>
      <c r="AP35" s="4"/>
      <c r="AQ35" s="4"/>
      <c r="AR35" s="4"/>
      <c r="AS35" s="4"/>
      <c r="AT35" s="4"/>
      <c r="AU35" s="4"/>
      <c r="AV35" s="4"/>
      <c r="AW35" s="4"/>
      <c r="AX35" s="4"/>
      <c r="AY35" s="4"/>
    </row>
    <row r="36" spans="1:51" ht="15" x14ac:dyDescent="0.25">
      <c r="A36" s="67">
        <v>45139</v>
      </c>
      <c r="B36"/>
      <c r="C36"/>
      <c r="D36" s="4">
        <v>17.2</v>
      </c>
      <c r="E36">
        <v>26.09</v>
      </c>
      <c r="F36">
        <v>28.395</v>
      </c>
      <c r="G36">
        <v>17.504999999999999</v>
      </c>
      <c r="H36">
        <v>24.221</v>
      </c>
      <c r="I36">
        <v>20.87</v>
      </c>
      <c r="J36">
        <v>32.813000000000002</v>
      </c>
      <c r="K36">
        <v>18.288</v>
      </c>
      <c r="L36">
        <v>23.321999999999999</v>
      </c>
      <c r="M36">
        <v>18.506</v>
      </c>
      <c r="N36">
        <v>19.045000000000002</v>
      </c>
      <c r="O36">
        <v>19.109000000000002</v>
      </c>
      <c r="P36">
        <v>13.496</v>
      </c>
      <c r="Q36">
        <v>27.411999999999999</v>
      </c>
      <c r="R36">
        <v>9.2249999999999996</v>
      </c>
      <c r="S36">
        <v>27.774000000000001</v>
      </c>
      <c r="T36">
        <v>15.507</v>
      </c>
      <c r="U36">
        <v>51.186</v>
      </c>
      <c r="V36">
        <v>9.8740000000000006</v>
      </c>
      <c r="W36">
        <v>23.646000000000001</v>
      </c>
      <c r="X36">
        <v>3.782</v>
      </c>
      <c r="Y36">
        <v>10.144</v>
      </c>
      <c r="Z36">
        <v>10.188000000000001</v>
      </c>
      <c r="AA36">
        <v>22.904</v>
      </c>
      <c r="AB36">
        <v>13.564</v>
      </c>
      <c r="AC36">
        <v>26.702000000000002</v>
      </c>
      <c r="AD36">
        <v>15.406000000000001</v>
      </c>
      <c r="AE36" s="4">
        <v>9.7520000000000007</v>
      </c>
      <c r="AF36">
        <v>14.430999999999999</v>
      </c>
      <c r="AG36">
        <v>13.459</v>
      </c>
      <c r="AH36">
        <v>7.89</v>
      </c>
      <c r="AI36" s="4">
        <v>10.356999999999999</v>
      </c>
      <c r="AJ36" s="4">
        <v>15.337999999999999</v>
      </c>
      <c r="AK36" s="4">
        <v>13.401</v>
      </c>
      <c r="AL36" s="4">
        <v>15.929</v>
      </c>
      <c r="AM36" s="4">
        <v>31.861999999999998</v>
      </c>
      <c r="AN36" s="4"/>
      <c r="AO36" s="4"/>
      <c r="AP36" s="4"/>
      <c r="AQ36" s="4"/>
      <c r="AR36" s="4"/>
      <c r="AS36" s="4"/>
      <c r="AT36" s="4"/>
      <c r="AU36" s="4"/>
      <c r="AV36" s="4"/>
      <c r="AW36" s="4"/>
      <c r="AX36" s="4"/>
      <c r="AY36" s="4"/>
    </row>
    <row r="37" spans="1:51" ht="15" x14ac:dyDescent="0.25">
      <c r="A37" s="67">
        <v>45170</v>
      </c>
      <c r="B37" s="4"/>
      <c r="C37" s="4"/>
      <c r="D37" s="4">
        <v>17.8</v>
      </c>
      <c r="E37">
        <v>12.717000000000001</v>
      </c>
      <c r="F37">
        <v>20.823</v>
      </c>
      <c r="G37">
        <v>19.303000000000001</v>
      </c>
      <c r="H37">
        <v>24.556999999999999</v>
      </c>
      <c r="I37">
        <v>12.906000000000001</v>
      </c>
      <c r="J37">
        <v>23.029</v>
      </c>
      <c r="K37">
        <v>10.065</v>
      </c>
      <c r="L37">
        <v>17.574000000000002</v>
      </c>
      <c r="M37">
        <v>32.947000000000003</v>
      </c>
      <c r="N37">
        <v>15.605</v>
      </c>
      <c r="O37">
        <v>18.539000000000001</v>
      </c>
      <c r="P37">
        <v>14.988</v>
      </c>
      <c r="Q37">
        <v>16.526</v>
      </c>
      <c r="R37">
        <v>8.9489999999999998</v>
      </c>
      <c r="S37">
        <v>33.139000000000003</v>
      </c>
      <c r="T37">
        <v>12.946</v>
      </c>
      <c r="U37">
        <v>33.295000000000002</v>
      </c>
      <c r="V37">
        <v>8.0879999999999992</v>
      </c>
      <c r="W37">
        <v>11.336</v>
      </c>
      <c r="X37">
        <v>7.53</v>
      </c>
      <c r="Y37">
        <v>14.689</v>
      </c>
      <c r="Z37">
        <v>13.993</v>
      </c>
      <c r="AA37">
        <v>16.273</v>
      </c>
      <c r="AB37">
        <v>12.848000000000001</v>
      </c>
      <c r="AC37">
        <v>16.984000000000002</v>
      </c>
      <c r="AD37">
        <v>15.423</v>
      </c>
      <c r="AE37" s="4">
        <v>8.8290000000000006</v>
      </c>
      <c r="AF37">
        <v>10.044</v>
      </c>
      <c r="AG37">
        <v>10.188000000000001</v>
      </c>
      <c r="AH37">
        <v>6.1859999999999999</v>
      </c>
      <c r="AI37" s="4">
        <v>23.916</v>
      </c>
      <c r="AJ37" s="4">
        <v>12.976000000000001</v>
      </c>
      <c r="AK37" s="4">
        <v>10.65</v>
      </c>
      <c r="AL37" s="4">
        <v>8.5820000000000007</v>
      </c>
      <c r="AM37" s="4">
        <v>32.594000000000001</v>
      </c>
      <c r="AN37" s="4"/>
      <c r="AO37" s="4"/>
      <c r="AP37" s="4"/>
      <c r="AQ37" s="4"/>
      <c r="AR37" s="4"/>
      <c r="AS37" s="4"/>
      <c r="AT37" s="4"/>
      <c r="AU37" s="4"/>
      <c r="AV37" s="4"/>
      <c r="AW37" s="4"/>
      <c r="AX37" s="4"/>
      <c r="AY37" s="4"/>
    </row>
    <row r="38" spans="1:51" ht="15" x14ac:dyDescent="0.25">
      <c r="A38" s="67">
        <v>45200</v>
      </c>
      <c r="B38" s="4"/>
      <c r="C38" s="4"/>
      <c r="D38" s="4">
        <v>14</v>
      </c>
      <c r="E38">
        <v>17.698</v>
      </c>
      <c r="F38">
        <v>15.361000000000001</v>
      </c>
      <c r="G38">
        <v>21.908000000000001</v>
      </c>
      <c r="H38">
        <v>25.977</v>
      </c>
      <c r="I38">
        <v>10.686</v>
      </c>
      <c r="J38">
        <v>17.311</v>
      </c>
      <c r="K38">
        <v>11.518000000000001</v>
      </c>
      <c r="L38">
        <v>18.937000000000001</v>
      </c>
      <c r="M38">
        <v>12.893000000000001</v>
      </c>
      <c r="N38">
        <v>9.4109999999999996</v>
      </c>
      <c r="O38">
        <v>11.462</v>
      </c>
      <c r="P38">
        <v>9.6489999999999991</v>
      </c>
      <c r="Q38">
        <v>12.225</v>
      </c>
      <c r="R38">
        <v>9.7460000000000004</v>
      </c>
      <c r="S38">
        <v>23.835000000000001</v>
      </c>
      <c r="T38">
        <v>9.8539999999999992</v>
      </c>
      <c r="U38">
        <v>13.766</v>
      </c>
      <c r="V38">
        <v>7.8579999999999997</v>
      </c>
      <c r="W38">
        <v>8.4290000000000003</v>
      </c>
      <c r="X38">
        <v>5.6310000000000002</v>
      </c>
      <c r="Y38">
        <v>9.0069999999999997</v>
      </c>
      <c r="Z38">
        <v>13.571</v>
      </c>
      <c r="AA38">
        <v>23.931999999999999</v>
      </c>
      <c r="AB38">
        <v>37.170999999999999</v>
      </c>
      <c r="AC38">
        <v>13.542999999999999</v>
      </c>
      <c r="AD38">
        <v>10.771000000000001</v>
      </c>
      <c r="AE38" s="4">
        <v>8.3629999999999995</v>
      </c>
      <c r="AF38">
        <v>11.281000000000001</v>
      </c>
      <c r="AG38">
        <v>12.307</v>
      </c>
      <c r="AH38">
        <v>5.3659999999999997</v>
      </c>
      <c r="AI38" s="4">
        <v>14.48</v>
      </c>
      <c r="AJ38" s="4">
        <v>21.731000000000002</v>
      </c>
      <c r="AK38" s="4">
        <v>7.5819999999999999</v>
      </c>
      <c r="AL38" s="4">
        <v>16.388000000000002</v>
      </c>
      <c r="AM38" s="4">
        <v>19.449000000000002</v>
      </c>
      <c r="AN38" s="4"/>
      <c r="AO38" s="4"/>
      <c r="AP38" s="4"/>
      <c r="AQ38" s="4"/>
      <c r="AR38" s="4"/>
      <c r="AS38" s="4"/>
      <c r="AT38" s="4"/>
      <c r="AU38" s="4"/>
      <c r="AV38" s="4"/>
      <c r="AW38" s="4"/>
      <c r="AX38" s="4"/>
      <c r="AY38" s="4"/>
    </row>
    <row r="39" spans="1:51" ht="15" x14ac:dyDescent="0.25">
      <c r="A39" s="67">
        <v>45231</v>
      </c>
      <c r="B39" s="4"/>
      <c r="C39" s="4"/>
      <c r="D39" s="4">
        <v>9.1</v>
      </c>
      <c r="E39">
        <v>9.1129999999999995</v>
      </c>
      <c r="F39">
        <v>9.6950000000000003</v>
      </c>
      <c r="G39">
        <v>12.497999999999999</v>
      </c>
      <c r="H39">
        <v>15.577</v>
      </c>
      <c r="I39">
        <v>10.121</v>
      </c>
      <c r="J39">
        <v>10.278</v>
      </c>
      <c r="K39">
        <v>7.0449999999999999</v>
      </c>
      <c r="L39">
        <v>11.863</v>
      </c>
      <c r="M39">
        <v>8.3670000000000009</v>
      </c>
      <c r="N39">
        <v>7.4020000000000001</v>
      </c>
      <c r="O39">
        <v>8.484</v>
      </c>
      <c r="P39">
        <v>7.6609999999999996</v>
      </c>
      <c r="Q39">
        <v>8.5289999999999999</v>
      </c>
      <c r="R39">
        <v>6.0289999999999999</v>
      </c>
      <c r="S39">
        <v>11.45</v>
      </c>
      <c r="T39">
        <v>9.0540000000000003</v>
      </c>
      <c r="U39">
        <v>9.0470000000000006</v>
      </c>
      <c r="V39">
        <v>6.4509999999999996</v>
      </c>
      <c r="W39">
        <v>6.9669999999999996</v>
      </c>
      <c r="X39">
        <v>3.5859999999999999</v>
      </c>
      <c r="Y39">
        <v>5.8959999999999999</v>
      </c>
      <c r="Z39">
        <v>9.6120000000000001</v>
      </c>
      <c r="AA39">
        <v>13.244</v>
      </c>
      <c r="AB39">
        <v>14.605</v>
      </c>
      <c r="AC39">
        <v>7.7830000000000004</v>
      </c>
      <c r="AD39">
        <v>8.4380000000000006</v>
      </c>
      <c r="AE39" s="4">
        <v>6.5110000000000001</v>
      </c>
      <c r="AF39">
        <v>7.6050000000000004</v>
      </c>
      <c r="AG39">
        <v>7.9080000000000004</v>
      </c>
      <c r="AH39">
        <v>4.4710000000000001</v>
      </c>
      <c r="AI39" s="4">
        <v>6.9210000000000003</v>
      </c>
      <c r="AJ39" s="4">
        <v>10.509</v>
      </c>
      <c r="AK39" s="4">
        <v>6.6909999999999998</v>
      </c>
      <c r="AL39" s="4">
        <v>8.2919999999999998</v>
      </c>
      <c r="AM39" s="4">
        <v>10.536</v>
      </c>
      <c r="AN39" s="4"/>
      <c r="AO39" s="4"/>
      <c r="AP39" s="4"/>
      <c r="AQ39" s="4"/>
      <c r="AR39" s="4"/>
      <c r="AS39" s="4"/>
      <c r="AT39" s="4"/>
      <c r="AU39" s="4"/>
      <c r="AV39" s="4"/>
      <c r="AW39" s="4"/>
      <c r="AX39" s="4"/>
      <c r="AY39" s="4"/>
    </row>
    <row r="40" spans="1:51" ht="15" x14ac:dyDescent="0.25">
      <c r="A40" s="67">
        <v>45261</v>
      </c>
      <c r="B40" s="4"/>
      <c r="C40" s="4"/>
      <c r="D40" s="4">
        <v>6.9</v>
      </c>
      <c r="E40">
        <v>7.5730000000000004</v>
      </c>
      <c r="F40">
        <v>7.9450000000000003</v>
      </c>
      <c r="G40">
        <v>8.6950000000000003</v>
      </c>
      <c r="H40">
        <v>10.608000000000001</v>
      </c>
      <c r="I40">
        <v>7.6260000000000003</v>
      </c>
      <c r="J40">
        <v>7.1660000000000004</v>
      </c>
      <c r="K40">
        <v>5.7839999999999998</v>
      </c>
      <c r="L40">
        <v>7.915</v>
      </c>
      <c r="M40">
        <v>6.9560000000000004</v>
      </c>
      <c r="N40">
        <v>6.1929999999999996</v>
      </c>
      <c r="O40">
        <v>7.1449999999999996</v>
      </c>
      <c r="P40">
        <v>6.02</v>
      </c>
      <c r="Q40">
        <v>7.45</v>
      </c>
      <c r="R40">
        <v>5.0460000000000003</v>
      </c>
      <c r="S40">
        <v>8.43</v>
      </c>
      <c r="T40">
        <v>7.37</v>
      </c>
      <c r="U40">
        <v>7.7080000000000002</v>
      </c>
      <c r="V40">
        <v>4.8710000000000004</v>
      </c>
      <c r="W40">
        <v>6.0629999999999997</v>
      </c>
      <c r="X40">
        <v>2.8639999999999999</v>
      </c>
      <c r="Y40">
        <v>4.9139999999999997</v>
      </c>
      <c r="Z40">
        <v>6.6719999999999997</v>
      </c>
      <c r="AA40">
        <v>8.5920000000000005</v>
      </c>
      <c r="AB40">
        <v>8.1240000000000006</v>
      </c>
      <c r="AC40">
        <v>6.5140000000000002</v>
      </c>
      <c r="AD40">
        <v>6.78</v>
      </c>
      <c r="AE40" s="4">
        <v>5.226</v>
      </c>
      <c r="AF40">
        <v>5.5140000000000002</v>
      </c>
      <c r="AG40">
        <v>6.3250000000000002</v>
      </c>
      <c r="AH40">
        <v>4.0519999999999996</v>
      </c>
      <c r="AI40" s="4">
        <v>5.1289999999999996</v>
      </c>
      <c r="AJ40" s="4">
        <v>7.0039999999999996</v>
      </c>
      <c r="AK40" s="4">
        <v>5.8230000000000004</v>
      </c>
      <c r="AL40" s="4">
        <v>5.6639999999999997</v>
      </c>
      <c r="AM40" s="4">
        <v>7.9219999999999997</v>
      </c>
      <c r="AN40" s="4"/>
      <c r="AO40" s="4"/>
      <c r="AP40" s="4"/>
      <c r="AQ40" s="4"/>
      <c r="AR40" s="4"/>
      <c r="AS40" s="4"/>
      <c r="AT40" s="4"/>
      <c r="AU40" s="4"/>
      <c r="AV40" s="4"/>
      <c r="AW40" s="4"/>
      <c r="AX40" s="4"/>
      <c r="AY40" s="4"/>
    </row>
    <row r="41" spans="1:51" ht="15" x14ac:dyDescent="0.25">
      <c r="A41" s="67">
        <v>45292</v>
      </c>
      <c r="B41" s="4"/>
      <c r="C41" s="4"/>
      <c r="D41" s="4">
        <v>5.7</v>
      </c>
      <c r="E41">
        <v>6.444</v>
      </c>
      <c r="F41">
        <v>6.82</v>
      </c>
      <c r="G41">
        <v>7.1669999999999998</v>
      </c>
      <c r="H41">
        <v>7.6760000000000002</v>
      </c>
      <c r="I41">
        <v>6.2089999999999996</v>
      </c>
      <c r="J41">
        <v>5.8049999999999997</v>
      </c>
      <c r="K41">
        <v>4.8949999999999996</v>
      </c>
      <c r="L41">
        <v>5.99</v>
      </c>
      <c r="M41">
        <v>5.8540000000000001</v>
      </c>
      <c r="N41">
        <v>5.242</v>
      </c>
      <c r="O41">
        <v>6.1520000000000001</v>
      </c>
      <c r="P41">
        <v>5.1100000000000003</v>
      </c>
      <c r="Q41">
        <v>6.4039999999999999</v>
      </c>
      <c r="R41">
        <v>4.1020000000000003</v>
      </c>
      <c r="S41">
        <v>7.0149999999999997</v>
      </c>
      <c r="T41">
        <v>5.6239999999999997</v>
      </c>
      <c r="U41">
        <v>6.6029999999999998</v>
      </c>
      <c r="V41">
        <v>4.09</v>
      </c>
      <c r="W41">
        <v>5.2039999999999997</v>
      </c>
      <c r="X41">
        <v>2.4140000000000001</v>
      </c>
      <c r="Y41">
        <v>4.0019999999999998</v>
      </c>
      <c r="Z41">
        <v>6.2140000000000004</v>
      </c>
      <c r="AA41">
        <v>6.9420000000000002</v>
      </c>
      <c r="AB41">
        <v>6.157</v>
      </c>
      <c r="AC41">
        <v>5.2839999999999998</v>
      </c>
      <c r="AD41">
        <v>5.7359999999999998</v>
      </c>
      <c r="AE41" s="4">
        <v>4.4139999999999997</v>
      </c>
      <c r="AF41">
        <v>4.5679999999999996</v>
      </c>
      <c r="AG41">
        <v>5.3019999999999996</v>
      </c>
      <c r="AH41">
        <v>3.464</v>
      </c>
      <c r="AI41" s="4">
        <v>4.2</v>
      </c>
      <c r="AJ41" s="4">
        <v>5.6929999999999996</v>
      </c>
      <c r="AK41" s="4">
        <v>5.1589999999999998</v>
      </c>
      <c r="AL41" s="4">
        <v>4.5229999999999997</v>
      </c>
      <c r="AM41" s="4">
        <v>6.5510000000000002</v>
      </c>
      <c r="AN41" s="4"/>
      <c r="AO41" s="4"/>
      <c r="AP41" s="4"/>
      <c r="AQ41" s="4"/>
      <c r="AR41" s="4"/>
      <c r="AS41" s="4"/>
      <c r="AT41" s="4"/>
      <c r="AU41" s="4"/>
      <c r="AV41" s="4"/>
      <c r="AW41" s="4"/>
      <c r="AX41" s="4"/>
      <c r="AY41" s="4"/>
    </row>
    <row r="42" spans="1:51" ht="15" x14ac:dyDescent="0.25">
      <c r="A42" s="67">
        <v>45323</v>
      </c>
      <c r="B42" s="4"/>
      <c r="C42" s="4"/>
      <c r="D42" s="4">
        <v>5.2</v>
      </c>
      <c r="E42">
        <v>5.2610000000000001</v>
      </c>
      <c r="F42">
        <v>5.444</v>
      </c>
      <c r="G42">
        <v>6.7359999999999998</v>
      </c>
      <c r="H42">
        <v>8.7629999999999999</v>
      </c>
      <c r="I42">
        <v>5.0369999999999999</v>
      </c>
      <c r="J42">
        <v>4.6890000000000001</v>
      </c>
      <c r="K42">
        <v>3.9670000000000001</v>
      </c>
      <c r="L42">
        <v>4.9820000000000002</v>
      </c>
      <c r="M42">
        <v>4.867</v>
      </c>
      <c r="N42">
        <v>4.2350000000000003</v>
      </c>
      <c r="O42">
        <v>5.0419999999999998</v>
      </c>
      <c r="P42">
        <v>4.9649999999999999</v>
      </c>
      <c r="Q42">
        <v>6.367</v>
      </c>
      <c r="R42">
        <v>3.2919999999999998</v>
      </c>
      <c r="S42">
        <v>5.7050000000000001</v>
      </c>
      <c r="T42">
        <v>5.1379999999999999</v>
      </c>
      <c r="U42">
        <v>5.63</v>
      </c>
      <c r="V42">
        <v>3.335</v>
      </c>
      <c r="W42">
        <v>4.2569999999999997</v>
      </c>
      <c r="X42">
        <v>2.3079999999999998</v>
      </c>
      <c r="Y42">
        <v>3.2850000000000001</v>
      </c>
      <c r="Z42">
        <v>5.4720000000000004</v>
      </c>
      <c r="AA42">
        <v>5.6779999999999999</v>
      </c>
      <c r="AB42">
        <v>5.2990000000000004</v>
      </c>
      <c r="AC42">
        <v>4.2190000000000003</v>
      </c>
      <c r="AD42">
        <v>4.9240000000000004</v>
      </c>
      <c r="AE42" s="4">
        <v>3.5569999999999999</v>
      </c>
      <c r="AF42">
        <v>3.738</v>
      </c>
      <c r="AG42">
        <v>4.1710000000000003</v>
      </c>
      <c r="AH42">
        <v>2.9750000000000001</v>
      </c>
      <c r="AI42" s="4">
        <v>3.87</v>
      </c>
      <c r="AJ42" s="4">
        <v>5.944</v>
      </c>
      <c r="AK42" s="4">
        <v>4.2229999999999999</v>
      </c>
      <c r="AL42" s="4">
        <v>3.6080000000000001</v>
      </c>
      <c r="AM42" s="4">
        <v>5.3140000000000001</v>
      </c>
      <c r="AN42" s="4"/>
      <c r="AO42" s="4"/>
      <c r="AP42" s="4"/>
      <c r="AQ42" s="4"/>
      <c r="AR42" s="4"/>
      <c r="AS42" s="4"/>
      <c r="AT42" s="4"/>
      <c r="AU42" s="4"/>
      <c r="AV42" s="4"/>
      <c r="AW42" s="4"/>
      <c r="AX42" s="4"/>
      <c r="AY42" s="4"/>
    </row>
    <row r="43" spans="1:51" ht="15" x14ac:dyDescent="0.25">
      <c r="A43" s="67">
        <v>45352</v>
      </c>
      <c r="B43" s="4"/>
      <c r="C43" s="4"/>
      <c r="D43" s="4">
        <v>9.3000000000000007</v>
      </c>
      <c r="E43">
        <v>6.45</v>
      </c>
      <c r="F43">
        <v>14.436999999999999</v>
      </c>
      <c r="G43">
        <v>15.250999999999999</v>
      </c>
      <c r="H43">
        <v>12.288</v>
      </c>
      <c r="I43">
        <v>6.202</v>
      </c>
      <c r="J43">
        <v>11.601000000000001</v>
      </c>
      <c r="K43">
        <v>5.7249999999999996</v>
      </c>
      <c r="L43">
        <v>5.173</v>
      </c>
      <c r="M43">
        <v>6.39</v>
      </c>
      <c r="N43">
        <v>6.8079999999999998</v>
      </c>
      <c r="O43">
        <v>7.7140000000000004</v>
      </c>
      <c r="P43">
        <v>13.673999999999999</v>
      </c>
      <c r="Q43">
        <v>6.9909999999999997</v>
      </c>
      <c r="R43">
        <v>13.326000000000001</v>
      </c>
      <c r="S43">
        <v>8.2449999999999992</v>
      </c>
      <c r="T43">
        <v>7.4539999999999997</v>
      </c>
      <c r="U43">
        <v>6.6660000000000004</v>
      </c>
      <c r="V43">
        <v>6.0229999999999997</v>
      </c>
      <c r="W43">
        <v>4.7690000000000001</v>
      </c>
      <c r="X43">
        <v>3.8769999999999998</v>
      </c>
      <c r="Y43">
        <v>11.01</v>
      </c>
      <c r="Z43">
        <v>11.164</v>
      </c>
      <c r="AA43">
        <v>6.7119999999999997</v>
      </c>
      <c r="AB43">
        <v>17.434999999999999</v>
      </c>
      <c r="AC43">
        <v>5.1609999999999996</v>
      </c>
      <c r="AD43">
        <v>7.5679999999999996</v>
      </c>
      <c r="AE43" s="4">
        <v>3.8210000000000002</v>
      </c>
      <c r="AF43">
        <v>5.7389999999999999</v>
      </c>
      <c r="AG43">
        <v>8.08</v>
      </c>
      <c r="AH43">
        <v>4.0110000000000001</v>
      </c>
      <c r="AI43" s="4">
        <v>8.7230000000000008</v>
      </c>
      <c r="AJ43" s="4">
        <v>11.432</v>
      </c>
      <c r="AK43" s="4">
        <v>4.944</v>
      </c>
      <c r="AL43" s="4">
        <v>4.1840000000000002</v>
      </c>
      <c r="AM43" s="4">
        <v>7.0270000000000001</v>
      </c>
      <c r="AN43" s="4"/>
      <c r="AO43" s="4"/>
      <c r="AP43" s="4"/>
      <c r="AQ43" s="4"/>
      <c r="AR43" s="4"/>
      <c r="AS43" s="4"/>
      <c r="AT43" s="4"/>
      <c r="AU43" s="4"/>
      <c r="AV43" s="4"/>
      <c r="AW43" s="4"/>
      <c r="AX43" s="4"/>
      <c r="AY43" s="4"/>
    </row>
    <row r="44" spans="1:51" ht="15" x14ac:dyDescent="0.25">
      <c r="A44" s="67">
        <v>45383</v>
      </c>
      <c r="B44" s="4"/>
      <c r="C44" s="4"/>
      <c r="D44" s="4">
        <v>22.9</v>
      </c>
      <c r="E44">
        <v>17.687000000000001</v>
      </c>
      <c r="F44">
        <v>36.689</v>
      </c>
      <c r="G44">
        <v>37.506999999999998</v>
      </c>
      <c r="H44">
        <v>37.914999999999999</v>
      </c>
      <c r="I44">
        <v>15.218999999999999</v>
      </c>
      <c r="J44">
        <v>42.820999999999998</v>
      </c>
      <c r="K44">
        <v>17.184000000000001</v>
      </c>
      <c r="L44">
        <v>16.974</v>
      </c>
      <c r="M44">
        <v>33.381999999999998</v>
      </c>
      <c r="N44">
        <v>27.536000000000001</v>
      </c>
      <c r="O44">
        <v>23.507999999999999</v>
      </c>
      <c r="P44">
        <v>21.638000000000002</v>
      </c>
      <c r="Q44">
        <v>11.673</v>
      </c>
      <c r="R44">
        <v>25.544</v>
      </c>
      <c r="S44">
        <v>19.507000000000001</v>
      </c>
      <c r="T44">
        <v>12.061</v>
      </c>
      <c r="U44">
        <v>23.039000000000001</v>
      </c>
      <c r="V44">
        <v>24.617999999999999</v>
      </c>
      <c r="W44">
        <v>8.9250000000000007</v>
      </c>
      <c r="X44">
        <v>8.6199999999999992</v>
      </c>
      <c r="Y44">
        <v>37.710999999999999</v>
      </c>
      <c r="Z44">
        <v>33.908000000000001</v>
      </c>
      <c r="AA44">
        <v>22.936</v>
      </c>
      <c r="AB44">
        <v>25.277000000000001</v>
      </c>
      <c r="AC44">
        <v>20.855</v>
      </c>
      <c r="AD44">
        <v>14.153</v>
      </c>
      <c r="AE44" s="4">
        <v>12.715</v>
      </c>
      <c r="AF44">
        <v>15.353</v>
      </c>
      <c r="AG44">
        <v>25.795000000000002</v>
      </c>
      <c r="AH44">
        <v>7.5069999999999997</v>
      </c>
      <c r="AI44" s="4">
        <v>19.175999999999998</v>
      </c>
      <c r="AJ44" s="4">
        <v>15.048</v>
      </c>
      <c r="AK44" s="4">
        <v>12.994999999999999</v>
      </c>
      <c r="AL44" s="4">
        <v>9.3160000000000007</v>
      </c>
      <c r="AM44" s="4">
        <v>14.589</v>
      </c>
      <c r="AN44" s="4"/>
      <c r="AO44" s="4"/>
      <c r="AP44" s="4"/>
      <c r="AQ44" s="4"/>
      <c r="AR44" s="4"/>
      <c r="AS44" s="4"/>
      <c r="AT44" s="4"/>
      <c r="AU44" s="4"/>
      <c r="AV44" s="4"/>
      <c r="AW44" s="4"/>
      <c r="AX44" s="4"/>
      <c r="AY44" s="4"/>
    </row>
    <row r="45" spans="1:51" ht="15" x14ac:dyDescent="0.25">
      <c r="A45" s="67">
        <v>45413</v>
      </c>
      <c r="B45" s="4"/>
      <c r="C45" s="4"/>
      <c r="D45" s="4">
        <v>68.900000000000006</v>
      </c>
      <c r="E45">
        <v>96.962999999999994</v>
      </c>
      <c r="F45">
        <v>102.354</v>
      </c>
      <c r="G45">
        <v>83.244</v>
      </c>
      <c r="H45">
        <v>104.30500000000001</v>
      </c>
      <c r="I45">
        <v>43.526000000000003</v>
      </c>
      <c r="J45">
        <v>69.683000000000007</v>
      </c>
      <c r="K45">
        <v>56.61</v>
      </c>
      <c r="L45">
        <v>57.503999999999998</v>
      </c>
      <c r="M45">
        <v>84.620999999999995</v>
      </c>
      <c r="N45">
        <v>90.988</v>
      </c>
      <c r="O45">
        <v>75.066000000000003</v>
      </c>
      <c r="P45">
        <v>59.207000000000001</v>
      </c>
      <c r="Q45">
        <v>57.393999999999998</v>
      </c>
      <c r="R45">
        <v>94.524000000000001</v>
      </c>
      <c r="S45">
        <v>69.805000000000007</v>
      </c>
      <c r="T45">
        <v>61.566000000000003</v>
      </c>
      <c r="U45">
        <v>58.75</v>
      </c>
      <c r="V45">
        <v>111.88800000000001</v>
      </c>
      <c r="W45">
        <v>17.309999999999999</v>
      </c>
      <c r="X45">
        <v>44.908999999999999</v>
      </c>
      <c r="Y45">
        <v>89.388999999999996</v>
      </c>
      <c r="Z45">
        <v>108.81100000000001</v>
      </c>
      <c r="AA45">
        <v>57.052</v>
      </c>
      <c r="AB45">
        <v>76.91</v>
      </c>
      <c r="AC45">
        <v>80.325000000000003</v>
      </c>
      <c r="AD45">
        <v>89.65</v>
      </c>
      <c r="AE45" s="4">
        <v>36.469000000000001</v>
      </c>
      <c r="AF45">
        <v>46.682000000000002</v>
      </c>
      <c r="AG45">
        <v>55.51</v>
      </c>
      <c r="AH45">
        <v>21.013999999999999</v>
      </c>
      <c r="AI45" s="4">
        <v>56.164999999999999</v>
      </c>
      <c r="AJ45" s="4">
        <v>46.311</v>
      </c>
      <c r="AK45" s="4">
        <v>41.62</v>
      </c>
      <c r="AL45" s="4">
        <v>55.273000000000003</v>
      </c>
      <c r="AM45" s="4">
        <v>58.241</v>
      </c>
      <c r="AN45" s="4"/>
      <c r="AO45" s="4"/>
      <c r="AP45" s="4"/>
      <c r="AQ45" s="4"/>
      <c r="AR45" s="4"/>
      <c r="AS45" s="4"/>
      <c r="AT45" s="4"/>
      <c r="AU45" s="4"/>
      <c r="AV45" s="4"/>
      <c r="AW45" s="4"/>
      <c r="AX45" s="4"/>
      <c r="AY45" s="4"/>
    </row>
    <row r="46" spans="1:51" ht="15" x14ac:dyDescent="0.25">
      <c r="A46" s="67">
        <v>45444</v>
      </c>
      <c r="B46" s="4"/>
      <c r="C46" s="4"/>
      <c r="D46" s="4">
        <v>67.7</v>
      </c>
      <c r="E46">
        <v>109.491</v>
      </c>
      <c r="F46">
        <v>154.04599999999999</v>
      </c>
      <c r="G46">
        <v>131.054</v>
      </c>
      <c r="H46">
        <v>125.495</v>
      </c>
      <c r="I46">
        <v>78.397000000000006</v>
      </c>
      <c r="J46">
        <v>53.262</v>
      </c>
      <c r="K46">
        <v>67.727000000000004</v>
      </c>
      <c r="L46">
        <v>94.242999999999995</v>
      </c>
      <c r="M46">
        <v>54.521000000000001</v>
      </c>
      <c r="N46">
        <v>122.223</v>
      </c>
      <c r="O46">
        <v>65.260999999999996</v>
      </c>
      <c r="P46">
        <v>132.02799999999999</v>
      </c>
      <c r="Q46">
        <v>28.702000000000002</v>
      </c>
      <c r="R46">
        <v>137.34700000000001</v>
      </c>
      <c r="S46">
        <v>61.121000000000002</v>
      </c>
      <c r="T46">
        <v>111.767</v>
      </c>
      <c r="U46">
        <v>29.843</v>
      </c>
      <c r="V46">
        <v>60.149000000000001</v>
      </c>
      <c r="W46">
        <v>9.1199999999999992</v>
      </c>
      <c r="X46">
        <v>40.667999999999999</v>
      </c>
      <c r="Y46">
        <v>47.753</v>
      </c>
      <c r="Z46">
        <v>128.797</v>
      </c>
      <c r="AA46">
        <v>30.295000000000002</v>
      </c>
      <c r="AB46">
        <v>50.76</v>
      </c>
      <c r="AC46">
        <v>103.83499999999999</v>
      </c>
      <c r="AD46">
        <v>48.070999999999998</v>
      </c>
      <c r="AE46" s="4">
        <v>61.319000000000003</v>
      </c>
      <c r="AF46">
        <v>92.42</v>
      </c>
      <c r="AG46">
        <v>29.452000000000002</v>
      </c>
      <c r="AH46">
        <v>28.992000000000001</v>
      </c>
      <c r="AI46" s="4">
        <v>72.953999999999994</v>
      </c>
      <c r="AJ46" s="4">
        <v>88.111999999999995</v>
      </c>
      <c r="AK46" s="4">
        <v>48.762999999999998</v>
      </c>
      <c r="AL46" s="4">
        <v>90.393000000000001</v>
      </c>
      <c r="AM46" s="4">
        <v>129.285</v>
      </c>
      <c r="AN46" s="4"/>
      <c r="AO46" s="4"/>
      <c r="AP46" s="4"/>
      <c r="AQ46" s="4"/>
      <c r="AR46" s="4"/>
      <c r="AS46" s="4"/>
      <c r="AT46" s="4"/>
      <c r="AU46" s="4"/>
      <c r="AV46" s="4"/>
      <c r="AW46" s="4"/>
      <c r="AX46" s="4"/>
      <c r="AY46" s="4"/>
    </row>
    <row r="47" spans="1:51" ht="15" x14ac:dyDescent="0.25">
      <c r="A47" s="67">
        <v>45474</v>
      </c>
      <c r="B47" s="4"/>
      <c r="C47" s="4"/>
      <c r="D47" s="4">
        <v>24.2</v>
      </c>
      <c r="E47">
        <v>38.585000000000001</v>
      </c>
      <c r="F47">
        <v>42.093000000000004</v>
      </c>
      <c r="G47">
        <v>59.369</v>
      </c>
      <c r="H47">
        <v>38.125999999999998</v>
      </c>
      <c r="I47">
        <v>27.486000000000001</v>
      </c>
      <c r="J47">
        <v>19.759</v>
      </c>
      <c r="K47">
        <v>32.658000000000001</v>
      </c>
      <c r="L47">
        <v>35.756</v>
      </c>
      <c r="M47">
        <v>23.844000000000001</v>
      </c>
      <c r="N47">
        <v>38.067999999999998</v>
      </c>
      <c r="O47">
        <v>19.015999999999998</v>
      </c>
      <c r="P47">
        <v>82.721000000000004</v>
      </c>
      <c r="Q47">
        <v>11.673999999999999</v>
      </c>
      <c r="R47">
        <v>35.354999999999997</v>
      </c>
      <c r="S47">
        <v>27.513000000000002</v>
      </c>
      <c r="T47">
        <v>63.015999999999998</v>
      </c>
      <c r="U47">
        <v>11.416</v>
      </c>
      <c r="V47">
        <v>18.292000000000002</v>
      </c>
      <c r="W47">
        <v>4.8360000000000003</v>
      </c>
      <c r="X47">
        <v>13.335000000000001</v>
      </c>
      <c r="Y47">
        <v>16.396000000000001</v>
      </c>
      <c r="Z47">
        <v>43.448999999999998</v>
      </c>
      <c r="AA47">
        <v>16.742000000000001</v>
      </c>
      <c r="AB47">
        <v>19.611000000000001</v>
      </c>
      <c r="AC47">
        <v>31.584</v>
      </c>
      <c r="AD47">
        <v>16.302</v>
      </c>
      <c r="AE47" s="4">
        <v>17.363</v>
      </c>
      <c r="AF47">
        <v>28.225000000000001</v>
      </c>
      <c r="AG47">
        <v>12.702</v>
      </c>
      <c r="AH47">
        <v>10.247</v>
      </c>
      <c r="AI47" s="4">
        <v>20.263000000000002</v>
      </c>
      <c r="AJ47" s="4">
        <v>29.96</v>
      </c>
      <c r="AK47" s="4">
        <v>25.681000000000001</v>
      </c>
      <c r="AL47" s="4">
        <v>39.067999999999998</v>
      </c>
      <c r="AM47" s="4">
        <v>69.614999999999995</v>
      </c>
      <c r="AN47" s="4"/>
      <c r="AO47" s="4"/>
      <c r="AP47" s="4"/>
      <c r="AQ47" s="4"/>
      <c r="AR47" s="4"/>
      <c r="AS47" s="4"/>
      <c r="AT47" s="4"/>
      <c r="AU47" s="4"/>
      <c r="AV47" s="4"/>
      <c r="AW47" s="4"/>
      <c r="AX47" s="4"/>
      <c r="AY47" s="4"/>
    </row>
    <row r="48" spans="1:51" ht="15" x14ac:dyDescent="0.25">
      <c r="A48" s="67">
        <v>45505</v>
      </c>
      <c r="B48" s="4"/>
      <c r="C48" s="4"/>
      <c r="D48" s="4">
        <v>17.2</v>
      </c>
      <c r="E48">
        <v>27.716000000000001</v>
      </c>
      <c r="F48">
        <v>17.077999999999999</v>
      </c>
      <c r="G48">
        <v>23.95</v>
      </c>
      <c r="H48">
        <v>20.875</v>
      </c>
      <c r="I48">
        <v>33.335999999999999</v>
      </c>
      <c r="J48">
        <v>17.95</v>
      </c>
      <c r="K48">
        <v>23.375</v>
      </c>
      <c r="L48">
        <v>18.542999999999999</v>
      </c>
      <c r="M48">
        <v>19.166</v>
      </c>
      <c r="N48">
        <v>19.795999999999999</v>
      </c>
      <c r="O48">
        <v>13.452</v>
      </c>
      <c r="P48">
        <v>27.417000000000002</v>
      </c>
      <c r="Q48">
        <v>9.2810000000000006</v>
      </c>
      <c r="R48">
        <v>26.757000000000001</v>
      </c>
      <c r="S48">
        <v>15.321</v>
      </c>
      <c r="T48">
        <v>51.222000000000001</v>
      </c>
      <c r="U48">
        <v>10.087</v>
      </c>
      <c r="V48">
        <v>23.739000000000001</v>
      </c>
      <c r="W48">
        <v>3.7789999999999999</v>
      </c>
      <c r="X48">
        <v>10.198</v>
      </c>
      <c r="Y48">
        <v>10.141999999999999</v>
      </c>
      <c r="Z48">
        <v>22.754999999999999</v>
      </c>
      <c r="AA48">
        <v>13.571999999999999</v>
      </c>
      <c r="AB48">
        <v>26.734999999999999</v>
      </c>
      <c r="AC48">
        <v>15.143000000000001</v>
      </c>
      <c r="AD48">
        <v>9.7070000000000007</v>
      </c>
      <c r="AE48" s="4">
        <v>14.342000000000001</v>
      </c>
      <c r="AF48">
        <v>13.478999999999999</v>
      </c>
      <c r="AG48">
        <v>7.843</v>
      </c>
      <c r="AH48">
        <v>10.343</v>
      </c>
      <c r="AI48" s="4">
        <v>15.053000000000001</v>
      </c>
      <c r="AJ48" s="4">
        <v>13.404</v>
      </c>
      <c r="AK48" s="4">
        <v>15.693</v>
      </c>
      <c r="AL48" s="4">
        <v>32.015999999999998</v>
      </c>
      <c r="AM48" s="4">
        <v>26.123999999999999</v>
      </c>
      <c r="AN48" s="4"/>
      <c r="AO48" s="4"/>
      <c r="AP48" s="4"/>
      <c r="AQ48" s="4"/>
      <c r="AR48" s="4"/>
      <c r="AS48" s="4"/>
      <c r="AT48" s="4"/>
      <c r="AU48" s="4"/>
      <c r="AV48" s="4"/>
      <c r="AW48" s="4"/>
      <c r="AX48" s="4"/>
      <c r="AY48" s="4"/>
    </row>
    <row r="49" spans="1:1005" ht="15" x14ac:dyDescent="0.25">
      <c r="A49" s="67">
        <v>45536</v>
      </c>
      <c r="B49" s="4"/>
      <c r="C49" s="4"/>
      <c r="D49" s="4">
        <v>17.8</v>
      </c>
      <c r="E49">
        <v>20.416</v>
      </c>
      <c r="F49">
        <v>19.576000000000001</v>
      </c>
      <c r="G49">
        <v>24.370999999999999</v>
      </c>
      <c r="H49">
        <v>12.909000000000001</v>
      </c>
      <c r="I49">
        <v>22.614999999999998</v>
      </c>
      <c r="J49">
        <v>10.103</v>
      </c>
      <c r="K49">
        <v>17.864000000000001</v>
      </c>
      <c r="L49">
        <v>32.981999999999999</v>
      </c>
      <c r="M49">
        <v>15.247999999999999</v>
      </c>
      <c r="N49">
        <v>17.643000000000001</v>
      </c>
      <c r="O49">
        <v>14.983000000000001</v>
      </c>
      <c r="P49">
        <v>16.53</v>
      </c>
      <c r="Q49">
        <v>8.9350000000000005</v>
      </c>
      <c r="R49">
        <v>33.604999999999997</v>
      </c>
      <c r="S49">
        <v>12.788</v>
      </c>
      <c r="T49">
        <v>33.316000000000003</v>
      </c>
      <c r="U49">
        <v>7.8659999999999997</v>
      </c>
      <c r="V49">
        <v>11.173</v>
      </c>
      <c r="W49">
        <v>7.6139999999999999</v>
      </c>
      <c r="X49">
        <v>14.747</v>
      </c>
      <c r="Y49">
        <v>14.227</v>
      </c>
      <c r="Z49">
        <v>17.018999999999998</v>
      </c>
      <c r="AA49">
        <v>12.917</v>
      </c>
      <c r="AB49">
        <v>17.004000000000001</v>
      </c>
      <c r="AC49">
        <v>15.382999999999999</v>
      </c>
      <c r="AD49">
        <v>8.8089999999999993</v>
      </c>
      <c r="AE49" s="4">
        <v>10.039999999999999</v>
      </c>
      <c r="AF49">
        <v>10.202999999999999</v>
      </c>
      <c r="AG49">
        <v>6.1639999999999997</v>
      </c>
      <c r="AH49">
        <v>24.276</v>
      </c>
      <c r="AI49" s="4">
        <v>14.702</v>
      </c>
      <c r="AJ49" s="4">
        <v>10.651999999999999</v>
      </c>
      <c r="AK49" s="4">
        <v>8.5020000000000007</v>
      </c>
      <c r="AL49" s="4">
        <v>32.338999999999999</v>
      </c>
      <c r="AM49" s="4">
        <v>12.728</v>
      </c>
      <c r="AN49" s="4"/>
      <c r="AO49" s="4"/>
      <c r="AP49" s="4"/>
      <c r="AQ49" s="4"/>
      <c r="AR49" s="4"/>
      <c r="AS49" s="4"/>
      <c r="AT49" s="4"/>
      <c r="AU49" s="4"/>
      <c r="AV49" s="4"/>
      <c r="AW49" s="4"/>
      <c r="AX49" s="4"/>
      <c r="AY49" s="4"/>
    </row>
    <row r="50" spans="1:1005" ht="15" x14ac:dyDescent="0.25">
      <c r="A50" s="67">
        <v>45566</v>
      </c>
      <c r="B50" s="4"/>
      <c r="C50" s="4"/>
      <c r="D50" s="4">
        <v>14</v>
      </c>
      <c r="E50">
        <v>15.215</v>
      </c>
      <c r="F50">
        <v>21.888999999999999</v>
      </c>
      <c r="G50">
        <v>25.795999999999999</v>
      </c>
      <c r="H50">
        <v>10.689</v>
      </c>
      <c r="I50">
        <v>17.122</v>
      </c>
      <c r="J50">
        <v>11.433999999999999</v>
      </c>
      <c r="K50">
        <v>18.658000000000001</v>
      </c>
      <c r="L50">
        <v>12.913</v>
      </c>
      <c r="M50">
        <v>9.2899999999999991</v>
      </c>
      <c r="N50">
        <v>11.379</v>
      </c>
      <c r="O50">
        <v>9.6310000000000002</v>
      </c>
      <c r="P50">
        <v>12.228</v>
      </c>
      <c r="Q50">
        <v>9.6769999999999996</v>
      </c>
      <c r="R50">
        <v>23.116</v>
      </c>
      <c r="S50">
        <v>9.9030000000000005</v>
      </c>
      <c r="T50">
        <v>13.779</v>
      </c>
      <c r="U50">
        <v>7.9189999999999996</v>
      </c>
      <c r="V50">
        <v>8.3940000000000001</v>
      </c>
      <c r="W50">
        <v>5.5789999999999997</v>
      </c>
      <c r="X50">
        <v>9.0449999999999999</v>
      </c>
      <c r="Y50">
        <v>13.43</v>
      </c>
      <c r="Z50">
        <v>23.023</v>
      </c>
      <c r="AA50">
        <v>37.277999999999999</v>
      </c>
      <c r="AB50">
        <v>13.558999999999999</v>
      </c>
      <c r="AC50">
        <v>10.768000000000001</v>
      </c>
      <c r="AD50">
        <v>8.3309999999999995</v>
      </c>
      <c r="AE50" s="4">
        <v>11.118</v>
      </c>
      <c r="AF50">
        <v>12.324999999999999</v>
      </c>
      <c r="AG50">
        <v>5.351</v>
      </c>
      <c r="AH50">
        <v>13.992000000000001</v>
      </c>
      <c r="AI50" s="4">
        <v>19.986000000000001</v>
      </c>
      <c r="AJ50" s="4">
        <v>7.5839999999999996</v>
      </c>
      <c r="AK50" s="4">
        <v>16.423999999999999</v>
      </c>
      <c r="AL50" s="4">
        <v>18.937999999999999</v>
      </c>
      <c r="AM50" s="4">
        <v>17.706</v>
      </c>
      <c r="AN50" s="4"/>
      <c r="AO50" s="4"/>
      <c r="AP50" s="4"/>
      <c r="AQ50" s="4"/>
      <c r="AR50" s="4"/>
      <c r="AS50" s="4"/>
      <c r="AT50" s="4"/>
      <c r="AU50" s="4"/>
      <c r="AV50" s="4"/>
      <c r="AW50" s="4"/>
      <c r="AX50" s="4"/>
      <c r="AY50" s="4"/>
    </row>
    <row r="51" spans="1:1005" ht="15" x14ac:dyDescent="0.25">
      <c r="A51" s="67">
        <v>45597</v>
      </c>
      <c r="B51" s="4"/>
      <c r="C51" s="4"/>
      <c r="D51" s="4">
        <v>9.1</v>
      </c>
      <c r="E51">
        <v>9.5939999999999994</v>
      </c>
      <c r="F51">
        <v>12.260999999999999</v>
      </c>
      <c r="G51">
        <v>15.159000000000001</v>
      </c>
      <c r="H51">
        <v>10.124000000000001</v>
      </c>
      <c r="I51">
        <v>10.051</v>
      </c>
      <c r="J51">
        <v>6.99</v>
      </c>
      <c r="K51">
        <v>11.555</v>
      </c>
      <c r="L51">
        <v>8.3829999999999991</v>
      </c>
      <c r="M51">
        <v>7.3659999999999997</v>
      </c>
      <c r="N51">
        <v>8.4079999999999995</v>
      </c>
      <c r="O51">
        <v>7.5490000000000004</v>
      </c>
      <c r="P51">
        <v>8.5310000000000006</v>
      </c>
      <c r="Q51">
        <v>6.032</v>
      </c>
      <c r="R51">
        <v>11.233000000000001</v>
      </c>
      <c r="S51">
        <v>8.9510000000000005</v>
      </c>
      <c r="T51">
        <v>9.0579999999999998</v>
      </c>
      <c r="U51">
        <v>6.36</v>
      </c>
      <c r="V51">
        <v>6.9429999999999996</v>
      </c>
      <c r="W51">
        <v>3.5579999999999998</v>
      </c>
      <c r="X51">
        <v>5.9279999999999999</v>
      </c>
      <c r="Y51">
        <v>9.4589999999999996</v>
      </c>
      <c r="Z51">
        <v>12.914</v>
      </c>
      <c r="AA51">
        <v>14.047000000000001</v>
      </c>
      <c r="AB51">
        <v>7.7949999999999999</v>
      </c>
      <c r="AC51">
        <v>8.3309999999999995</v>
      </c>
      <c r="AD51">
        <v>6.4589999999999996</v>
      </c>
      <c r="AE51" s="4">
        <v>7.4630000000000001</v>
      </c>
      <c r="AF51">
        <v>7.9189999999999996</v>
      </c>
      <c r="AG51">
        <v>4.4660000000000002</v>
      </c>
      <c r="AH51">
        <v>6.8129999999999997</v>
      </c>
      <c r="AI51" s="4">
        <v>10.262</v>
      </c>
      <c r="AJ51" s="4">
        <v>6.6929999999999996</v>
      </c>
      <c r="AK51" s="4">
        <v>8.1039999999999992</v>
      </c>
      <c r="AL51" s="4">
        <v>10.398</v>
      </c>
      <c r="AM51" s="4">
        <v>9.1180000000000003</v>
      </c>
      <c r="AN51" s="4"/>
      <c r="AO51" s="4"/>
      <c r="AP51" s="4"/>
      <c r="AQ51" s="4"/>
      <c r="AR51" s="4"/>
      <c r="AS51" s="4"/>
      <c r="AT51" s="4"/>
      <c r="AU51" s="4"/>
      <c r="AV51" s="4"/>
      <c r="AW51" s="4"/>
      <c r="AX51" s="4"/>
      <c r="AY51" s="4"/>
    </row>
    <row r="52" spans="1:1005" ht="15" x14ac:dyDescent="0.25">
      <c r="A52" s="67">
        <v>45627</v>
      </c>
      <c r="B52" s="4"/>
      <c r="C52" s="4"/>
      <c r="D52" s="4">
        <v>6.9</v>
      </c>
      <c r="E52">
        <v>7.9119999999999999</v>
      </c>
      <c r="F52">
        <v>8.6170000000000009</v>
      </c>
      <c r="G52">
        <v>10.419</v>
      </c>
      <c r="H52">
        <v>7.6280000000000001</v>
      </c>
      <c r="I52">
        <v>7.1109999999999998</v>
      </c>
      <c r="J52">
        <v>5.7670000000000003</v>
      </c>
      <c r="K52">
        <v>7.7629999999999999</v>
      </c>
      <c r="L52">
        <v>6.97</v>
      </c>
      <c r="M52">
        <v>6.1589999999999998</v>
      </c>
      <c r="N52">
        <v>7.1120000000000001</v>
      </c>
      <c r="O52">
        <v>6</v>
      </c>
      <c r="P52">
        <v>7.452</v>
      </c>
      <c r="Q52">
        <v>5.0129999999999999</v>
      </c>
      <c r="R52">
        <v>8.3620000000000001</v>
      </c>
      <c r="S52">
        <v>7.2839999999999998</v>
      </c>
      <c r="T52">
        <v>7.7169999999999996</v>
      </c>
      <c r="U52">
        <v>4.8550000000000004</v>
      </c>
      <c r="V52">
        <v>6.05</v>
      </c>
      <c r="W52">
        <v>2.847</v>
      </c>
      <c r="X52">
        <v>4.9409999999999998</v>
      </c>
      <c r="Y52">
        <v>6.649</v>
      </c>
      <c r="Z52">
        <v>8.4960000000000004</v>
      </c>
      <c r="AA52">
        <v>7.98</v>
      </c>
      <c r="AB52">
        <v>6.5250000000000004</v>
      </c>
      <c r="AC52">
        <v>6.742</v>
      </c>
      <c r="AD52">
        <v>5.2089999999999996</v>
      </c>
      <c r="AE52" s="4">
        <v>5.4649999999999999</v>
      </c>
      <c r="AF52">
        <v>6.335</v>
      </c>
      <c r="AG52">
        <v>4.04</v>
      </c>
      <c r="AH52">
        <v>5.0869999999999997</v>
      </c>
      <c r="AI52" s="4">
        <v>6.931</v>
      </c>
      <c r="AJ52" s="4">
        <v>5.8239999999999998</v>
      </c>
      <c r="AK52" s="4">
        <v>5.6130000000000004</v>
      </c>
      <c r="AL52" s="4">
        <v>7.86</v>
      </c>
      <c r="AM52" s="4">
        <v>7.5780000000000003</v>
      </c>
      <c r="AN52" s="4"/>
      <c r="AO52" s="4"/>
      <c r="AP52" s="4"/>
      <c r="AQ52" s="4"/>
      <c r="AR52" s="4"/>
      <c r="AS52" s="4"/>
      <c r="AT52" s="4"/>
      <c r="AU52" s="4"/>
      <c r="AV52" s="4"/>
      <c r="AW52" s="4"/>
      <c r="AX52" s="4"/>
      <c r="AY52" s="4"/>
    </row>
    <row r="53" spans="1:1005" ht="15" x14ac:dyDescent="0.25">
      <c r="A53" s="67">
        <v>45658</v>
      </c>
      <c r="B53" s="4"/>
      <c r="C53" s="4"/>
      <c r="D53" s="4">
        <v>5.7</v>
      </c>
      <c r="E53">
        <v>6.7610000000000001</v>
      </c>
      <c r="F53">
        <v>7.1470000000000002</v>
      </c>
      <c r="G53">
        <v>7.601</v>
      </c>
      <c r="H53">
        <v>6.2110000000000003</v>
      </c>
      <c r="I53">
        <v>5.7779999999999996</v>
      </c>
      <c r="J53">
        <v>4.8869999999999996</v>
      </c>
      <c r="K53">
        <v>5.9489999999999998</v>
      </c>
      <c r="L53">
        <v>5.8659999999999997</v>
      </c>
      <c r="M53">
        <v>5.22</v>
      </c>
      <c r="N53">
        <v>6.133</v>
      </c>
      <c r="O53">
        <v>5.093</v>
      </c>
      <c r="P53">
        <v>6.4050000000000002</v>
      </c>
      <c r="Q53">
        <v>4.0910000000000002</v>
      </c>
      <c r="R53">
        <v>6.9790000000000001</v>
      </c>
      <c r="S53">
        <v>5.5919999999999996</v>
      </c>
      <c r="T53">
        <v>6.6109999999999998</v>
      </c>
      <c r="U53">
        <v>4.0830000000000002</v>
      </c>
      <c r="V53">
        <v>5.1950000000000003</v>
      </c>
      <c r="W53">
        <v>2.4169999999999998</v>
      </c>
      <c r="X53">
        <v>4.0250000000000004</v>
      </c>
      <c r="Y53">
        <v>6.1989999999999998</v>
      </c>
      <c r="Z53">
        <v>6.8959999999999999</v>
      </c>
      <c r="AA53">
        <v>6.1020000000000003</v>
      </c>
      <c r="AB53">
        <v>5.2930000000000001</v>
      </c>
      <c r="AC53">
        <v>5.7190000000000003</v>
      </c>
      <c r="AD53">
        <v>4.4059999999999997</v>
      </c>
      <c r="AE53" s="4">
        <v>4.5350000000000001</v>
      </c>
      <c r="AF53">
        <v>5.31</v>
      </c>
      <c r="AG53">
        <v>3.4670000000000001</v>
      </c>
      <c r="AH53">
        <v>4.1829999999999998</v>
      </c>
      <c r="AI53" s="4">
        <v>5.6769999999999996</v>
      </c>
      <c r="AJ53" s="4">
        <v>5.16</v>
      </c>
      <c r="AK53" s="4">
        <v>4.51</v>
      </c>
      <c r="AL53" s="4">
        <v>6.5170000000000003</v>
      </c>
      <c r="AM53" s="4">
        <v>6.4480000000000004</v>
      </c>
      <c r="AN53" s="4"/>
      <c r="AO53" s="4"/>
      <c r="AP53" s="4"/>
      <c r="AQ53" s="4"/>
      <c r="AR53" s="4"/>
      <c r="AS53" s="4"/>
      <c r="AT53" s="4"/>
      <c r="AU53" s="4"/>
      <c r="AV53" s="4"/>
      <c r="AW53" s="4"/>
      <c r="AX53" s="4"/>
      <c r="AY53" s="4"/>
    </row>
    <row r="54" spans="1:1005" ht="15" x14ac:dyDescent="0.25">
      <c r="A54" s="67">
        <v>45689</v>
      </c>
      <c r="B54" s="4"/>
      <c r="C54" s="4"/>
      <c r="D54" s="4">
        <v>5.2</v>
      </c>
      <c r="E54">
        <v>5.2430000000000003</v>
      </c>
      <c r="F54">
        <v>6.484</v>
      </c>
      <c r="G54">
        <v>8.4809999999999999</v>
      </c>
      <c r="H54">
        <v>4.8550000000000004</v>
      </c>
      <c r="I54">
        <v>4.5220000000000002</v>
      </c>
      <c r="J54">
        <v>3.8340000000000001</v>
      </c>
      <c r="K54">
        <v>4.7990000000000004</v>
      </c>
      <c r="L54">
        <v>4.718</v>
      </c>
      <c r="M54">
        <v>4.0819999999999999</v>
      </c>
      <c r="N54">
        <v>4.8570000000000002</v>
      </c>
      <c r="O54">
        <v>4.8</v>
      </c>
      <c r="P54">
        <v>6.1420000000000003</v>
      </c>
      <c r="Q54">
        <v>3.18</v>
      </c>
      <c r="R54">
        <v>5.4930000000000003</v>
      </c>
      <c r="S54">
        <v>4.92</v>
      </c>
      <c r="T54">
        <v>5.45</v>
      </c>
      <c r="U54">
        <v>3.2240000000000002</v>
      </c>
      <c r="V54">
        <v>4.1139999999999999</v>
      </c>
      <c r="W54">
        <v>2.2229999999999999</v>
      </c>
      <c r="X54">
        <v>3.177</v>
      </c>
      <c r="Y54">
        <v>5.23</v>
      </c>
      <c r="Z54">
        <v>5.4640000000000004</v>
      </c>
      <c r="AA54">
        <v>5.0890000000000004</v>
      </c>
      <c r="AB54">
        <v>4.0890000000000004</v>
      </c>
      <c r="AC54">
        <v>4.7469999999999999</v>
      </c>
      <c r="AD54">
        <v>3.4369999999999998</v>
      </c>
      <c r="AE54" s="4">
        <v>3.5979999999999999</v>
      </c>
      <c r="AF54">
        <v>4.0430000000000001</v>
      </c>
      <c r="AG54">
        <v>2.863</v>
      </c>
      <c r="AH54">
        <v>3.7309999999999999</v>
      </c>
      <c r="AI54" s="4">
        <v>5.7370000000000001</v>
      </c>
      <c r="AJ54" s="4">
        <v>4.0350000000000001</v>
      </c>
      <c r="AK54" s="4">
        <v>3.4860000000000002</v>
      </c>
      <c r="AL54" s="4">
        <v>5.1189999999999998</v>
      </c>
      <c r="AM54" s="4">
        <v>5.0949999999999998</v>
      </c>
      <c r="AN54" s="4"/>
      <c r="AO54" s="4"/>
      <c r="AP54" s="4"/>
      <c r="AQ54" s="4"/>
      <c r="AR54" s="4"/>
      <c r="AS54" s="4"/>
      <c r="AT54" s="4"/>
      <c r="AU54" s="4"/>
      <c r="AV54" s="4"/>
      <c r="AW54" s="4"/>
      <c r="AX54" s="4"/>
      <c r="AY54" s="4"/>
    </row>
    <row r="55" spans="1:1005" ht="15" x14ac:dyDescent="0.25">
      <c r="A55" s="67">
        <v>45717</v>
      </c>
      <c r="B55" s="4"/>
      <c r="C55" s="4"/>
      <c r="D55" s="4">
        <v>9.3000000000000007</v>
      </c>
      <c r="E55">
        <v>14.339</v>
      </c>
      <c r="F55">
        <v>14.997</v>
      </c>
      <c r="G55">
        <v>12.249000000000001</v>
      </c>
      <c r="H55">
        <v>6.1760000000000002</v>
      </c>
      <c r="I55">
        <v>11.462</v>
      </c>
      <c r="J55">
        <v>5.73</v>
      </c>
      <c r="K55">
        <v>5.1420000000000003</v>
      </c>
      <c r="L55">
        <v>6.2750000000000004</v>
      </c>
      <c r="M55">
        <v>6.7850000000000001</v>
      </c>
      <c r="N55">
        <v>7.7050000000000001</v>
      </c>
      <c r="O55">
        <v>13.571</v>
      </c>
      <c r="P55">
        <v>7.0060000000000002</v>
      </c>
      <c r="Q55">
        <v>13.281000000000001</v>
      </c>
      <c r="R55">
        <v>8.1690000000000005</v>
      </c>
      <c r="S55">
        <v>7.4279999999999999</v>
      </c>
      <c r="T55">
        <v>6.5570000000000004</v>
      </c>
      <c r="U55">
        <v>6.0039999999999996</v>
      </c>
      <c r="V55">
        <v>4.7859999999999996</v>
      </c>
      <c r="W55">
        <v>3.851</v>
      </c>
      <c r="X55">
        <v>10.62</v>
      </c>
      <c r="Y55">
        <v>11.105</v>
      </c>
      <c r="Z55">
        <v>6.7</v>
      </c>
      <c r="AA55">
        <v>17.274000000000001</v>
      </c>
      <c r="AB55">
        <v>4.9630000000000001</v>
      </c>
      <c r="AC55">
        <v>7.548</v>
      </c>
      <c r="AD55">
        <v>3.8319999999999999</v>
      </c>
      <c r="AE55" s="4">
        <v>5.7350000000000003</v>
      </c>
      <c r="AF55">
        <v>7.69</v>
      </c>
      <c r="AG55">
        <v>4.0140000000000002</v>
      </c>
      <c r="AH55">
        <v>8.5259999999999998</v>
      </c>
      <c r="AI55" s="4">
        <v>11.273</v>
      </c>
      <c r="AJ55" s="4">
        <v>4.9690000000000003</v>
      </c>
      <c r="AK55" s="4">
        <v>4.194</v>
      </c>
      <c r="AL55" s="4">
        <v>6.96</v>
      </c>
      <c r="AM55" s="4">
        <v>6.3869999999999996</v>
      </c>
      <c r="AN55" s="4"/>
      <c r="AO55" s="4"/>
      <c r="AP55" s="4"/>
      <c r="AQ55" s="4"/>
      <c r="AR55" s="4"/>
      <c r="AS55" s="4"/>
      <c r="AT55" s="4"/>
      <c r="AU55" s="4"/>
      <c r="AV55" s="4"/>
      <c r="AW55" s="4"/>
      <c r="AX55" s="4"/>
      <c r="AY55" s="4"/>
    </row>
    <row r="56" spans="1:1005" ht="15" x14ac:dyDescent="0.25">
      <c r="A56" s="67">
        <v>45748</v>
      </c>
      <c r="B56" s="4"/>
      <c r="C56" s="4"/>
      <c r="D56" s="4">
        <v>22.9</v>
      </c>
      <c r="E56">
        <v>36.527000000000001</v>
      </c>
      <c r="F56">
        <v>37.445999999999998</v>
      </c>
      <c r="G56">
        <v>37.878999999999998</v>
      </c>
      <c r="H56">
        <v>14.68</v>
      </c>
      <c r="I56">
        <v>42.652999999999999</v>
      </c>
      <c r="J56">
        <v>17.088000000000001</v>
      </c>
      <c r="K56">
        <v>16.859000000000002</v>
      </c>
      <c r="L56">
        <v>31.378</v>
      </c>
      <c r="M56">
        <v>27.466000000000001</v>
      </c>
      <c r="N56">
        <v>23.31</v>
      </c>
      <c r="O56">
        <v>21.509</v>
      </c>
      <c r="P56">
        <v>11.452999999999999</v>
      </c>
      <c r="Q56">
        <v>25.463999999999999</v>
      </c>
      <c r="R56">
        <v>19.332999999999998</v>
      </c>
      <c r="S56">
        <v>12.009</v>
      </c>
      <c r="T56">
        <v>21.838000000000001</v>
      </c>
      <c r="U56">
        <v>24.553999999999998</v>
      </c>
      <c r="V56">
        <v>8.9190000000000005</v>
      </c>
      <c r="W56">
        <v>8.5730000000000004</v>
      </c>
      <c r="X56">
        <v>37.116</v>
      </c>
      <c r="Y56">
        <v>33.856000000000002</v>
      </c>
      <c r="Z56">
        <v>22.728999999999999</v>
      </c>
      <c r="AA56">
        <v>25.242000000000001</v>
      </c>
      <c r="AB56">
        <v>20.263999999999999</v>
      </c>
      <c r="AC56">
        <v>14.055999999999999</v>
      </c>
      <c r="AD56">
        <v>12.673999999999999</v>
      </c>
      <c r="AE56" s="4">
        <v>15.239000000000001</v>
      </c>
      <c r="AF56">
        <v>25.655999999999999</v>
      </c>
      <c r="AG56">
        <v>7.508</v>
      </c>
      <c r="AH56">
        <v>19.106000000000002</v>
      </c>
      <c r="AI56" s="4">
        <v>14.983000000000001</v>
      </c>
      <c r="AJ56" s="4">
        <v>12.223000000000001</v>
      </c>
      <c r="AK56" s="4">
        <v>9.282</v>
      </c>
      <c r="AL56" s="4">
        <v>14.525</v>
      </c>
      <c r="AM56" s="4">
        <v>17.431999999999999</v>
      </c>
      <c r="AN56" s="4"/>
      <c r="AO56" s="4"/>
      <c r="AP56" s="4"/>
      <c r="AQ56" s="4"/>
      <c r="AR56" s="4"/>
      <c r="AS56" s="4"/>
      <c r="AT56" s="4"/>
      <c r="AU56" s="4"/>
      <c r="AV56" s="4"/>
      <c r="AW56" s="4"/>
      <c r="AX56" s="4"/>
      <c r="AY56" s="4"/>
    </row>
    <row r="57" spans="1:1005" ht="15" x14ac:dyDescent="0.25">
      <c r="A57" s="67">
        <v>45778</v>
      </c>
      <c r="B57" s="4"/>
      <c r="C57" s="4"/>
      <c r="D57" s="4">
        <v>68.900000000000006</v>
      </c>
      <c r="E57">
        <v>102.199</v>
      </c>
      <c r="F57">
        <v>83.257999999999996</v>
      </c>
      <c r="G57">
        <v>104.209</v>
      </c>
      <c r="H57">
        <v>42.04</v>
      </c>
      <c r="I57">
        <v>69.575999999999993</v>
      </c>
      <c r="J57">
        <v>56.497</v>
      </c>
      <c r="K57">
        <v>57.427999999999997</v>
      </c>
      <c r="L57">
        <v>85.021000000000001</v>
      </c>
      <c r="M57">
        <v>90.718999999999994</v>
      </c>
      <c r="N57">
        <v>74.807000000000002</v>
      </c>
      <c r="O57">
        <v>59.023000000000003</v>
      </c>
      <c r="P57">
        <v>56.536999999999999</v>
      </c>
      <c r="Q57">
        <v>94.322999999999993</v>
      </c>
      <c r="R57">
        <v>69.695999999999998</v>
      </c>
      <c r="S57">
        <v>61.402999999999999</v>
      </c>
      <c r="T57">
        <v>58.003</v>
      </c>
      <c r="U57">
        <v>111.7</v>
      </c>
      <c r="V57">
        <v>17.193000000000001</v>
      </c>
      <c r="W57">
        <v>44.79</v>
      </c>
      <c r="X57">
        <v>89.260999999999996</v>
      </c>
      <c r="Y57">
        <v>108.681</v>
      </c>
      <c r="Z57">
        <v>56.975000000000001</v>
      </c>
      <c r="AA57">
        <v>76.853999999999999</v>
      </c>
      <c r="AB57">
        <v>77.066000000000003</v>
      </c>
      <c r="AC57">
        <v>89.394000000000005</v>
      </c>
      <c r="AD57">
        <v>36.286000000000001</v>
      </c>
      <c r="AE57" s="4">
        <v>46.588999999999999</v>
      </c>
      <c r="AF57">
        <v>54.972000000000001</v>
      </c>
      <c r="AG57">
        <v>20.934000000000001</v>
      </c>
      <c r="AH57">
        <v>56.087000000000003</v>
      </c>
      <c r="AI57" s="4">
        <v>46.305</v>
      </c>
      <c r="AJ57" s="4">
        <v>40.487000000000002</v>
      </c>
      <c r="AK57" s="4">
        <v>55.084000000000003</v>
      </c>
      <c r="AL57" s="4">
        <v>58.112000000000002</v>
      </c>
      <c r="AM57" s="4">
        <v>92.236000000000004</v>
      </c>
      <c r="AN57" s="4"/>
      <c r="AO57" s="4"/>
      <c r="AP57" s="4"/>
      <c r="AQ57" s="4"/>
      <c r="AR57" s="4"/>
      <c r="AS57" s="4"/>
      <c r="AT57" s="4"/>
      <c r="AU57" s="4"/>
      <c r="AV57" s="4"/>
      <c r="AW57" s="4"/>
      <c r="AX57" s="4"/>
      <c r="AY57" s="4"/>
    </row>
    <row r="58" spans="1:1005" ht="15" x14ac:dyDescent="0.25">
      <c r="A58" s="67">
        <v>45809</v>
      </c>
      <c r="B58" s="4"/>
      <c r="C58" s="4"/>
      <c r="D58" s="4">
        <v>67.7</v>
      </c>
      <c r="E58">
        <v>153.99199999999999</v>
      </c>
      <c r="F58">
        <v>130.85599999999999</v>
      </c>
      <c r="G58">
        <v>125.44499999999999</v>
      </c>
      <c r="H58">
        <v>78.126000000000005</v>
      </c>
      <c r="I58">
        <v>53.12</v>
      </c>
      <c r="J58">
        <v>67.665999999999997</v>
      </c>
      <c r="K58">
        <v>94.058999999999997</v>
      </c>
      <c r="L58">
        <v>55.348999999999997</v>
      </c>
      <c r="M58">
        <v>122.11199999999999</v>
      </c>
      <c r="N58">
        <v>65.186000000000007</v>
      </c>
      <c r="O58">
        <v>131.91399999999999</v>
      </c>
      <c r="P58">
        <v>28.917999999999999</v>
      </c>
      <c r="Q58">
        <v>137.16200000000001</v>
      </c>
      <c r="R58">
        <v>61.091000000000001</v>
      </c>
      <c r="S58">
        <v>111.65600000000001</v>
      </c>
      <c r="T58">
        <v>31.311</v>
      </c>
      <c r="U58">
        <v>60.113</v>
      </c>
      <c r="V58">
        <v>9.0909999999999993</v>
      </c>
      <c r="W58">
        <v>40.612000000000002</v>
      </c>
      <c r="X58">
        <v>48.161999999999999</v>
      </c>
      <c r="Y58">
        <v>128.732</v>
      </c>
      <c r="Z58">
        <v>30.274999999999999</v>
      </c>
      <c r="AA58">
        <v>50.704999999999998</v>
      </c>
      <c r="AB58">
        <v>106.309</v>
      </c>
      <c r="AC58">
        <v>48.026000000000003</v>
      </c>
      <c r="AD58">
        <v>61.191000000000003</v>
      </c>
      <c r="AE58" s="4">
        <v>92.364000000000004</v>
      </c>
      <c r="AF58">
        <v>29.992999999999999</v>
      </c>
      <c r="AG58">
        <v>28.927</v>
      </c>
      <c r="AH58">
        <v>72.918999999999997</v>
      </c>
      <c r="AI58" s="4">
        <v>88.096000000000004</v>
      </c>
      <c r="AJ58" s="4">
        <v>49.795999999999999</v>
      </c>
      <c r="AK58" s="4">
        <v>90.370999999999995</v>
      </c>
      <c r="AL58" s="4">
        <v>129.148</v>
      </c>
      <c r="AM58" s="4">
        <v>111.98099999999999</v>
      </c>
      <c r="AN58" s="4"/>
      <c r="AO58" s="4"/>
      <c r="AP58" s="4"/>
      <c r="AQ58" s="4"/>
      <c r="AR58" s="4"/>
      <c r="AS58" s="4"/>
      <c r="AT58" s="4"/>
      <c r="AU58" s="4"/>
      <c r="AV58" s="4"/>
      <c r="AW58" s="4"/>
      <c r="AX58" s="4"/>
      <c r="AY58" s="4"/>
    </row>
    <row r="59" spans="1:1005" ht="15" x14ac:dyDescent="0.25">
      <c r="A59" s="67">
        <v>45839</v>
      </c>
      <c r="B59" s="4"/>
      <c r="C59" s="4"/>
      <c r="D59" s="4">
        <v>24.2</v>
      </c>
      <c r="E59">
        <v>42.085999999999999</v>
      </c>
      <c r="F59">
        <v>59.226999999999997</v>
      </c>
      <c r="G59">
        <v>38.118000000000002</v>
      </c>
      <c r="H59">
        <v>29.026</v>
      </c>
      <c r="I59">
        <v>19.721</v>
      </c>
      <c r="J59">
        <v>32.646000000000001</v>
      </c>
      <c r="K59">
        <v>35.682000000000002</v>
      </c>
      <c r="L59">
        <v>24.076000000000001</v>
      </c>
      <c r="M59">
        <v>38.052</v>
      </c>
      <c r="N59">
        <v>18.998000000000001</v>
      </c>
      <c r="O59">
        <v>82.71</v>
      </c>
      <c r="P59">
        <v>12.117000000000001</v>
      </c>
      <c r="Q59">
        <v>35.317999999999998</v>
      </c>
      <c r="R59">
        <v>27.501000000000001</v>
      </c>
      <c r="S59">
        <v>62.987000000000002</v>
      </c>
      <c r="T59">
        <v>11.553000000000001</v>
      </c>
      <c r="U59">
        <v>18.283000000000001</v>
      </c>
      <c r="V59">
        <v>4.8280000000000003</v>
      </c>
      <c r="W59">
        <v>13.316000000000001</v>
      </c>
      <c r="X59">
        <v>16.693999999999999</v>
      </c>
      <c r="Y59">
        <v>43.441000000000003</v>
      </c>
      <c r="Z59">
        <v>16.724</v>
      </c>
      <c r="AA59">
        <v>19.591999999999999</v>
      </c>
      <c r="AB59">
        <v>32.359000000000002</v>
      </c>
      <c r="AC59">
        <v>16.288</v>
      </c>
      <c r="AD59">
        <v>17.338000000000001</v>
      </c>
      <c r="AE59" s="4">
        <v>28.212</v>
      </c>
      <c r="AF59">
        <v>12.808999999999999</v>
      </c>
      <c r="AG59">
        <v>10.23</v>
      </c>
      <c r="AH59">
        <v>20.25</v>
      </c>
      <c r="AI59" s="4">
        <v>29.954000000000001</v>
      </c>
      <c r="AJ59" s="4">
        <v>25.669</v>
      </c>
      <c r="AK59" s="4">
        <v>39.061999999999998</v>
      </c>
      <c r="AL59" s="4">
        <v>69.435000000000002</v>
      </c>
      <c r="AM59" s="4">
        <v>39.451000000000001</v>
      </c>
      <c r="AN59" s="4"/>
      <c r="AO59" s="4"/>
      <c r="AP59" s="4"/>
      <c r="AQ59" s="4"/>
      <c r="AR59" s="4"/>
      <c r="AS59" s="4"/>
      <c r="AT59" s="4"/>
      <c r="AU59" s="4"/>
      <c r="AV59" s="4"/>
      <c r="AW59" s="4"/>
      <c r="AX59" s="4"/>
      <c r="AY59" s="4"/>
    </row>
    <row r="60" spans="1:1005" ht="15" x14ac:dyDescent="0.25">
      <c r="A60" s="67">
        <v>45870</v>
      </c>
      <c r="B60" s="4"/>
      <c r="C60" s="4"/>
      <c r="D60" s="4">
        <v>17.2</v>
      </c>
      <c r="E60">
        <v>17.074999999999999</v>
      </c>
      <c r="F60">
        <v>23.933</v>
      </c>
      <c r="G60">
        <v>20.870999999999999</v>
      </c>
      <c r="H60">
        <v>32.831000000000003</v>
      </c>
      <c r="I60">
        <v>17.93</v>
      </c>
      <c r="J60">
        <v>23.369</v>
      </c>
      <c r="K60">
        <v>18.521999999999998</v>
      </c>
      <c r="L60">
        <v>19.047000000000001</v>
      </c>
      <c r="M60">
        <v>19.79</v>
      </c>
      <c r="N60">
        <v>13.439</v>
      </c>
      <c r="O60">
        <v>27.414000000000001</v>
      </c>
      <c r="P60">
        <v>9.2360000000000007</v>
      </c>
      <c r="Q60">
        <v>26.741</v>
      </c>
      <c r="R60">
        <v>15.311999999999999</v>
      </c>
      <c r="S60">
        <v>51.207999999999998</v>
      </c>
      <c r="T60">
        <v>9.891</v>
      </c>
      <c r="U60">
        <v>23.731000000000002</v>
      </c>
      <c r="V60">
        <v>3.774</v>
      </c>
      <c r="W60">
        <v>10.183999999999999</v>
      </c>
      <c r="X60">
        <v>10.199</v>
      </c>
      <c r="Y60">
        <v>22.753</v>
      </c>
      <c r="Z60">
        <v>13.558</v>
      </c>
      <c r="AA60">
        <v>26.719000000000001</v>
      </c>
      <c r="AB60">
        <v>15.414999999999999</v>
      </c>
      <c r="AC60">
        <v>9.6969999999999992</v>
      </c>
      <c r="AD60">
        <v>14.326000000000001</v>
      </c>
      <c r="AE60" s="4">
        <v>13.471</v>
      </c>
      <c r="AF60">
        <v>7.891</v>
      </c>
      <c r="AG60">
        <v>10.332000000000001</v>
      </c>
      <c r="AH60">
        <v>15.042</v>
      </c>
      <c r="AI60" s="4">
        <v>13.398</v>
      </c>
      <c r="AJ60" s="4">
        <v>15.973000000000001</v>
      </c>
      <c r="AK60" s="4">
        <v>32.011000000000003</v>
      </c>
      <c r="AL60" s="4">
        <v>26.091999999999999</v>
      </c>
      <c r="AM60" s="4">
        <v>28.396999999999998</v>
      </c>
      <c r="AN60" s="4"/>
      <c r="AO60" s="4"/>
      <c r="AP60" s="4"/>
      <c r="AQ60" s="4"/>
      <c r="AR60" s="4"/>
      <c r="AS60" s="4"/>
      <c r="AT60" s="4"/>
      <c r="AU60" s="4"/>
      <c r="AV60" s="4"/>
      <c r="AW60" s="4"/>
      <c r="AX60" s="4"/>
      <c r="AY60" s="4"/>
    </row>
    <row r="61" spans="1:1005" ht="15" x14ac:dyDescent="0.25">
      <c r="A61" s="67">
        <v>45901</v>
      </c>
      <c r="B61" s="4"/>
      <c r="C61" s="4"/>
      <c r="D61" s="4">
        <v>17.8</v>
      </c>
      <c r="E61">
        <v>19.573</v>
      </c>
      <c r="F61">
        <v>24.364999999999998</v>
      </c>
      <c r="G61">
        <v>12.907</v>
      </c>
      <c r="H61">
        <v>23.042000000000002</v>
      </c>
      <c r="I61">
        <v>10.090999999999999</v>
      </c>
      <c r="J61">
        <v>17.86</v>
      </c>
      <c r="K61">
        <v>32.965000000000003</v>
      </c>
      <c r="L61">
        <v>15.606</v>
      </c>
      <c r="M61">
        <v>17.638999999999999</v>
      </c>
      <c r="N61">
        <v>14.972</v>
      </c>
      <c r="O61">
        <v>16.527999999999999</v>
      </c>
      <c r="P61">
        <v>8.9589999999999996</v>
      </c>
      <c r="Q61">
        <v>33.594999999999999</v>
      </c>
      <c r="R61">
        <v>12.781000000000001</v>
      </c>
      <c r="S61">
        <v>33.308999999999997</v>
      </c>
      <c r="T61">
        <v>8.1020000000000003</v>
      </c>
      <c r="U61">
        <v>11.169</v>
      </c>
      <c r="V61">
        <v>7.609</v>
      </c>
      <c r="W61">
        <v>14.733000000000001</v>
      </c>
      <c r="X61">
        <v>14.004</v>
      </c>
      <c r="Y61">
        <v>17.016999999999999</v>
      </c>
      <c r="Z61">
        <v>12.904999999999999</v>
      </c>
      <c r="AA61">
        <v>16.995000000000001</v>
      </c>
      <c r="AB61">
        <v>15.43</v>
      </c>
      <c r="AC61">
        <v>8.8000000000000007</v>
      </c>
      <c r="AD61">
        <v>10.029</v>
      </c>
      <c r="AE61" s="4">
        <v>10.196999999999999</v>
      </c>
      <c r="AF61">
        <v>6.1870000000000003</v>
      </c>
      <c r="AG61">
        <v>24.263999999999999</v>
      </c>
      <c r="AH61">
        <v>14.693</v>
      </c>
      <c r="AI61" s="4">
        <v>10.648</v>
      </c>
      <c r="AJ61" s="4">
        <v>8.6140000000000008</v>
      </c>
      <c r="AK61" s="4">
        <v>32.335000000000001</v>
      </c>
      <c r="AL61" s="4">
        <v>12.718</v>
      </c>
      <c r="AM61" s="4">
        <v>20.824000000000002</v>
      </c>
      <c r="AN61" s="4"/>
      <c r="AO61" s="4"/>
      <c r="AP61" s="4"/>
      <c r="AQ61" s="4"/>
      <c r="AR61" s="4"/>
      <c r="AS61" s="4"/>
      <c r="AT61" s="4"/>
      <c r="AU61" s="4"/>
      <c r="AV61" s="4"/>
      <c r="AW61" s="4"/>
      <c r="AX61" s="4"/>
      <c r="AY61" s="4"/>
    </row>
    <row r="62" spans="1:1005" ht="15" x14ac:dyDescent="0.25">
      <c r="A62" s="67">
        <v>45931</v>
      </c>
      <c r="B62" s="4"/>
      <c r="C62" s="4"/>
      <c r="D62" s="4">
        <v>14</v>
      </c>
      <c r="E62">
        <v>21.887</v>
      </c>
      <c r="F62">
        <v>25.795999999999999</v>
      </c>
      <c r="G62">
        <v>10.686999999999999</v>
      </c>
      <c r="H62">
        <v>17.32</v>
      </c>
      <c r="I62">
        <v>11.423999999999999</v>
      </c>
      <c r="J62">
        <v>18.655000000000001</v>
      </c>
      <c r="K62">
        <v>12.904</v>
      </c>
      <c r="L62">
        <v>9.4120000000000008</v>
      </c>
      <c r="M62">
        <v>11.375999999999999</v>
      </c>
      <c r="N62">
        <v>9.6229999999999993</v>
      </c>
      <c r="O62">
        <v>12.226000000000001</v>
      </c>
      <c r="P62">
        <v>9.7560000000000002</v>
      </c>
      <c r="Q62">
        <v>23.11</v>
      </c>
      <c r="R62">
        <v>9.8960000000000008</v>
      </c>
      <c r="S62">
        <v>13.773999999999999</v>
      </c>
      <c r="T62">
        <v>7.8719999999999999</v>
      </c>
      <c r="U62">
        <v>8.39</v>
      </c>
      <c r="V62">
        <v>5.5759999999999996</v>
      </c>
      <c r="W62">
        <v>9.0350000000000001</v>
      </c>
      <c r="X62">
        <v>13.581</v>
      </c>
      <c r="Y62">
        <v>23.021000000000001</v>
      </c>
      <c r="Z62">
        <v>37.262999999999998</v>
      </c>
      <c r="AA62">
        <v>13.552</v>
      </c>
      <c r="AB62">
        <v>10.776999999999999</v>
      </c>
      <c r="AC62">
        <v>8.3239999999999998</v>
      </c>
      <c r="AD62">
        <v>11.108000000000001</v>
      </c>
      <c r="AE62" s="4">
        <v>12.318</v>
      </c>
      <c r="AF62">
        <v>5.3659999999999997</v>
      </c>
      <c r="AG62">
        <v>13.986000000000001</v>
      </c>
      <c r="AH62">
        <v>19.977</v>
      </c>
      <c r="AI62" s="4">
        <v>7.58</v>
      </c>
      <c r="AJ62" s="4">
        <v>16.423999999999999</v>
      </c>
      <c r="AK62" s="4">
        <v>18.936</v>
      </c>
      <c r="AL62" s="4">
        <v>17.699000000000002</v>
      </c>
      <c r="AM62" s="4">
        <v>15.362</v>
      </c>
      <c r="AN62" s="4"/>
      <c r="AO62" s="4"/>
      <c r="AP62" s="4"/>
      <c r="AQ62" s="4"/>
      <c r="AR62" s="4"/>
      <c r="AS62" s="4"/>
      <c r="AT62" s="4"/>
      <c r="AU62" s="4"/>
      <c r="AV62" s="4"/>
      <c r="AW62" s="4"/>
      <c r="AX62" s="4"/>
      <c r="AY62" s="4"/>
    </row>
    <row r="63" spans="1:1005" ht="15" x14ac:dyDescent="0.25">
      <c r="A63" s="67">
        <v>45962</v>
      </c>
      <c r="B63" s="4"/>
      <c r="C63" s="4"/>
      <c r="D63" s="4">
        <v>9.1</v>
      </c>
      <c r="E63">
        <v>12.26</v>
      </c>
      <c r="F63">
        <v>15.157999999999999</v>
      </c>
      <c r="G63">
        <v>10.122</v>
      </c>
      <c r="H63">
        <v>10.286</v>
      </c>
      <c r="I63">
        <v>6.9829999999999997</v>
      </c>
      <c r="J63">
        <v>11.554</v>
      </c>
      <c r="K63">
        <v>8.3759999999999994</v>
      </c>
      <c r="L63">
        <v>7.4029999999999996</v>
      </c>
      <c r="M63">
        <v>8.4060000000000006</v>
      </c>
      <c r="N63">
        <v>7.5419999999999998</v>
      </c>
      <c r="O63">
        <v>8.5299999999999994</v>
      </c>
      <c r="P63">
        <v>6.0359999999999996</v>
      </c>
      <c r="Q63">
        <v>11.23</v>
      </c>
      <c r="R63">
        <v>8.9440000000000008</v>
      </c>
      <c r="S63">
        <v>9.0540000000000003</v>
      </c>
      <c r="T63">
        <v>6.4619999999999997</v>
      </c>
      <c r="U63">
        <v>6.94</v>
      </c>
      <c r="V63">
        <v>3.556</v>
      </c>
      <c r="W63">
        <v>5.92</v>
      </c>
      <c r="X63">
        <v>9.6199999999999992</v>
      </c>
      <c r="Y63">
        <v>12.913</v>
      </c>
      <c r="Z63">
        <v>14.039</v>
      </c>
      <c r="AA63">
        <v>7.79</v>
      </c>
      <c r="AB63">
        <v>8.4429999999999996</v>
      </c>
      <c r="AC63">
        <v>6.4530000000000003</v>
      </c>
      <c r="AD63">
        <v>7.4560000000000004</v>
      </c>
      <c r="AE63" s="4">
        <v>7.9139999999999997</v>
      </c>
      <c r="AF63">
        <v>4.4710000000000001</v>
      </c>
      <c r="AG63">
        <v>6.8090000000000002</v>
      </c>
      <c r="AH63">
        <v>10.256</v>
      </c>
      <c r="AI63" s="4">
        <v>6.6890000000000001</v>
      </c>
      <c r="AJ63" s="4">
        <v>8.3170000000000002</v>
      </c>
      <c r="AK63" s="4">
        <v>10.397</v>
      </c>
      <c r="AL63" s="4">
        <v>9.1140000000000008</v>
      </c>
      <c r="AM63" s="4">
        <v>9.6969999999999992</v>
      </c>
      <c r="AN63" s="4"/>
      <c r="AO63" s="4"/>
      <c r="AP63" s="4"/>
      <c r="AQ63" s="4"/>
      <c r="AR63" s="4"/>
      <c r="AS63" s="4"/>
      <c r="AT63" s="4"/>
      <c r="AU63" s="4"/>
      <c r="AV63" s="4"/>
      <c r="AW63" s="4"/>
      <c r="AX63" s="4"/>
      <c r="AY63" s="4"/>
    </row>
    <row r="64" spans="1:1005" ht="15" x14ac:dyDescent="0.25">
      <c r="A64" s="67"/>
      <c r="B64" s="4"/>
      <c r="C64" s="4"/>
      <c r="D64" s="4"/>
      <c r="AI64" s="4"/>
      <c r="AJ64" s="4"/>
      <c r="AK64" s="4"/>
      <c r="AL64" s="4"/>
      <c r="AM64" s="4"/>
      <c r="AN64" s="4"/>
      <c r="AO64" s="4"/>
      <c r="AP64" s="4"/>
      <c r="AQ64" s="4"/>
      <c r="AR64" s="4"/>
      <c r="AS64" s="4"/>
      <c r="AT64" s="4"/>
      <c r="AU64" s="4"/>
      <c r="AV64" s="4"/>
      <c r="AW64" s="4"/>
      <c r="AX64" s="4"/>
      <c r="AY64" s="4"/>
      <c r="ALQ64" t="e">
        <v>#N/A</v>
      </c>
    </row>
    <row r="65" spans="1:1005" ht="15" x14ac:dyDescent="0.25">
      <c r="A65" s="67"/>
      <c r="B65" s="4"/>
      <c r="C65" s="4"/>
      <c r="D65" s="4"/>
      <c r="AI65" s="4"/>
      <c r="AJ65" s="4"/>
      <c r="AK65" s="4"/>
      <c r="AL65" s="4"/>
      <c r="AM65" s="4"/>
      <c r="AN65" s="4"/>
      <c r="AO65" s="4"/>
      <c r="AP65" s="4"/>
      <c r="AQ65" s="4"/>
      <c r="AR65" s="4"/>
      <c r="AS65" s="4"/>
      <c r="AT65" s="4"/>
      <c r="AU65" s="4"/>
      <c r="AV65" s="4"/>
      <c r="AW65" s="4"/>
      <c r="AX65" s="4"/>
      <c r="AY65" s="4"/>
      <c r="ALQ65" t="e">
        <v>#N/A</v>
      </c>
    </row>
    <row r="66" spans="1:1005" ht="15" x14ac:dyDescent="0.25">
      <c r="A66" s="67"/>
      <c r="B66" s="4"/>
      <c r="C66" s="4"/>
      <c r="D66" s="4"/>
      <c r="AI66" s="4"/>
      <c r="AJ66" s="4"/>
      <c r="AK66" s="4"/>
      <c r="AL66" s="4"/>
      <c r="AM66" s="4"/>
      <c r="AN66" s="4"/>
      <c r="AO66" s="4"/>
      <c r="AP66" s="4"/>
      <c r="AQ66" s="4"/>
      <c r="AR66" s="4"/>
      <c r="AS66" s="4"/>
      <c r="AT66" s="4"/>
      <c r="AU66" s="4"/>
      <c r="AV66" s="4"/>
      <c r="AW66" s="4"/>
      <c r="AX66" s="4"/>
      <c r="AY66" s="4"/>
      <c r="ALQ66" t="e">
        <v>#N/A</v>
      </c>
    </row>
    <row r="67" spans="1:1005" ht="15" x14ac:dyDescent="0.25">
      <c r="A67" s="67"/>
      <c r="B67" s="4"/>
      <c r="C67" s="4"/>
      <c r="D67" s="4"/>
      <c r="AI67" s="4"/>
      <c r="AJ67" s="4"/>
      <c r="AK67" s="4"/>
      <c r="AL67" s="4"/>
      <c r="AM67" s="4"/>
      <c r="AN67" s="4"/>
      <c r="AO67" s="4"/>
      <c r="AP67" s="4"/>
      <c r="AQ67" s="4"/>
      <c r="AR67" s="4"/>
      <c r="AS67" s="4"/>
      <c r="AT67" s="4"/>
      <c r="AU67" s="4"/>
      <c r="AV67" s="4"/>
      <c r="AW67" s="4"/>
      <c r="AX67" s="4"/>
      <c r="AY67" s="4"/>
      <c r="ALQ67" t="e">
        <v>#N/A</v>
      </c>
    </row>
    <row r="68" spans="1:1005" ht="15" x14ac:dyDescent="0.25">
      <c r="A68" s="67"/>
      <c r="B68" s="4"/>
      <c r="C68" s="4"/>
      <c r="D68" s="4"/>
      <c r="AI68" s="4"/>
      <c r="AJ68" s="4"/>
      <c r="AK68" s="4"/>
      <c r="AL68" s="4"/>
      <c r="AM68" s="4"/>
      <c r="AN68" s="4"/>
      <c r="AO68" s="4"/>
      <c r="AP68" s="4"/>
      <c r="AQ68" s="4"/>
      <c r="AR68" s="4"/>
      <c r="AS68" s="4"/>
      <c r="AT68" s="4"/>
      <c r="AU68" s="4"/>
      <c r="AV68" s="4"/>
      <c r="AW68" s="4"/>
      <c r="AX68" s="4"/>
      <c r="AY68" s="4"/>
      <c r="ALQ68" t="e">
        <v>#N/A</v>
      </c>
    </row>
    <row r="69" spans="1:1005" ht="15" x14ac:dyDescent="0.25">
      <c r="A69" s="67"/>
      <c r="B69" s="4"/>
      <c r="C69" s="4"/>
      <c r="D69" s="4"/>
      <c r="AI69" s="4"/>
      <c r="AJ69" s="4"/>
      <c r="AK69" s="4"/>
      <c r="AL69" s="4"/>
      <c r="AM69" s="4"/>
      <c r="AN69" s="4"/>
      <c r="AO69" s="4"/>
      <c r="AP69" s="4"/>
      <c r="AQ69" s="4"/>
      <c r="AR69" s="4"/>
      <c r="AS69" s="4"/>
      <c r="AT69" s="4"/>
      <c r="AU69" s="4"/>
      <c r="AV69" s="4"/>
      <c r="AW69" s="4"/>
      <c r="AX69" s="4"/>
      <c r="AY69" s="4"/>
      <c r="ALQ69" t="e">
        <v>#N/A</v>
      </c>
    </row>
    <row r="70" spans="1:1005" ht="15" x14ac:dyDescent="0.25">
      <c r="A70" s="67"/>
      <c r="B70" s="4"/>
      <c r="C70" s="4"/>
      <c r="D70" s="4"/>
      <c r="AI70" s="4"/>
      <c r="AJ70" s="4"/>
      <c r="AK70" s="4"/>
      <c r="AL70" s="4"/>
      <c r="AM70" s="4"/>
      <c r="AN70" s="4"/>
      <c r="AO70" s="4"/>
      <c r="AP70" s="4"/>
      <c r="AQ70" s="4"/>
      <c r="AR70" s="4"/>
      <c r="AS70" s="4"/>
      <c r="AT70" s="4"/>
      <c r="AU70" s="4"/>
      <c r="AV70" s="4"/>
      <c r="AW70" s="4"/>
      <c r="AX70" s="4"/>
      <c r="AY70" s="4"/>
      <c r="ALQ70" t="e">
        <v>#N/A</v>
      </c>
    </row>
    <row r="71" spans="1:1005" ht="15" x14ac:dyDescent="0.25">
      <c r="A71" s="67"/>
      <c r="B71" s="4"/>
      <c r="C71" s="4"/>
      <c r="D71" s="4"/>
      <c r="AI71" s="4"/>
      <c r="AJ71" s="4"/>
      <c r="AK71" s="4"/>
      <c r="AL71" s="4"/>
      <c r="AM71" s="4"/>
      <c r="AN71" s="4"/>
      <c r="AO71" s="4"/>
      <c r="AP71" s="4"/>
      <c r="AQ71" s="4"/>
      <c r="AR71" s="4"/>
      <c r="AS71" s="4"/>
      <c r="AT71" s="4"/>
      <c r="AU71" s="4"/>
      <c r="AV71" s="4"/>
      <c r="AW71" s="4"/>
      <c r="AX71" s="4"/>
      <c r="AY71" s="4"/>
      <c r="ALQ71" t="e">
        <v>#N/A</v>
      </c>
    </row>
    <row r="72" spans="1:1005" ht="15" x14ac:dyDescent="0.25">
      <c r="A72" s="67"/>
      <c r="B72" s="4"/>
      <c r="C72" s="4"/>
      <c r="D72" s="4"/>
      <c r="AI72" s="4"/>
      <c r="AJ72" s="4"/>
      <c r="AK72" s="4"/>
      <c r="AL72" s="4"/>
      <c r="AM72" s="4"/>
      <c r="AN72" s="4"/>
      <c r="AO72" s="4"/>
      <c r="AP72" s="4"/>
      <c r="AQ72" s="4"/>
      <c r="AR72" s="4"/>
      <c r="AS72" s="4"/>
      <c r="AT72" s="4"/>
      <c r="AU72" s="4"/>
      <c r="AV72" s="4"/>
      <c r="AW72" s="4"/>
      <c r="AX72" s="4"/>
      <c r="AY72" s="4"/>
      <c r="ALQ72" t="e">
        <v>#N/A</v>
      </c>
    </row>
    <row r="73" spans="1:1005" ht="15" x14ac:dyDescent="0.25">
      <c r="A73" s="67"/>
      <c r="B73" s="4"/>
      <c r="C73" s="4"/>
      <c r="D73" s="4"/>
      <c r="AI73" s="4"/>
      <c r="AJ73" s="4"/>
      <c r="AK73" s="4"/>
      <c r="AL73" s="4"/>
      <c r="AM73" s="4"/>
      <c r="AN73" s="4"/>
      <c r="AO73" s="4"/>
      <c r="AP73" s="4"/>
      <c r="AQ73" s="4"/>
      <c r="AR73" s="4"/>
      <c r="AS73" s="4"/>
      <c r="AT73" s="4"/>
      <c r="AU73" s="4"/>
      <c r="AV73" s="4"/>
      <c r="AW73" s="4"/>
      <c r="AX73" s="4"/>
      <c r="AY73" s="4"/>
    </row>
    <row r="74" spans="1:1005" ht="15" x14ac:dyDescent="0.25">
      <c r="A74" s="67"/>
      <c r="B74" s="4"/>
      <c r="C74" s="4"/>
      <c r="D74" s="4"/>
      <c r="AI74" s="4"/>
      <c r="AJ74" s="4"/>
      <c r="AK74" s="4"/>
      <c r="AL74" s="4"/>
      <c r="AM74" s="4"/>
      <c r="AN74" s="4"/>
      <c r="AO74" s="4"/>
      <c r="AP74" s="4"/>
      <c r="AQ74" s="4"/>
      <c r="AR74" s="4"/>
      <c r="AS74" s="4"/>
      <c r="AT74" s="4"/>
      <c r="AU74" s="4"/>
      <c r="AV74" s="4"/>
      <c r="AW74" s="4"/>
      <c r="AX74" s="4"/>
      <c r="AY74" s="4"/>
    </row>
    <row r="75" spans="1:1005" ht="15" x14ac:dyDescent="0.25">
      <c r="A75" s="67"/>
      <c r="B75" s="4"/>
      <c r="C75" s="4"/>
      <c r="D75" s="4"/>
      <c r="AI75" s="4"/>
      <c r="AJ75" s="4"/>
      <c r="AK75" s="4"/>
      <c r="AL75" s="4"/>
      <c r="AM75" s="4"/>
      <c r="AN75" s="4"/>
      <c r="AO75" s="4"/>
      <c r="AP75" s="4"/>
      <c r="AQ75" s="4"/>
      <c r="AR75" s="4"/>
      <c r="AS75" s="4"/>
      <c r="AT75" s="4"/>
      <c r="AU75" s="4"/>
      <c r="AV75" s="4"/>
      <c r="AW75" s="4"/>
      <c r="AX75" s="4"/>
      <c r="AY75" s="4"/>
    </row>
    <row r="76" spans="1:1005" ht="15" x14ac:dyDescent="0.25">
      <c r="A76" s="67"/>
      <c r="B76" s="4"/>
      <c r="C76" s="4"/>
      <c r="D76" s="4"/>
      <c r="AI76" s="4"/>
      <c r="AJ76" s="4"/>
      <c r="AK76" s="4"/>
      <c r="AL76" s="4"/>
      <c r="AM76" s="4"/>
      <c r="AN76" s="4"/>
      <c r="AO76" s="4"/>
      <c r="AP76" s="4"/>
      <c r="AQ76" s="4"/>
      <c r="AR76" s="4"/>
      <c r="AS76" s="4"/>
      <c r="AT76" s="4"/>
      <c r="AU76" s="4"/>
      <c r="AV76" s="4"/>
      <c r="AW76" s="4"/>
      <c r="AX76" s="4"/>
      <c r="AY76" s="4"/>
    </row>
    <row r="77" spans="1:1005" ht="15" x14ac:dyDescent="0.25">
      <c r="A77" s="67"/>
      <c r="B77" s="4"/>
      <c r="C77" s="4"/>
      <c r="D77" s="4"/>
      <c r="AI77" s="4"/>
      <c r="AJ77" s="4"/>
      <c r="AK77" s="4"/>
      <c r="AL77" s="4"/>
      <c r="AM77" s="4"/>
      <c r="AN77" s="4"/>
      <c r="AO77" s="4"/>
      <c r="AP77" s="4"/>
      <c r="AQ77" s="4"/>
      <c r="AR77" s="4"/>
      <c r="AS77" s="4"/>
      <c r="AT77" s="4"/>
      <c r="AU77" s="4"/>
      <c r="AV77" s="4"/>
      <c r="AW77" s="4"/>
      <c r="AX77" s="4"/>
      <c r="AY77" s="4"/>
    </row>
    <row r="78" spans="1:1005" ht="15" x14ac:dyDescent="0.25">
      <c r="A78" s="67"/>
      <c r="B78" s="4"/>
      <c r="C78" s="4"/>
      <c r="D78" s="4"/>
      <c r="AI78" s="4"/>
      <c r="AJ78" s="4"/>
      <c r="AK78" s="4"/>
      <c r="AL78" s="4"/>
      <c r="AM78" s="4"/>
      <c r="AN78" s="4"/>
      <c r="AO78" s="4"/>
      <c r="AP78" s="4"/>
      <c r="AQ78" s="4"/>
      <c r="AR78" s="4"/>
      <c r="AS78" s="4"/>
      <c r="AT78" s="4"/>
      <c r="AU78" s="4"/>
      <c r="AV78" s="4"/>
      <c r="AW78" s="4"/>
      <c r="AX78" s="4"/>
      <c r="AY78" s="4"/>
    </row>
    <row r="79" spans="1:1005" ht="15" x14ac:dyDescent="0.25">
      <c r="A79" s="67"/>
      <c r="B79" s="4"/>
      <c r="C79" s="4"/>
      <c r="D79" s="4"/>
      <c r="AI79" s="4"/>
      <c r="AJ79" s="4"/>
      <c r="AK79" s="4"/>
      <c r="AL79" s="4"/>
      <c r="AM79" s="4"/>
      <c r="AN79" s="4"/>
      <c r="AO79" s="4"/>
      <c r="AP79" s="4"/>
      <c r="AQ79" s="4"/>
      <c r="AR79" s="4"/>
      <c r="AS79" s="4"/>
      <c r="AT79" s="4"/>
      <c r="AU79" s="4"/>
      <c r="AV79" s="4"/>
      <c r="AW79" s="4"/>
      <c r="AX79" s="4"/>
      <c r="AY79" s="4"/>
    </row>
    <row r="80" spans="1:1005" ht="15" x14ac:dyDescent="0.25">
      <c r="A80" s="67"/>
      <c r="B80" s="4"/>
      <c r="C80" s="4"/>
      <c r="D80" s="4"/>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987</vt:i4>
      </vt:variant>
    </vt:vector>
  </HeadingPairs>
  <TitlesOfParts>
    <vt:vector size="1008"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ARFN5_IN_1981</vt:lpstr>
      <vt:lpstr>ARFN5_IN_1982</vt:lpstr>
      <vt:lpstr>ARFN5_IN_1983</vt:lpstr>
      <vt:lpstr>ARFN5_IN_1984</vt:lpstr>
      <vt:lpstr>ARFN5_IN_1985</vt:lpstr>
      <vt:lpstr>ARFN5_IN_1986</vt:lpstr>
      <vt:lpstr>ARFN5_IN_1987</vt:lpstr>
      <vt:lpstr>ARFN5_IN_1988</vt:lpstr>
      <vt:lpstr>ARFN5_IN_1989</vt:lpstr>
      <vt:lpstr>ARFN5_IN_1990</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BMESA_1981</vt:lpstr>
      <vt:lpstr>BMESA_IN_1981</vt:lpstr>
      <vt:lpstr>BMESA_IN_1982</vt:lpstr>
      <vt:lpstr>BMESA_IN_1983</vt:lpstr>
      <vt:lpstr>BMESA_IN_1984</vt:lpstr>
      <vt:lpstr>BMESA_IN_1985</vt:lpstr>
      <vt:lpstr>BMESA_IN_1986</vt:lpstr>
      <vt:lpstr>BMESA_IN_1987</vt:lpstr>
      <vt:lpstr>BMESA_IN_1988</vt:lpstr>
      <vt:lpstr>BMESA_IN_1989</vt:lpstr>
      <vt:lpstr>BMESA_IN_1990</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CRYST_IN_1981</vt:lpstr>
      <vt:lpstr>CRYST_IN_1982</vt:lpstr>
      <vt:lpstr>CRYST_IN_1983</vt:lpstr>
      <vt:lpstr>CRYST_IN_1984</vt:lpstr>
      <vt:lpstr>CRYST_IN_1985</vt:lpstr>
      <vt:lpstr>CRYST_IN_1986</vt:lpstr>
      <vt:lpstr>CRYST_IN_1987</vt:lpstr>
      <vt:lpstr>CRYST_IN_1988</vt:lpstr>
      <vt:lpstr>CRYST_IN_1989</vt:lpstr>
      <vt:lpstr>CRYST_IN_1990</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DvsToPkr_In_1981</vt:lpstr>
      <vt:lpstr>DvsToPkr_In_1982</vt:lpstr>
      <vt:lpstr>DvsToPkr_In_1983</vt:lpstr>
      <vt:lpstr>DvsToPkr_In_1984</vt:lpstr>
      <vt:lpstr>DvsToPkr_In_1985</vt:lpstr>
      <vt:lpstr>DvsToPkr_In_1986</vt:lpstr>
      <vt:lpstr>DvsToPkr_In_1987</vt:lpstr>
      <vt:lpstr>DvsToPkr_In_1988</vt:lpstr>
      <vt:lpstr>DvsToPkr_In_1989</vt:lpstr>
      <vt:lpstr>DvsToPkr_In_1990</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DvsToPkr_In_Max</vt:lpstr>
      <vt:lpstr>DvsToPkr_In_Min</vt:lpstr>
      <vt:lpstr>DvsToPkr_In_Most</vt:lpstr>
      <vt:lpstr>DvsToPkr_In_Time</vt:lpstr>
      <vt:lpstr>FGORG_IN_1981</vt:lpstr>
      <vt:lpstr>FGORG_IN_1982</vt:lpstr>
      <vt:lpstr>FGORG_IN_1983</vt:lpstr>
      <vt:lpstr>FGORG_IN_1984</vt:lpstr>
      <vt:lpstr>FGORG_IN_1985</vt:lpstr>
      <vt:lpstr>FGORG_IN_1986</vt:lpstr>
      <vt:lpstr>FGORG_IN_1987</vt:lpstr>
      <vt:lpstr>FGORG_IN_1988</vt:lpstr>
      <vt:lpstr>FGORG_IN_1989</vt:lpstr>
      <vt:lpstr>FGORG_IN_1990</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FONTE_IN_1981</vt:lpstr>
      <vt:lpstr>FONTE_IN_1982</vt:lpstr>
      <vt:lpstr>FONTE_IN_1983</vt:lpstr>
      <vt:lpstr>FONTE_IN_1984</vt:lpstr>
      <vt:lpstr>FONTE_IN_1985</vt:lpstr>
      <vt:lpstr>FONTE_IN_1986</vt:lpstr>
      <vt:lpstr>FONTE_IN_1987</vt:lpstr>
      <vt:lpstr>FONTE_IN_1988</vt:lpstr>
      <vt:lpstr>FONTE_IN_1989</vt:lpstr>
      <vt:lpstr>FONTE_IN_1990</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HvrToDvs_In_1981</vt:lpstr>
      <vt:lpstr>HvrToDvs_In_1982</vt:lpstr>
      <vt:lpstr>HvrToDvs_In_1983</vt:lpstr>
      <vt:lpstr>HvrToDvs_In_1984</vt:lpstr>
      <vt:lpstr>HvrToDvs_In_1985</vt:lpstr>
      <vt:lpstr>HvrToDvs_In_1986</vt:lpstr>
      <vt:lpstr>HvrToDvs_In_1987</vt:lpstr>
      <vt:lpstr>HvrToDvs_In_1988</vt:lpstr>
      <vt:lpstr>HvrToDvs_In_1989</vt:lpstr>
      <vt:lpstr>HvrToDvs_In_1990</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HvrToDvs_In_Max</vt:lpstr>
      <vt:lpstr>HvrToDvs_In_Min</vt:lpstr>
      <vt:lpstr>HvrToDvs_In_Most</vt:lpstr>
      <vt:lpstr>HvrToDvs_In_Time</vt:lpstr>
      <vt:lpstr>ImpToMex_In_1981</vt:lpstr>
      <vt:lpstr>ImpToMex_In_1982</vt:lpstr>
      <vt:lpstr>ImpToMex_In_1983</vt:lpstr>
      <vt:lpstr>ImpToMex_In_1984</vt:lpstr>
      <vt:lpstr>ImpToMex_In_1985</vt:lpstr>
      <vt:lpstr>ImpToMex_In_1986</vt:lpstr>
      <vt:lpstr>ImpToMex_In_1987</vt:lpstr>
      <vt:lpstr>ImpToMex_In_1988</vt:lpstr>
      <vt:lpstr>ImpToMex_In_1989</vt:lpstr>
      <vt:lpstr>ImpToMex_In_1990</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ImpToMex_In_Max</vt:lpstr>
      <vt:lpstr>ImpToMex_In_Min</vt:lpstr>
      <vt:lpstr>ImpToMex_In_Most</vt:lpstr>
      <vt:lpstr>ImpToMex_In_Time</vt:lpstr>
      <vt:lpstr>MPOIN_IN_1981</vt:lpstr>
      <vt:lpstr>MPOIN_IN_1982</vt:lpstr>
      <vt:lpstr>MPOIN_IN_1983</vt:lpstr>
      <vt:lpstr>MPOIN_IN_1984</vt:lpstr>
      <vt:lpstr>MPOIN_IN_1985</vt:lpstr>
      <vt:lpstr>MPOIN_IN_1986</vt:lpstr>
      <vt:lpstr>MPOIN_IN_1987</vt:lpstr>
      <vt:lpstr>MPOIN_IN_1988</vt:lpstr>
      <vt:lpstr>MPOIN_IN_1989</vt:lpstr>
      <vt:lpstr>MPOIN_IN_1990</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NAVAJ_IN_1981</vt:lpstr>
      <vt:lpstr>NAVAJ_IN_1982</vt:lpstr>
      <vt:lpstr>NAVAJ_IN_1983</vt:lpstr>
      <vt:lpstr>NAVAJ_IN_1984</vt:lpstr>
      <vt:lpstr>NAVAJ_IN_1985</vt:lpstr>
      <vt:lpstr>NAVAJ_IN_1986</vt:lpstr>
      <vt:lpstr>NAVAJ_IN_1987</vt:lpstr>
      <vt:lpstr>NAVAJ_IN_1988</vt:lpstr>
      <vt:lpstr>NAVAJ_IN_1989</vt:lpstr>
      <vt:lpstr>NAVAJ_IN_1990</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NFTOF_IN_1981</vt:lpstr>
      <vt:lpstr>NFTOF_IN_1982</vt:lpstr>
      <vt:lpstr>NFTOF_IN_1983</vt:lpstr>
      <vt:lpstr>NFTOF_IN_1984</vt:lpstr>
      <vt:lpstr>NFTOF_IN_1985</vt:lpstr>
      <vt:lpstr>NFTOF_IN_1986</vt:lpstr>
      <vt:lpstr>NFTOF_IN_1987</vt:lpstr>
      <vt:lpstr>NFTOF_IN_1988</vt:lpstr>
      <vt:lpstr>NFTOF_IN_1989</vt:lpstr>
      <vt:lpstr>NFTOF_IN_1990</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PkrToImp_In_1981</vt:lpstr>
      <vt:lpstr>PkrToImp_In_1982</vt:lpstr>
      <vt:lpstr>PkrToImp_In_1983</vt:lpstr>
      <vt:lpstr>PkrToImp_In_1984</vt:lpstr>
      <vt:lpstr>PkrToImp_In_1985</vt:lpstr>
      <vt:lpstr>PkrToImp_In_1986</vt:lpstr>
      <vt:lpstr>PkrToImp_In_1987</vt:lpstr>
      <vt:lpstr>PkrToImp_In_1988</vt:lpstr>
      <vt:lpstr>PkrToImp_In_1989</vt:lpstr>
      <vt:lpstr>PkrToImp_In_1990</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PkrToImp_In_Max</vt:lpstr>
      <vt:lpstr>PkrToImp_In_Min</vt:lpstr>
      <vt:lpstr>PkrToImp_In_Most</vt:lpstr>
      <vt:lpstr>PkrToImp_In_Time</vt:lpstr>
      <vt:lpstr>POWEL_IN_1981</vt:lpstr>
      <vt:lpstr>POWEL_IN_1982</vt:lpstr>
      <vt:lpstr>POWEL_IN_1983</vt:lpstr>
      <vt:lpstr>POWEL_IN_1984</vt:lpstr>
      <vt:lpstr>POWEL_IN_1985</vt:lpstr>
      <vt:lpstr>POWEL_IN_1986</vt:lpstr>
      <vt:lpstr>POWEL_IN_1987</vt:lpstr>
      <vt:lpstr>POWEL_IN_1988</vt:lpstr>
      <vt:lpstr>POWEL_IN_1989</vt:lpstr>
      <vt:lpstr>POWEL_IN_1990</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PTMGAL_IN_1981</vt:lpstr>
      <vt:lpstr>PTMGAL_IN_1982</vt:lpstr>
      <vt:lpstr>PTMGAL_IN_1983</vt:lpstr>
      <vt:lpstr>PTMGAL_IN_1984</vt:lpstr>
      <vt:lpstr>PTMGAL_IN_1985</vt:lpstr>
      <vt:lpstr>PTMGAL_IN_1986</vt:lpstr>
      <vt:lpstr>PTMGAL_IN_1987</vt:lpstr>
      <vt:lpstr>PTMGAL_IN_1988</vt:lpstr>
      <vt:lpstr>PTMGAL_IN_1989</vt:lpstr>
      <vt:lpstr>PTMGAL_IN_1990</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PTMGC_IN_1981</vt:lpstr>
      <vt:lpstr>PTMGC_IN_1982</vt:lpstr>
      <vt:lpstr>PTMGC_IN_1983</vt:lpstr>
      <vt:lpstr>PTMGC_IN_1984</vt:lpstr>
      <vt:lpstr>PTMGC_IN_1985</vt:lpstr>
      <vt:lpstr>PTMGC_IN_1986</vt:lpstr>
      <vt:lpstr>PTMGC_IN_1987</vt:lpstr>
      <vt:lpstr>PTMGC_IN_1988</vt:lpstr>
      <vt:lpstr>PTMGC_IN_1989</vt:lpstr>
      <vt:lpstr>PTMGC_IN_1990</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PTMGH_IN_1981</vt:lpstr>
      <vt:lpstr>PTMGH_IN_1982</vt:lpstr>
      <vt:lpstr>PTMGH_IN_1983</vt:lpstr>
      <vt:lpstr>PTMGH_IN_1984</vt:lpstr>
      <vt:lpstr>PTMGH_IN_1985</vt:lpstr>
      <vt:lpstr>PTMGH_IN_1986</vt:lpstr>
      <vt:lpstr>PTMGH_IN_1987</vt:lpstr>
      <vt:lpstr>PTMGH_IN_1988</vt:lpstr>
      <vt:lpstr>PTMGH_IN_1989</vt:lpstr>
      <vt:lpstr>PTMGH_IN_1990</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TPARK_IN_1981</vt:lpstr>
      <vt:lpstr>TPARK_IN_1982</vt:lpstr>
      <vt:lpstr>TPARK_IN_1983</vt:lpstr>
      <vt:lpstr>TPARK_IN_1984</vt:lpstr>
      <vt:lpstr>TPARK_IN_1985</vt:lpstr>
      <vt:lpstr>TPARK_IN_1986</vt:lpstr>
      <vt:lpstr>TPARK_IN_1987</vt:lpstr>
      <vt:lpstr>TPARK_IN_1988</vt:lpstr>
      <vt:lpstr>TPARK_IN_1989</vt:lpstr>
      <vt:lpstr>TPARK_IN_1990</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VALLE_IN_1981</vt:lpstr>
      <vt:lpstr>VALLE_IN_1982</vt:lpstr>
      <vt:lpstr>VALLE_IN_1983</vt:lpstr>
      <vt:lpstr>VALLE_IN_1984</vt:lpstr>
      <vt:lpstr>VALLE_IN_1985</vt:lpstr>
      <vt:lpstr>VALLE_IN_1986</vt:lpstr>
      <vt:lpstr>VALLE_IN_1987</vt:lpstr>
      <vt:lpstr>VALLE_IN_1988</vt:lpstr>
      <vt:lpstr>VALLE_IN_1989</vt:lpstr>
      <vt:lpstr>VALLE_IN_1990</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AnimasRiverTotalOutflow!YRITO_IN_1981</vt:lpstr>
      <vt:lpstr>YRITO_IN_1981</vt:lpstr>
      <vt:lpstr>AnimasRiverTotalOutflow!YRITO_IN_1982</vt:lpstr>
      <vt:lpstr>YRITO_IN_1982</vt:lpstr>
      <vt:lpstr>AnimasRiverTotalOutflow!YRITO_IN_1983</vt:lpstr>
      <vt:lpstr>YRITO_IN_1983</vt:lpstr>
      <vt:lpstr>AnimasRiverTotalOutflow!YRITO_IN_1984</vt:lpstr>
      <vt:lpstr>YRITO_IN_1984</vt:lpstr>
      <vt:lpstr>AnimasRiverTotalOutflow!YRITO_IN_1985</vt:lpstr>
      <vt:lpstr>YRITO_IN_1985</vt:lpstr>
      <vt:lpstr>AnimasRiverTotalOutflow!YRITO_IN_1986</vt:lpstr>
      <vt:lpstr>YRITO_IN_1986</vt:lpstr>
      <vt:lpstr>AnimasRiverTotalOutflow!YRITO_IN_1987</vt:lpstr>
      <vt:lpstr>YRITO_IN_1987</vt:lpstr>
      <vt:lpstr>AnimasRiverTotalOutflow!YRITO_IN_1988</vt:lpstr>
      <vt:lpstr>YRITO_IN_1988</vt:lpstr>
      <vt:lpstr>AnimasRiverTotalOutflow!YRITO_IN_1989</vt:lpstr>
      <vt:lpstr>YRITO_IN_1989</vt:lpstr>
      <vt:lpstr>AnimasRiverTotalOutflow!YRITO_IN_1990</vt:lpstr>
      <vt:lpstr>YRITO_IN_1990</vt:lpstr>
      <vt:lpstr>AnimasRiverTotalOutflow!YRITO_IN_1991</vt:lpstr>
      <vt:lpstr>YRITO_IN_1991</vt:lpstr>
      <vt:lpstr>AnimasRiverTotalOutflow!YRITO_IN_1992</vt:lpstr>
      <vt:lpstr>YRITO_IN_1992</vt:lpstr>
      <vt:lpstr>AnimasRiverTotalOutflow!YRITO_IN_1993</vt:lpstr>
      <vt:lpstr>YRITO_IN_1993</vt:lpstr>
      <vt:lpstr>AnimasRiverTotalOutflow!YRITO_IN_1994</vt:lpstr>
      <vt:lpstr>YRITO_IN_1994</vt:lpstr>
      <vt:lpstr>AnimasRiverTotalOutflow!YRITO_IN_1995</vt:lpstr>
      <vt:lpstr>YRITO_IN_1995</vt:lpstr>
      <vt:lpstr>AnimasRiverTotalOutflow!YRITO_IN_1996</vt:lpstr>
      <vt:lpstr>YRITO_IN_1996</vt:lpstr>
      <vt:lpstr>AnimasRiverTotalOutflow!YRITO_IN_1997</vt:lpstr>
      <vt:lpstr>YRITO_IN_1997</vt:lpstr>
      <vt:lpstr>AnimasRiverTotalOutflow!YRITO_IN_1998</vt:lpstr>
      <vt:lpstr>YRITO_IN_1998</vt:lpstr>
      <vt:lpstr>AnimasRiverTotalOutflow!YRITO_IN_1999</vt:lpstr>
      <vt:lpstr>YRITO_IN_1999</vt:lpstr>
      <vt:lpstr>AnimasRiverTotalOutflow!YRITO_IN_2000</vt:lpstr>
      <vt:lpstr>YRITO_IN_2000</vt:lpstr>
      <vt:lpstr>AnimasRiverTotalOutflow!YRITO_IN_2001</vt:lpstr>
      <vt:lpstr>YRITO_IN_2001</vt:lpstr>
      <vt:lpstr>AnimasRiverTotalOutflow!YRITO_IN_2002</vt:lpstr>
      <vt:lpstr>YRITO_IN_2002</vt:lpstr>
      <vt:lpstr>AnimasRiverTotalOutflow!YRITO_IN_2003</vt:lpstr>
      <vt:lpstr>YRITO_IN_2003</vt:lpstr>
      <vt:lpstr>AnimasRiverTotalOutflow!YRITO_IN_2004</vt:lpstr>
      <vt:lpstr>YRITO_IN_2004</vt:lpstr>
      <vt:lpstr>AnimasRiverTotalOutflow!YRITO_IN_2005</vt:lpstr>
      <vt:lpstr>YRITO_IN_2005</vt:lpstr>
      <vt:lpstr>AnimasRiverTotalOutflow!YRITO_IN_2006</vt:lpstr>
      <vt:lpstr>YRITO_IN_2006</vt:lpstr>
      <vt:lpstr>AnimasRiverTotalOutflow!YRITO_IN_2007</vt:lpstr>
      <vt:lpstr>YRITO_IN_2007</vt:lpstr>
      <vt:lpstr>AnimasRiverTotalOutflow!YRITO_IN_2008</vt:lpstr>
      <vt:lpstr>YRITO_IN_2008</vt:lpstr>
      <vt:lpstr>AnimasRiverTotalOutflow!YRITO_IN_2009</vt:lpstr>
      <vt:lpstr>YRITO_IN_2009</vt:lpstr>
      <vt:lpstr>AnimasRiverTotalOutflow!YRITO_IN_2010</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Pivarnik</dc:creator>
  <cp:lastModifiedBy>Alex Pivarnik</cp:lastModifiedBy>
  <dcterms:created xsi:type="dcterms:W3CDTF">2020-12-18T21:19:47Z</dcterms:created>
  <dcterms:modified xsi:type="dcterms:W3CDTF">2020-12-18T21:19:50Z</dcterms:modified>
</cp:coreProperties>
</file>