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08_August Models\"/>
    </mc:Choice>
  </mc:AlternateContent>
  <xr:revisionPtr revIDLastSave="0" documentId="13_ncr:1_{997D80FE-DE2A-4157-AE05-E0D7A82BE8BC}" xr6:coauthVersionLast="45" xr6:coauthVersionMax="45" xr10:uidLastSave="{00000000-0000-0000-0000-000000000000}"/>
  <bookViews>
    <workbookView xWindow="-120" yWindow="-120" windowWidth="29040" windowHeight="15840" activeTab="5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" sheetId="4" r:id="rId4"/>
    <sheet name="Monthly_Dev" sheetId="5" r:id="rId5"/>
    <sheet name="Monthly_Com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6" l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C3" i="6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D3" i="3"/>
  <c r="E3" i="3"/>
  <c r="C3" i="3"/>
</calcChain>
</file>

<file path=xl/sharedStrings.xml><?xml version="1.0" encoding="utf-8"?>
<sst xmlns="http://schemas.openxmlformats.org/spreadsheetml/2006/main" count="361" uniqueCount="63">
  <si>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</si>
  <si>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</si>
  <si>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</si>
  <si>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</si>
  <si>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</si>
  <si>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</si>
  <si>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</si>
  <si>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</si>
  <si>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</si>
  <si>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</si>
  <si>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</si>
  <si>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</si>
  <si>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</si>
  <si>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</si>
  <si>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</si>
  <si>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</si>
  <si>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</si>
  <si>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</si>
  <si>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</si>
  <si>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</si>
  <si>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</si>
  <si>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</si>
  <si>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</si>
  <si>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</si>
  <si>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</si>
  <si>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</si>
  <si>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</si>
  <si>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</si>
  <si>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</si>
  <si>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</si>
  <si>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</si>
  <si>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</si>
  <si>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</si>
  <si>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</si>
  <si>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</si>
  <si>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Powell Outflow</t>
  </si>
  <si>
    <t>Powell Pool Elevation</t>
  </si>
  <si>
    <t>Mead Pool Elevation</t>
  </si>
  <si>
    <t>Mead Storage</t>
  </si>
  <si>
    <t>Mead.Outflow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</si>
  <si>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</si>
  <si>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</si>
  <si>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</si>
  <si>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</si>
  <si>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</si>
  <si>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</si>
  <si>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</si>
  <si>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</si>
  <si>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CAPDiversion.Total Diversion Requested</t>
  </si>
  <si>
    <t>MWDDiversion.Total Diversion Requested</t>
  </si>
  <si>
    <t>PumpingFromLakeMead:SNWP.Diversion Requested</t>
  </si>
  <si>
    <t>Mexico Total Div</t>
  </si>
  <si>
    <t>Powell.Inflow</t>
  </si>
  <si>
    <t>Powell Storage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</si>
  <si>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</si>
  <si>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</si>
  <si>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</si>
  <si>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</si>
  <si>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</si>
  <si>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</si>
  <si>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</si>
  <si>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</si>
  <si>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1000 acre-ft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</si>
</sst>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1" applyFont="1" applyFill="1"/>
    <xf numFmtId="4" fontId="2" fillId="0" borderId="0" xfId="0" applyNumberFormat="1" applyFon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dimension ref="A1:E33"/>
  <sheetViews>
    <sheetView workbookViewId="0">
      <selection activeCell="K12" sqref="K12"/>
    </sheetView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v>2448427</v>
      </c>
      <c r="D3" s="2">
        <v>2692800</v>
      </c>
      <c r="E3" s="2">
        <v>2747800</v>
      </c>
    </row>
    <row r="4" spans="1:5" x14ac:dyDescent="0.25">
      <c r="A4" t="s">
        <v>5</v>
      </c>
      <c r="B4" t="s">
        <v>4</v>
      </c>
      <c r="C4" s="2">
        <v>2532250.9999987502</v>
      </c>
      <c r="D4" s="2">
        <v>2748075.9999998002</v>
      </c>
      <c r="E4" s="2">
        <v>2748075.9999998002</v>
      </c>
    </row>
    <row r="5" spans="1:5" x14ac:dyDescent="0.25">
      <c r="A5" t="s">
        <v>6</v>
      </c>
      <c r="B5" t="s">
        <v>4</v>
      </c>
      <c r="C5" s="2">
        <v>2464910.2683385601</v>
      </c>
      <c r="D5" s="2">
        <v>2748075.9999998002</v>
      </c>
      <c r="E5" s="2">
        <v>2748075.9999998002</v>
      </c>
    </row>
    <row r="6" spans="1:5" x14ac:dyDescent="0.25">
      <c r="A6" t="s">
        <v>7</v>
      </c>
      <c r="B6" t="s">
        <v>4</v>
      </c>
      <c r="C6" s="2">
        <v>2448426.99999922</v>
      </c>
      <c r="D6" s="2">
        <v>2495799.9999991101</v>
      </c>
      <c r="E6" s="2">
        <v>2552156.0777814998</v>
      </c>
    </row>
    <row r="7" spans="1:5" x14ac:dyDescent="0.25">
      <c r="A7" t="s">
        <v>8</v>
      </c>
      <c r="B7" t="s">
        <v>4</v>
      </c>
      <c r="C7">
        <v>7.7315635088891902E-10</v>
      </c>
      <c r="D7" s="2">
        <v>-197000.00000011199</v>
      </c>
      <c r="E7" s="2">
        <v>-195643.92222167799</v>
      </c>
    </row>
    <row r="8" spans="1:5" x14ac:dyDescent="0.25">
      <c r="A8" t="s">
        <v>9</v>
      </c>
      <c r="B8" t="s">
        <v>4</v>
      </c>
      <c r="C8" s="2">
        <v>1386059.9999990901</v>
      </c>
      <c r="D8" s="2">
        <v>1648909.0000010999</v>
      </c>
      <c r="E8" s="2">
        <v>1648909.0000010999</v>
      </c>
    </row>
    <row r="9" spans="1:5" x14ac:dyDescent="0.25">
      <c r="A9" t="s">
        <v>10</v>
      </c>
      <c r="B9" t="s">
        <v>4</v>
      </c>
      <c r="C9" s="2">
        <v>1369576.73165975</v>
      </c>
      <c r="D9" s="2">
        <v>1396633.0000004</v>
      </c>
      <c r="E9" s="2">
        <v>1452989.07777469</v>
      </c>
    </row>
    <row r="10" spans="1:5" x14ac:dyDescent="0.25">
      <c r="A10" t="s">
        <v>11</v>
      </c>
      <c r="B10" t="s">
        <v>4</v>
      </c>
      <c r="C10" s="2">
        <v>1369576.73165975</v>
      </c>
      <c r="D10" s="2">
        <v>1593633.00000294</v>
      </c>
      <c r="E10" s="2">
        <v>1648632.9999988</v>
      </c>
    </row>
    <row r="11" spans="1:5" x14ac:dyDescent="0.25">
      <c r="A11" t="s">
        <v>12</v>
      </c>
      <c r="B11" t="s">
        <v>4</v>
      </c>
      <c r="C11" s="2">
        <v>4154226</v>
      </c>
      <c r="D11" s="2">
        <v>4266589</v>
      </c>
      <c r="E11" s="2">
        <v>4219089</v>
      </c>
    </row>
    <row r="12" spans="1:5" x14ac:dyDescent="0.25">
      <c r="A12" t="s">
        <v>13</v>
      </c>
      <c r="B12" t="s">
        <v>4</v>
      </c>
      <c r="C12" s="2">
        <v>4353802.00000156</v>
      </c>
      <c r="D12" s="2">
        <v>4328356.9999986403</v>
      </c>
      <c r="E12" s="2">
        <v>4328356.9999986403</v>
      </c>
    </row>
    <row r="13" spans="1:5" x14ac:dyDescent="0.25">
      <c r="A13" t="s">
        <v>14</v>
      </c>
      <c r="B13" t="s">
        <v>4</v>
      </c>
      <c r="C13" s="2">
        <v>4150845.3362068599</v>
      </c>
      <c r="D13" s="2">
        <v>4328356.9999986403</v>
      </c>
      <c r="E13" s="2">
        <v>4328356.9999986403</v>
      </c>
    </row>
    <row r="14" spans="1:5" x14ac:dyDescent="0.25">
      <c r="A14" t="s">
        <v>15</v>
      </c>
      <c r="B14" t="s">
        <v>4</v>
      </c>
      <c r="C14" s="2">
        <v>4154226.0000018701</v>
      </c>
      <c r="D14" s="2">
        <v>4266588.9999999702</v>
      </c>
      <c r="E14" s="2">
        <v>4219089.0000028098</v>
      </c>
    </row>
    <row r="15" spans="1:5" x14ac:dyDescent="0.25">
      <c r="A15" t="s">
        <v>16</v>
      </c>
      <c r="B15" t="s">
        <v>4</v>
      </c>
      <c r="C15">
        <v>1.5463127017762201E-9</v>
      </c>
      <c r="D15">
        <v>1.5463127017762201E-9</v>
      </c>
      <c r="E15">
        <v>1.5463127017762201E-9</v>
      </c>
    </row>
    <row r="16" spans="1:5" x14ac:dyDescent="0.25">
      <c r="A16" t="s">
        <v>17</v>
      </c>
      <c r="B16" t="s">
        <v>4</v>
      </c>
      <c r="C16" s="2">
        <v>853742.999997298</v>
      </c>
      <c r="D16" s="2">
        <v>859031.99999827996</v>
      </c>
      <c r="E16" s="2">
        <v>856532.00000141596</v>
      </c>
    </row>
    <row r="17" spans="1:5" x14ac:dyDescent="0.25">
      <c r="A17" t="s">
        <v>18</v>
      </c>
      <c r="B17" t="s">
        <v>4</v>
      </c>
      <c r="C17" s="2">
        <v>856619.00000152399</v>
      </c>
      <c r="D17" s="2">
        <v>861768.00000028196</v>
      </c>
      <c r="E17" s="2">
        <v>859268.000003419</v>
      </c>
    </row>
    <row r="18" spans="1:5" x14ac:dyDescent="0.25">
      <c r="A18" t="s">
        <v>19</v>
      </c>
      <c r="B18" t="s">
        <v>4</v>
      </c>
      <c r="C18" s="2">
        <v>857123.66379230795</v>
      </c>
      <c r="D18" s="2">
        <v>797263.999999605</v>
      </c>
      <c r="E18" s="2">
        <v>747263.99999991001</v>
      </c>
    </row>
    <row r="19" spans="1:5" x14ac:dyDescent="0.25">
      <c r="A19" t="s">
        <v>20</v>
      </c>
      <c r="B19" t="s">
        <v>4</v>
      </c>
      <c r="C19" s="2">
        <v>859999.66378842795</v>
      </c>
      <c r="D19" s="2">
        <v>799999.99999998603</v>
      </c>
      <c r="E19" s="2">
        <v>750000.00000029104</v>
      </c>
    </row>
    <row r="20" spans="1:5" x14ac:dyDescent="0.25">
      <c r="A20" t="s">
        <v>21</v>
      </c>
      <c r="B20" t="s">
        <v>4</v>
      </c>
      <c r="C20" s="2">
        <v>857123.66379230795</v>
      </c>
      <c r="D20" s="2">
        <v>797263.999999605</v>
      </c>
      <c r="E20" s="2">
        <v>747263.99999991001</v>
      </c>
    </row>
    <row r="21" spans="1:5" x14ac:dyDescent="0.25">
      <c r="A21" t="s">
        <v>22</v>
      </c>
      <c r="B21" t="s">
        <v>4</v>
      </c>
      <c r="C21" s="2">
        <v>252000</v>
      </c>
      <c r="D21" s="2">
        <v>255000</v>
      </c>
      <c r="E21" s="2">
        <v>260000</v>
      </c>
    </row>
    <row r="22" spans="1:5" x14ac:dyDescent="0.25">
      <c r="A22" t="s">
        <v>23</v>
      </c>
      <c r="B22" t="s">
        <v>4</v>
      </c>
      <c r="C22" s="2">
        <v>254125.000000192</v>
      </c>
      <c r="D22" s="2">
        <v>300127.99999962503</v>
      </c>
      <c r="E22" s="2">
        <v>300127.99999962503</v>
      </c>
    </row>
    <row r="23" spans="1:5" x14ac:dyDescent="0.25">
      <c r="A23" t="s">
        <v>24</v>
      </c>
      <c r="B23" t="s">
        <v>4</v>
      </c>
      <c r="C23" s="2">
        <v>258745.494350016</v>
      </c>
      <c r="D23" s="2">
        <v>300127.99999962503</v>
      </c>
      <c r="E23" s="2">
        <v>300127.99999962503</v>
      </c>
    </row>
    <row r="24" spans="1:5" x14ac:dyDescent="0.25">
      <c r="A24" t="s">
        <v>25</v>
      </c>
      <c r="B24" t="s">
        <v>4</v>
      </c>
      <c r="C24" s="2">
        <v>252000.00000001999</v>
      </c>
      <c r="D24" s="2">
        <v>255000.00000031001</v>
      </c>
      <c r="E24" s="2">
        <v>259999.99999971199</v>
      </c>
    </row>
    <row r="25" spans="1:5" x14ac:dyDescent="0.25">
      <c r="A25" t="s">
        <v>26</v>
      </c>
      <c r="B25" t="s">
        <v>4</v>
      </c>
      <c r="C25">
        <v>4.8322271930577698E-11</v>
      </c>
      <c r="D25">
        <v>-9.6644543861317601E-11</v>
      </c>
      <c r="E25">
        <v>-4.8322271930577698E-11</v>
      </c>
    </row>
    <row r="26" spans="1:5" x14ac:dyDescent="0.25">
      <c r="A26" t="s">
        <v>27</v>
      </c>
      <c r="B26" t="s">
        <v>4</v>
      </c>
      <c r="C26" s="2">
        <v>252188.99999978</v>
      </c>
      <c r="D26" s="2">
        <v>290785.99999992398</v>
      </c>
      <c r="E26" s="2">
        <v>290785.99999992398</v>
      </c>
    </row>
    <row r="27" spans="1:5" x14ac:dyDescent="0.25">
      <c r="A27" t="s">
        <v>28</v>
      </c>
      <c r="B27" t="s">
        <v>4</v>
      </c>
      <c r="C27" s="2">
        <v>245443.50564978301</v>
      </c>
      <c r="D27" s="2">
        <v>245657.99999979799</v>
      </c>
      <c r="E27" s="2">
        <v>250658.000000011</v>
      </c>
    </row>
    <row r="28" spans="1:5" x14ac:dyDescent="0.25">
      <c r="A28" t="s">
        <v>29</v>
      </c>
      <c r="B28" t="s">
        <v>4</v>
      </c>
      <c r="C28" s="2">
        <v>245443.50564978301</v>
      </c>
      <c r="D28" s="2">
        <v>245657.99999979799</v>
      </c>
      <c r="E28" s="2">
        <v>250658.000000011</v>
      </c>
    </row>
    <row r="29" spans="1:5" x14ac:dyDescent="0.25">
      <c r="A29" t="s">
        <v>30</v>
      </c>
      <c r="B29" t="s">
        <v>4</v>
      </c>
      <c r="C29" s="2">
        <v>1525828.71492625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1524907.71492818</v>
      </c>
      <c r="D30" s="2">
        <v>1457845.00000043</v>
      </c>
      <c r="E30" s="2">
        <v>1457845.00000043</v>
      </c>
    </row>
    <row r="31" spans="1:5" x14ac:dyDescent="0.25">
      <c r="A31" t="s">
        <v>32</v>
      </c>
      <c r="B31" t="s">
        <v>4</v>
      </c>
      <c r="C31" s="2">
        <v>57928.6316099869</v>
      </c>
      <c r="D31" s="2">
        <v>16064.0000000297</v>
      </c>
      <c r="E31" s="2">
        <v>16064.0000000297</v>
      </c>
    </row>
    <row r="32" spans="1:5" x14ac:dyDescent="0.25">
      <c r="A32" t="s">
        <v>33</v>
      </c>
      <c r="B32" t="s">
        <v>4</v>
      </c>
      <c r="C32" s="2">
        <v>134313.000000389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>
        <v>920.99999999897295</v>
      </c>
      <c r="D33" s="2">
        <v>1155.00000000212</v>
      </c>
      <c r="E33" s="2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dimension ref="A1:E33"/>
  <sheetViews>
    <sheetView workbookViewId="0">
      <selection activeCell="A13" sqref="A13:XFD14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>
        <v>2448427</v>
      </c>
      <c r="D3">
        <v>2692800</v>
      </c>
      <c r="E3">
        <v>2747800</v>
      </c>
    </row>
    <row r="4" spans="1:5" x14ac:dyDescent="0.25">
      <c r="A4" t="s">
        <v>5</v>
      </c>
      <c r="B4" t="s">
        <v>4</v>
      </c>
      <c r="C4">
        <v>2532251</v>
      </c>
      <c r="D4">
        <v>2748076</v>
      </c>
      <c r="E4">
        <v>2748076</v>
      </c>
    </row>
    <row r="5" spans="1:5" x14ac:dyDescent="0.25">
      <c r="A5" t="s">
        <v>6</v>
      </c>
      <c r="B5" t="s">
        <v>4</v>
      </c>
      <c r="C5">
        <v>2464910.26833907</v>
      </c>
      <c r="D5">
        <v>2748076</v>
      </c>
      <c r="E5">
        <v>2748076</v>
      </c>
    </row>
    <row r="6" spans="1:5" x14ac:dyDescent="0.25">
      <c r="A6" t="s">
        <v>7</v>
      </c>
      <c r="B6" t="s">
        <v>4</v>
      </c>
      <c r="C6">
        <v>2448427</v>
      </c>
      <c r="D6">
        <v>2495800</v>
      </c>
      <c r="E6">
        <v>2552156.0777779999</v>
      </c>
    </row>
    <row r="7" spans="1:5" x14ac:dyDescent="0.25">
      <c r="A7" t="s">
        <v>8</v>
      </c>
      <c r="B7" t="s">
        <v>4</v>
      </c>
      <c r="C7">
        <v>7.7315635088912199E-10</v>
      </c>
      <c r="D7">
        <v>-196999.99999999901</v>
      </c>
      <c r="E7">
        <v>-195643.92222200101</v>
      </c>
    </row>
    <row r="8" spans="1:5" x14ac:dyDescent="0.25">
      <c r="A8" t="s">
        <v>9</v>
      </c>
      <c r="B8" t="s">
        <v>4</v>
      </c>
      <c r="C8">
        <v>1386060</v>
      </c>
      <c r="D8">
        <v>1648909</v>
      </c>
      <c r="E8">
        <v>1648909</v>
      </c>
    </row>
    <row r="9" spans="1:5" x14ac:dyDescent="0.25">
      <c r="A9" t="s">
        <v>10</v>
      </c>
      <c r="B9" t="s">
        <v>4</v>
      </c>
      <c r="C9">
        <v>1369576.73166093</v>
      </c>
      <c r="D9">
        <v>1396633</v>
      </c>
      <c r="E9">
        <v>1452989.0777779999</v>
      </c>
    </row>
    <row r="10" spans="1:5" x14ac:dyDescent="0.25">
      <c r="A10" t="s">
        <v>11</v>
      </c>
      <c r="B10" t="s">
        <v>4</v>
      </c>
      <c r="C10">
        <v>1369576.73166093</v>
      </c>
      <c r="D10">
        <v>1593633</v>
      </c>
      <c r="E10">
        <v>1648633</v>
      </c>
    </row>
    <row r="11" spans="1:5" x14ac:dyDescent="0.25">
      <c r="A11" t="s">
        <v>12</v>
      </c>
      <c r="B11" t="s">
        <v>4</v>
      </c>
      <c r="C11">
        <v>4154226</v>
      </c>
      <c r="D11">
        <v>4266589</v>
      </c>
      <c r="E11">
        <v>4219089</v>
      </c>
    </row>
    <row r="12" spans="1:5" x14ac:dyDescent="0.25">
      <c r="A12" t="s">
        <v>13</v>
      </c>
      <c r="B12" t="s">
        <v>4</v>
      </c>
      <c r="C12">
        <v>4353802</v>
      </c>
      <c r="D12">
        <v>4328357</v>
      </c>
      <c r="E12">
        <v>4328357</v>
      </c>
    </row>
    <row r="13" spans="1:5" x14ac:dyDescent="0.25">
      <c r="A13" t="s">
        <v>14</v>
      </c>
      <c r="B13" t="s">
        <v>4</v>
      </c>
      <c r="C13">
        <v>4150845.3362099999</v>
      </c>
      <c r="D13">
        <v>4328357</v>
      </c>
      <c r="E13">
        <v>4328357</v>
      </c>
    </row>
    <row r="14" spans="1:5" x14ac:dyDescent="0.25">
      <c r="A14" t="s">
        <v>15</v>
      </c>
      <c r="B14" t="s">
        <v>4</v>
      </c>
      <c r="C14">
        <v>4154226</v>
      </c>
      <c r="D14">
        <v>4266589.0526315803</v>
      </c>
      <c r="E14">
        <v>4219089.0526315803</v>
      </c>
    </row>
    <row r="15" spans="1:5" x14ac:dyDescent="0.25">
      <c r="A15" t="s">
        <v>16</v>
      </c>
      <c r="B15" t="s">
        <v>4</v>
      </c>
      <c r="C15">
        <v>7.7315635088912199E-10</v>
      </c>
      <c r="D15">
        <v>5.2631581010954102E-2</v>
      </c>
      <c r="E15">
        <v>5.2631581784110398E-2</v>
      </c>
    </row>
    <row r="16" spans="1:5" x14ac:dyDescent="0.25">
      <c r="A16" t="s">
        <v>17</v>
      </c>
      <c r="B16" t="s">
        <v>4</v>
      </c>
      <c r="C16">
        <v>853743</v>
      </c>
      <c r="D16">
        <v>859032</v>
      </c>
      <c r="E16">
        <v>856532</v>
      </c>
    </row>
    <row r="17" spans="1:5" x14ac:dyDescent="0.25">
      <c r="A17" t="s">
        <v>18</v>
      </c>
      <c r="B17" t="s">
        <v>4</v>
      </c>
      <c r="C17">
        <v>856619</v>
      </c>
      <c r="D17">
        <v>861768</v>
      </c>
      <c r="E17">
        <v>859268</v>
      </c>
    </row>
    <row r="18" spans="1:5" x14ac:dyDescent="0.25">
      <c r="A18" t="s">
        <v>19</v>
      </c>
      <c r="B18" t="s">
        <v>4</v>
      </c>
      <c r="C18">
        <v>857123.66378999897</v>
      </c>
      <c r="D18">
        <v>797264</v>
      </c>
      <c r="E18">
        <v>747264</v>
      </c>
    </row>
    <row r="19" spans="1:5" x14ac:dyDescent="0.25">
      <c r="A19" t="s">
        <v>20</v>
      </c>
      <c r="B19" t="s">
        <v>4</v>
      </c>
      <c r="C19">
        <v>859999.66378999897</v>
      </c>
      <c r="D19">
        <v>800000</v>
      </c>
      <c r="E19">
        <v>750000</v>
      </c>
    </row>
    <row r="20" spans="1:5" x14ac:dyDescent="0.25">
      <c r="A20" t="s">
        <v>21</v>
      </c>
      <c r="B20" t="s">
        <v>4</v>
      </c>
      <c r="C20">
        <v>857123.66378999804</v>
      </c>
      <c r="D20">
        <v>797264</v>
      </c>
      <c r="E20">
        <v>747264</v>
      </c>
    </row>
    <row r="21" spans="1:5" x14ac:dyDescent="0.25">
      <c r="A21" t="s">
        <v>22</v>
      </c>
      <c r="B21" t="s">
        <v>4</v>
      </c>
      <c r="C21">
        <v>252000</v>
      </c>
      <c r="D21">
        <v>255000</v>
      </c>
      <c r="E21">
        <v>260000</v>
      </c>
    </row>
    <row r="22" spans="1:5" x14ac:dyDescent="0.25">
      <c r="A22" t="s">
        <v>23</v>
      </c>
      <c r="B22" t="s">
        <v>4</v>
      </c>
      <c r="C22">
        <v>254125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258745.49435003099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252000</v>
      </c>
      <c r="D24">
        <v>255000</v>
      </c>
      <c r="E24">
        <v>260000</v>
      </c>
    </row>
    <row r="25" spans="1:5" x14ac:dyDescent="0.25">
      <c r="A25" t="s">
        <v>26</v>
      </c>
      <c r="B25" t="s">
        <v>4</v>
      </c>
      <c r="C25">
        <v>4.8322271930570098E-11</v>
      </c>
      <c r="D25">
        <v>0</v>
      </c>
      <c r="E25">
        <v>0</v>
      </c>
    </row>
    <row r="26" spans="1:5" x14ac:dyDescent="0.25">
      <c r="A26" t="s">
        <v>27</v>
      </c>
      <c r="B26" t="s">
        <v>4</v>
      </c>
      <c r="C26">
        <v>252189.00000003201</v>
      </c>
      <c r="D26">
        <v>290786</v>
      </c>
      <c r="E26">
        <v>290786</v>
      </c>
    </row>
    <row r="27" spans="1:5" x14ac:dyDescent="0.25">
      <c r="A27" t="s">
        <v>28</v>
      </c>
      <c r="B27" t="s">
        <v>4</v>
      </c>
      <c r="C27">
        <v>245443.50565000001</v>
      </c>
      <c r="D27">
        <v>245658</v>
      </c>
      <c r="E27">
        <v>250658</v>
      </c>
    </row>
    <row r="28" spans="1:5" x14ac:dyDescent="0.25">
      <c r="A28" t="s">
        <v>29</v>
      </c>
      <c r="B28" t="s">
        <v>4</v>
      </c>
      <c r="C28">
        <v>245443.50565000001</v>
      </c>
      <c r="D28">
        <v>245658</v>
      </c>
      <c r="E28">
        <v>250658</v>
      </c>
    </row>
    <row r="29" spans="1:5" x14ac:dyDescent="0.25">
      <c r="A29" t="s">
        <v>30</v>
      </c>
      <c r="B29" t="s">
        <v>4</v>
      </c>
      <c r="C29">
        <v>1525828.71493</v>
      </c>
      <c r="D29">
        <v>1499999.9998939601</v>
      </c>
      <c r="E29">
        <v>1499999.9998939601</v>
      </c>
    </row>
    <row r="30" spans="1:5" x14ac:dyDescent="0.25">
      <c r="A30" t="s">
        <v>31</v>
      </c>
      <c r="B30" t="s">
        <v>4</v>
      </c>
      <c r="C30">
        <v>1524907.71493</v>
      </c>
      <c r="D30">
        <v>1457844.9998939999</v>
      </c>
      <c r="E30">
        <v>1457844.9998939999</v>
      </c>
    </row>
    <row r="31" spans="1:5" x14ac:dyDescent="0.25">
      <c r="A31" t="s">
        <v>32</v>
      </c>
      <c r="B31" t="s">
        <v>4</v>
      </c>
      <c r="C31">
        <v>57928.631609999997</v>
      </c>
      <c r="D31">
        <v>16064</v>
      </c>
      <c r="E31">
        <v>16064</v>
      </c>
    </row>
    <row r="32" spans="1:5" x14ac:dyDescent="0.25">
      <c r="A32" t="s">
        <v>33</v>
      </c>
      <c r="B32" t="s">
        <v>4</v>
      </c>
      <c r="C32">
        <v>134313.000000072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921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dimension ref="A1:H33"/>
  <sheetViews>
    <sheetView workbookViewId="0">
      <selection activeCell="A9" sqref="A9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f>YearlyUse_Op!C3-YearlyUse_Dev!C3</f>
        <v>0</v>
      </c>
      <c r="D3" s="2">
        <f>YearlyUse_Op!D3-YearlyUse_Dev!D3</f>
        <v>0</v>
      </c>
      <c r="E3" s="2">
        <f>YearlyUse_Op!E3-YearlyUse_Dev!E3</f>
        <v>0</v>
      </c>
    </row>
    <row r="4" spans="1:5" x14ac:dyDescent="0.25">
      <c r="A4" t="s">
        <v>5</v>
      </c>
      <c r="B4" t="s">
        <v>4</v>
      </c>
      <c r="C4" s="2">
        <f>YearlyUse_Op!C4-YearlyUse_Dev!C4</f>
        <v>-1.2498348951339722E-6</v>
      </c>
      <c r="D4" s="2">
        <f>YearlyUse_Op!D4-YearlyUse_Dev!D4</f>
        <v>-1.9976869225502014E-7</v>
      </c>
      <c r="E4" s="2">
        <f>YearlyUse_Op!E4-YearlyUse_Dev!E4</f>
        <v>-1.9976869225502014E-7</v>
      </c>
    </row>
    <row r="5" spans="1:5" x14ac:dyDescent="0.25">
      <c r="A5" t="s">
        <v>6</v>
      </c>
      <c r="B5" t="s">
        <v>4</v>
      </c>
      <c r="C5" s="2">
        <f>YearlyUse_Op!C5-YearlyUse_Dev!C5</f>
        <v>-5.0989910960197449E-7</v>
      </c>
      <c r="D5" s="2">
        <f>YearlyUse_Op!D5-YearlyUse_Dev!D5</f>
        <v>-1.9976869225502014E-7</v>
      </c>
      <c r="E5" s="2">
        <f>YearlyUse_Op!E5-YearlyUse_Dev!E5</f>
        <v>-1.9976869225502014E-7</v>
      </c>
    </row>
    <row r="6" spans="1:5" x14ac:dyDescent="0.25">
      <c r="A6" t="s">
        <v>7</v>
      </c>
      <c r="B6" t="s">
        <v>4</v>
      </c>
      <c r="C6" s="2">
        <f>YearlyUse_Op!C6-YearlyUse_Dev!C6</f>
        <v>-7.7998265624046326E-7</v>
      </c>
      <c r="D6" s="2">
        <f>YearlyUse_Op!D6-YearlyUse_Dev!D6</f>
        <v>-8.8987872004508972E-7</v>
      </c>
      <c r="E6" s="2">
        <f>YearlyUse_Op!E6-YearlyUse_Dev!E6</f>
        <v>3.4999102354049683E-6</v>
      </c>
    </row>
    <row r="7" spans="1:5" x14ac:dyDescent="0.25">
      <c r="A7" t="s">
        <v>8</v>
      </c>
      <c r="B7" t="s">
        <v>4</v>
      </c>
      <c r="C7" s="2">
        <f>YearlyUse_Op!C7-YearlyUse_Dev!C7</f>
        <v>-2.0296944280519917E-22</v>
      </c>
      <c r="D7" s="2">
        <f>YearlyUse_Op!D7-YearlyUse_Dev!D7</f>
        <v>-1.1298106983304024E-7</v>
      </c>
      <c r="E7" s="2">
        <f>YearlyUse_Op!E7-YearlyUse_Dev!E7</f>
        <v>3.2302341423928738E-7</v>
      </c>
    </row>
    <row r="8" spans="1:5" x14ac:dyDescent="0.25">
      <c r="A8" t="s">
        <v>9</v>
      </c>
      <c r="B8" t="s">
        <v>4</v>
      </c>
      <c r="C8" s="2">
        <f>YearlyUse_Op!C8-YearlyUse_Dev!C8</f>
        <v>-9.0990215539932251E-7</v>
      </c>
      <c r="D8" s="2">
        <f>YearlyUse_Op!D8-YearlyUse_Dev!D8</f>
        <v>1.0998919606208801E-6</v>
      </c>
      <c r="E8" s="2">
        <f>YearlyUse_Op!E8-YearlyUse_Dev!E8</f>
        <v>1.0998919606208801E-6</v>
      </c>
    </row>
    <row r="9" spans="1:5" x14ac:dyDescent="0.25">
      <c r="A9" t="s">
        <v>10</v>
      </c>
      <c r="B9" t="s">
        <v>4</v>
      </c>
      <c r="C9" s="2">
        <f>YearlyUse_Op!C9-YearlyUse_Dev!C9</f>
        <v>-1.1799857020378113E-6</v>
      </c>
      <c r="D9" s="2">
        <f>YearlyUse_Op!D9-YearlyUse_Dev!D9</f>
        <v>4.0000304579734802E-7</v>
      </c>
      <c r="E9" s="2">
        <f>YearlyUse_Op!E9-YearlyUse_Dev!E9</f>
        <v>-3.3099204301834106E-6</v>
      </c>
    </row>
    <row r="10" spans="1:5" s="3" customFormat="1" x14ac:dyDescent="0.25">
      <c r="A10" s="3" t="s">
        <v>11</v>
      </c>
      <c r="B10" s="3" t="s">
        <v>4</v>
      </c>
      <c r="C10" s="4">
        <f>YearlyUse_Op!C10-YearlyUse_Dev!C10</f>
        <v>-1.1799857020378113E-6</v>
      </c>
      <c r="D10" s="4">
        <f>YearlyUse_Op!D10-YearlyUse_Dev!D10</f>
        <v>2.9399525374174118E-6</v>
      </c>
      <c r="E10" s="4">
        <f>YearlyUse_Op!E10-YearlyUse_Dev!E10</f>
        <v>-1.2000091373920441E-6</v>
      </c>
    </row>
    <row r="11" spans="1:5" x14ac:dyDescent="0.25">
      <c r="A11" t="s">
        <v>12</v>
      </c>
      <c r="B11" t="s">
        <v>4</v>
      </c>
      <c r="C11" s="2">
        <f>YearlyUse_Op!C11-YearlyUse_Dev!C11</f>
        <v>0</v>
      </c>
      <c r="D11" s="2">
        <f>YearlyUse_Op!D11-YearlyUse_Dev!D11</f>
        <v>0</v>
      </c>
      <c r="E11" s="2">
        <f>YearlyUse_Op!E11-YearlyUse_Dev!E11</f>
        <v>0</v>
      </c>
    </row>
    <row r="12" spans="1:5" x14ac:dyDescent="0.25">
      <c r="A12" t="s">
        <v>13</v>
      </c>
      <c r="B12" t="s">
        <v>4</v>
      </c>
      <c r="C12" s="2">
        <f>YearlyUse_Op!C12-YearlyUse_Dev!C12</f>
        <v>1.5599653124809265E-6</v>
      </c>
      <c r="D12" s="2">
        <f>YearlyUse_Op!D12-YearlyUse_Dev!D12</f>
        <v>-1.3597309589385986E-6</v>
      </c>
      <c r="E12" s="2">
        <f>YearlyUse_Op!E12-YearlyUse_Dev!E12</f>
        <v>-1.3597309589385986E-6</v>
      </c>
    </row>
    <row r="13" spans="1:5" x14ac:dyDescent="0.25">
      <c r="A13" t="s">
        <v>14</v>
      </c>
      <c r="B13" t="s">
        <v>4</v>
      </c>
      <c r="C13" s="2">
        <f>YearlyUse_Op!C13-YearlyUse_Dev!C13</f>
        <v>-3.1399540603160858E-6</v>
      </c>
      <c r="D13" s="2">
        <f>YearlyUse_Op!D13-YearlyUse_Dev!D13</f>
        <v>-1.3597309589385986E-6</v>
      </c>
      <c r="E13" s="2">
        <f>YearlyUse_Op!E13-YearlyUse_Dev!E13</f>
        <v>-1.3597309589385986E-6</v>
      </c>
    </row>
    <row r="14" spans="1:5" x14ac:dyDescent="0.25">
      <c r="A14" t="s">
        <v>15</v>
      </c>
      <c r="B14" t="s">
        <v>4</v>
      </c>
      <c r="C14" s="2">
        <f>YearlyUse_Op!C14-YearlyUse_Dev!C14</f>
        <v>1.8700957298278809E-6</v>
      </c>
      <c r="D14" s="2">
        <f>YearlyUse_Op!D14-YearlyUse_Dev!D14</f>
        <v>-5.2631610073149204E-2</v>
      </c>
      <c r="E14" s="2">
        <f>YearlyUse_Op!E14-YearlyUse_Dev!E14</f>
        <v>-5.2628770470619202E-2</v>
      </c>
    </row>
    <row r="15" spans="1:5" x14ac:dyDescent="0.25">
      <c r="A15" t="s">
        <v>16</v>
      </c>
      <c r="B15" t="s">
        <v>4</v>
      </c>
      <c r="C15" s="2">
        <f>YearlyUse_Op!C15-YearlyUse_Dev!C15</f>
        <v>7.7315635088709808E-10</v>
      </c>
      <c r="D15" s="2">
        <f>YearlyUse_Op!D15-YearlyUse_Dev!D15</f>
        <v>-5.26315794646414E-2</v>
      </c>
      <c r="E15" s="2">
        <f>YearlyUse_Op!E15-YearlyUse_Dev!E15</f>
        <v>-5.2631580237797695E-2</v>
      </c>
    </row>
    <row r="16" spans="1:5" x14ac:dyDescent="0.25">
      <c r="A16" t="s">
        <v>17</v>
      </c>
      <c r="B16" t="s">
        <v>4</v>
      </c>
      <c r="C16" s="2">
        <f>YearlyUse_Op!C16-YearlyUse_Dev!C16</f>
        <v>-2.701999619603157E-6</v>
      </c>
      <c r="D16" s="2">
        <f>YearlyUse_Op!D16-YearlyUse_Dev!D16</f>
        <v>-1.7200363799929619E-6</v>
      </c>
      <c r="E16" s="2">
        <f>YearlyUse_Op!E16-YearlyUse_Dev!E16</f>
        <v>1.4159595593810081E-6</v>
      </c>
    </row>
    <row r="17" spans="1:5" x14ac:dyDescent="0.25">
      <c r="A17" t="s">
        <v>18</v>
      </c>
      <c r="B17" t="s">
        <v>4</v>
      </c>
      <c r="C17" s="2">
        <f>YearlyUse_Op!C17-YearlyUse_Dev!C17</f>
        <v>1.5239929780364037E-6</v>
      </c>
      <c r="D17" s="2">
        <f>YearlyUse_Op!D17-YearlyUse_Dev!D17</f>
        <v>2.8195790946483612E-7</v>
      </c>
      <c r="E17" s="2">
        <f>YearlyUse_Op!E17-YearlyUse_Dev!E17</f>
        <v>3.4190015867352486E-6</v>
      </c>
    </row>
    <row r="18" spans="1:5" x14ac:dyDescent="0.25">
      <c r="A18" t="s">
        <v>19</v>
      </c>
      <c r="B18" t="s">
        <v>4</v>
      </c>
      <c r="C18" s="2">
        <f>YearlyUse_Op!C18-YearlyUse_Dev!C18</f>
        <v>2.3089814931154251E-6</v>
      </c>
      <c r="D18" s="2">
        <f>YearlyUse_Op!D18-YearlyUse_Dev!D18</f>
        <v>-3.9499718695878983E-7</v>
      </c>
      <c r="E18" s="2">
        <f>YearlyUse_Op!E18-YearlyUse_Dev!E18</f>
        <v>-8.9989043772220612E-8</v>
      </c>
    </row>
    <row r="19" spans="1:5" x14ac:dyDescent="0.25">
      <c r="A19" t="s">
        <v>20</v>
      </c>
      <c r="B19" t="s">
        <v>4</v>
      </c>
      <c r="C19" s="2">
        <f>YearlyUse_Op!C19-YearlyUse_Dev!C19</f>
        <v>-1.5710247680544853E-6</v>
      </c>
      <c r="D19" s="2">
        <f>YearlyUse_Op!D19-YearlyUse_Dev!D19</f>
        <v>-1.3969838619232178E-8</v>
      </c>
      <c r="E19" s="2">
        <f>YearlyUse_Op!E19-YearlyUse_Dev!E19</f>
        <v>2.9103830456733704E-7</v>
      </c>
    </row>
    <row r="20" spans="1:5" s="3" customFormat="1" x14ac:dyDescent="0.25">
      <c r="A20" s="3" t="s">
        <v>21</v>
      </c>
      <c r="B20" s="3" t="s">
        <v>4</v>
      </c>
      <c r="C20" s="4">
        <f>YearlyUse_Op!C20-YearlyUse_Dev!C20</f>
        <v>2.3099128156900406E-6</v>
      </c>
      <c r="D20" s="4">
        <f>YearlyUse_Op!D20-YearlyUse_Dev!D20</f>
        <v>-3.9499718695878983E-7</v>
      </c>
      <c r="E20" s="4">
        <f>YearlyUse_Op!E20-YearlyUse_Dev!E20</f>
        <v>-8.9989043772220612E-8</v>
      </c>
    </row>
    <row r="21" spans="1:5" x14ac:dyDescent="0.25">
      <c r="A21" t="s">
        <v>22</v>
      </c>
      <c r="B21" t="s">
        <v>4</v>
      </c>
      <c r="C21" s="2">
        <f>YearlyUse_Op!C21-YearlyUse_Dev!C21</f>
        <v>0</v>
      </c>
      <c r="D21" s="2">
        <f>YearlyUse_Op!D21-YearlyUse_Dev!D21</f>
        <v>0</v>
      </c>
      <c r="E21" s="2">
        <f>YearlyUse_Op!E21-YearlyUse_Dev!E21</f>
        <v>0</v>
      </c>
    </row>
    <row r="22" spans="1:5" x14ac:dyDescent="0.25">
      <c r="A22" t="s">
        <v>23</v>
      </c>
      <c r="B22" t="s">
        <v>4</v>
      </c>
      <c r="C22" s="2">
        <f>YearlyUse_Op!C22-YearlyUse_Dev!C22</f>
        <v>1.9199796952307224E-7</v>
      </c>
      <c r="D22" s="2">
        <f>YearlyUse_Op!D22-YearlyUse_Dev!D22</f>
        <v>-3.7497375160455704E-7</v>
      </c>
      <c r="E22" s="2">
        <f>YearlyUse_Op!E22-YearlyUse_Dev!E22</f>
        <v>-3.7497375160455704E-7</v>
      </c>
    </row>
    <row r="23" spans="1:5" x14ac:dyDescent="0.25">
      <c r="A23" t="s">
        <v>24</v>
      </c>
      <c r="B23" t="s">
        <v>4</v>
      </c>
      <c r="C23" s="2">
        <f>YearlyUse_Op!C23-YearlyUse_Dev!C23</f>
        <v>-1.4988472685217857E-8</v>
      </c>
      <c r="D23" s="2">
        <f>YearlyUse_Op!D23-YearlyUse_Dev!D23</f>
        <v>-3.7497375160455704E-7</v>
      </c>
      <c r="E23" s="2">
        <f>YearlyUse_Op!E23-YearlyUse_Dev!E23</f>
        <v>-3.7497375160455704E-7</v>
      </c>
    </row>
    <row r="24" spans="1:5" x14ac:dyDescent="0.25">
      <c r="A24" t="s">
        <v>25</v>
      </c>
      <c r="B24" t="s">
        <v>4</v>
      </c>
      <c r="C24" s="2">
        <f>YearlyUse_Op!C24-YearlyUse_Dev!C24</f>
        <v>1.9994331523776054E-8</v>
      </c>
      <c r="D24" s="2">
        <f>YearlyUse_Op!D24-YearlyUse_Dev!D24</f>
        <v>3.1001400202512741E-7</v>
      </c>
      <c r="E24" s="2">
        <f>YearlyUse_Op!E24-YearlyUse_Dev!E24</f>
        <v>-2.8801150619983673E-7</v>
      </c>
    </row>
    <row r="25" spans="1:5" x14ac:dyDescent="0.25">
      <c r="A25" t="s">
        <v>26</v>
      </c>
      <c r="B25" t="s">
        <v>4</v>
      </c>
      <c r="C25" s="2">
        <f>YearlyUse_Op!C25-YearlyUse_Dev!C25</f>
        <v>7.5997218778309418E-24</v>
      </c>
      <c r="D25" s="2">
        <f>YearlyUse_Op!D25-YearlyUse_Dev!D25</f>
        <v>-9.6644543861317601E-11</v>
      </c>
      <c r="E25" s="2">
        <f>YearlyUse_Op!E25-YearlyUse_Dev!E25</f>
        <v>-4.8322271930577698E-11</v>
      </c>
    </row>
    <row r="26" spans="1:5" x14ac:dyDescent="0.25">
      <c r="A26" t="s">
        <v>27</v>
      </c>
      <c r="B26" t="s">
        <v>4</v>
      </c>
      <c r="C26" s="2">
        <f>YearlyUse_Op!C26-YearlyUse_Dev!C26</f>
        <v>-2.5201006792485714E-7</v>
      </c>
      <c r="D26" s="2">
        <f>YearlyUse_Op!D26-YearlyUse_Dev!D26</f>
        <v>-7.6019205152988434E-8</v>
      </c>
      <c r="E26" s="2">
        <f>YearlyUse_Op!E26-YearlyUse_Dev!E26</f>
        <v>-7.6019205152988434E-8</v>
      </c>
    </row>
    <row r="27" spans="1:5" x14ac:dyDescent="0.25">
      <c r="A27" t="s">
        <v>28</v>
      </c>
      <c r="B27" t="s">
        <v>4</v>
      </c>
      <c r="C27" s="2">
        <f>YearlyUse_Op!C27-YearlyUse_Dev!C27</f>
        <v>-2.1699815988540649E-7</v>
      </c>
      <c r="D27" s="2">
        <f>YearlyUse_Op!D27-YearlyUse_Dev!D27</f>
        <v>-2.0200968720018864E-7</v>
      </c>
      <c r="E27" s="2">
        <f>YearlyUse_Op!E27-YearlyUse_Dev!E27</f>
        <v>1.100124791264534E-8</v>
      </c>
    </row>
    <row r="28" spans="1:5" s="3" customFormat="1" x14ac:dyDescent="0.25">
      <c r="A28" s="3" t="s">
        <v>29</v>
      </c>
      <c r="B28" s="3" t="s">
        <v>4</v>
      </c>
      <c r="C28" s="4">
        <f>YearlyUse_Op!C28-YearlyUse_Dev!C28</f>
        <v>-2.1699815988540649E-7</v>
      </c>
      <c r="D28" s="4">
        <f>YearlyUse_Op!D28-YearlyUse_Dev!D28</f>
        <v>-2.0200968720018864E-7</v>
      </c>
      <c r="E28" s="4">
        <f>YearlyUse_Op!E28-YearlyUse_Dev!E28</f>
        <v>1.100124791264534E-8</v>
      </c>
    </row>
    <row r="29" spans="1:5" x14ac:dyDescent="0.25">
      <c r="A29" t="s">
        <v>30</v>
      </c>
      <c r="B29" t="s">
        <v>4</v>
      </c>
      <c r="C29" s="2">
        <f>YearlyUse_Op!C29-YearlyUse_Dev!C29</f>
        <v>-3.7499703466892242E-6</v>
      </c>
      <c r="D29" s="2">
        <f>YearlyUse_Op!D29-YearlyUse_Dev!D29</f>
        <v>1.0499986819922924E-4</v>
      </c>
      <c r="E29" s="2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2">
        <f>YearlyUse_Op!C30-YearlyUse_Dev!C30</f>
        <v>-1.8200371414422989E-6</v>
      </c>
      <c r="D30" s="2">
        <f>YearlyUse_Op!D30-YearlyUse_Dev!D30</f>
        <v>1.0643014684319496E-4</v>
      </c>
      <c r="E30" s="2">
        <f>YearlyUse_Op!E30-YearlyUse_Dev!E30</f>
        <v>1.0643014684319496E-4</v>
      </c>
    </row>
    <row r="31" spans="1:5" x14ac:dyDescent="0.25">
      <c r="A31" t="s">
        <v>32</v>
      </c>
      <c r="B31" t="s">
        <v>4</v>
      </c>
      <c r="C31" s="2">
        <f>YearlyUse_Op!C31-YearlyUse_Dev!C31</f>
        <v>-1.3096723705530167E-8</v>
      </c>
      <c r="D31" s="2">
        <f>YearlyUse_Op!D31-YearlyUse_Dev!D31</f>
        <v>2.9700458981096745E-8</v>
      </c>
      <c r="E31" s="2">
        <f>YearlyUse_Op!E31-YearlyUse_Dev!E31</f>
        <v>2.9700458981096745E-8</v>
      </c>
    </row>
    <row r="32" spans="1:5" x14ac:dyDescent="0.25">
      <c r="A32" t="s">
        <v>33</v>
      </c>
      <c r="B32" t="s">
        <v>4</v>
      </c>
      <c r="C32" s="2">
        <f>YearlyUse_Op!C32-YearlyUse_Dev!C32</f>
        <v>3.169989213347435E-7</v>
      </c>
      <c r="D32" s="2">
        <f>YearlyUse_Op!D32-YearlyUse_Dev!D32</f>
        <v>9.7003066912293434E-8</v>
      </c>
      <c r="E32" s="2">
        <f>YearlyUse_Op!E32-YearlyUse_Dev!E32</f>
        <v>9.7003066912293434E-8</v>
      </c>
    </row>
    <row r="33" spans="1:8" x14ac:dyDescent="0.25">
      <c r="A33" t="s">
        <v>34</v>
      </c>
      <c r="B33" t="s">
        <v>4</v>
      </c>
      <c r="C33" s="2">
        <f>YearlyUse_Op!C33-YearlyUse_Dev!C33</f>
        <v>-1.0270468919770792E-9</v>
      </c>
      <c r="D33" s="2">
        <f>YearlyUse_Op!D33-YearlyUse_Dev!D33</f>
        <v>2.1200321498326957E-9</v>
      </c>
      <c r="E33" s="2">
        <f>YearlyUse_Op!E33-YearlyUse_Dev!E33</f>
        <v>2.1200321498326957E-9</v>
      </c>
      <c r="H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dimension ref="A1:U31"/>
  <sheetViews>
    <sheetView workbookViewId="0">
      <selection activeCell="C3" sqref="C3:J28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20.85546875" bestFit="1" customWidth="1"/>
    <col min="4" max="4" width="18.28515625" bestFit="1" customWidth="1"/>
    <col min="5" max="5" width="17.28515625" bestFit="1" customWidth="1"/>
    <col min="6" max="6" width="14.42578125" bestFit="1" customWidth="1"/>
    <col min="7" max="7" width="20.28515625" bestFit="1" customWidth="1"/>
    <col min="8" max="8" width="14.5703125" bestFit="1" customWidth="1"/>
    <col min="9" max="9" width="17.85546875" bestFit="1" customWidth="1"/>
    <col min="10" max="10" width="16.28515625" bestFit="1" customWidth="1"/>
    <col min="11" max="11" width="18.85546875" bestFit="1" customWidth="1"/>
    <col min="12" max="12" width="14.42578125" bestFit="1" customWidth="1"/>
    <col min="13" max="13" width="18.85546875" bestFit="1" customWidth="1"/>
    <col min="14" max="14" width="20.5703125" bestFit="1" customWidth="1"/>
    <col min="15" max="15" width="19.42578125" bestFit="1" customWidth="1"/>
    <col min="16" max="16" width="13.28515625" bestFit="1" customWidth="1"/>
    <col min="17" max="17" width="14" bestFit="1" customWidth="1"/>
    <col min="18" max="18" width="37.7109375" bestFit="1" customWidth="1"/>
    <col min="19" max="19" width="39.140625" bestFit="1" customWidth="1"/>
    <col min="20" max="20" width="48.7109375" bestFit="1" customWidth="1"/>
    <col min="21" max="21" width="15.7109375" bestFit="1" customWidth="1"/>
  </cols>
  <sheetData>
    <row r="1" spans="1:21" x14ac:dyDescent="0.25"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52</v>
      </c>
      <c r="L1" t="s">
        <v>53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48</v>
      </c>
      <c r="S1" t="s">
        <v>49</v>
      </c>
      <c r="T1" t="s">
        <v>50</v>
      </c>
      <c r="U1" t="s">
        <v>51</v>
      </c>
    </row>
    <row r="2" spans="1:21" x14ac:dyDescent="0.25"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40</v>
      </c>
      <c r="L2" t="s">
        <v>42</v>
      </c>
      <c r="M2" t="s">
        <v>40</v>
      </c>
      <c r="N2" t="s">
        <v>41</v>
      </c>
      <c r="O2" t="s">
        <v>41</v>
      </c>
      <c r="P2" t="s">
        <v>42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</row>
    <row r="3" spans="1:21" x14ac:dyDescent="0.25">
      <c r="A3" s="1">
        <v>44074</v>
      </c>
      <c r="B3" t="s">
        <v>44</v>
      </c>
      <c r="C3">
        <v>3246.8825808192801</v>
      </c>
      <c r="D3">
        <v>319.39976299069099</v>
      </c>
      <c r="E3">
        <v>518.37929590460305</v>
      </c>
      <c r="F3">
        <v>16.010000000000002</v>
      </c>
      <c r="G3">
        <v>107.48</v>
      </c>
      <c r="H3">
        <v>1232.84983975406</v>
      </c>
      <c r="I3">
        <v>70.049967400084398</v>
      </c>
      <c r="J3">
        <v>59.250159209567101</v>
      </c>
      <c r="K3">
        <v>437.80699999928999</v>
      </c>
      <c r="L3">
        <v>11941.0103443315</v>
      </c>
      <c r="M3">
        <v>835.00000000000102</v>
      </c>
      <c r="N3">
        <v>3601.99078333333</v>
      </c>
      <c r="O3">
        <v>1084.6301525459301</v>
      </c>
      <c r="P3">
        <v>10398.348493158001</v>
      </c>
      <c r="Q3">
        <v>825213.06214262405</v>
      </c>
      <c r="R3">
        <v>51999.999999929903</v>
      </c>
      <c r="S3">
        <v>98995.999999910797</v>
      </c>
      <c r="T3">
        <v>28599.9011299784</v>
      </c>
      <c r="U3">
        <v>136065.99999996799</v>
      </c>
    </row>
    <row r="4" spans="1:21" x14ac:dyDescent="0.25">
      <c r="A4" s="1">
        <v>44104</v>
      </c>
      <c r="B4" t="s">
        <v>45</v>
      </c>
      <c r="C4">
        <v>3198.7912538177002</v>
      </c>
      <c r="D4">
        <v>295.094984509634</v>
      </c>
      <c r="E4">
        <v>483.95118470481901</v>
      </c>
      <c r="F4">
        <v>16.010000000000002</v>
      </c>
      <c r="G4">
        <v>107.48</v>
      </c>
      <c r="H4">
        <v>1209.7187837372701</v>
      </c>
      <c r="I4">
        <v>57.299967400109402</v>
      </c>
      <c r="J4">
        <v>41.7311301262001</v>
      </c>
      <c r="K4">
        <v>415.66600000024999</v>
      </c>
      <c r="L4">
        <v>11727.084411522799</v>
      </c>
      <c r="M4">
        <v>600.04999999999905</v>
      </c>
      <c r="N4">
        <v>3599.7587220144301</v>
      </c>
      <c r="O4">
        <v>1084.18033566601</v>
      </c>
      <c r="P4">
        <v>10360.3875102114</v>
      </c>
      <c r="Q4">
        <v>632041.34186997404</v>
      </c>
      <c r="R4">
        <v>140000</v>
      </c>
      <c r="S4">
        <v>95803.000000076194</v>
      </c>
      <c r="T4">
        <v>23986.901129895701</v>
      </c>
      <c r="U4">
        <v>123542.999999962</v>
      </c>
    </row>
    <row r="5" spans="1:21" x14ac:dyDescent="0.25">
      <c r="A5" s="1">
        <v>44135</v>
      </c>
      <c r="B5" t="s">
        <v>2</v>
      </c>
      <c r="C5">
        <v>3176.1577978881801</v>
      </c>
      <c r="D5">
        <v>274.36066364776298</v>
      </c>
      <c r="E5">
        <v>444.92789015051602</v>
      </c>
      <c r="F5">
        <v>16.010000000000002</v>
      </c>
      <c r="G5">
        <v>107.48</v>
      </c>
      <c r="H5">
        <v>1212.15848804292</v>
      </c>
      <c r="I5">
        <v>55.009967400096301</v>
      </c>
      <c r="J5">
        <v>35.135147887842599</v>
      </c>
      <c r="K5">
        <v>469.231000000601</v>
      </c>
      <c r="L5">
        <v>11539.3931387755</v>
      </c>
      <c r="M5">
        <v>639.99999999999704</v>
      </c>
      <c r="N5">
        <v>3597.77861942257</v>
      </c>
      <c r="O5">
        <v>1083.0722328674501</v>
      </c>
      <c r="P5">
        <v>10267.1655608485</v>
      </c>
      <c r="Q5">
        <v>748505.88361025404</v>
      </c>
      <c r="R5">
        <v>169499.99999999299</v>
      </c>
      <c r="S5">
        <v>99464.000000059095</v>
      </c>
      <c r="T5">
        <v>22747.901130013001</v>
      </c>
      <c r="U5">
        <v>78520.000000011394</v>
      </c>
    </row>
    <row r="6" spans="1:21" x14ac:dyDescent="0.25">
      <c r="A6" s="1">
        <v>44165</v>
      </c>
      <c r="B6" t="s">
        <v>44</v>
      </c>
      <c r="C6">
        <v>3171.16511183271</v>
      </c>
      <c r="D6">
        <v>246.712968196644</v>
      </c>
      <c r="E6">
        <v>452.15235574193298</v>
      </c>
      <c r="F6">
        <v>16.010000000000002</v>
      </c>
      <c r="G6">
        <v>107.48</v>
      </c>
      <c r="H6">
        <v>1213.8819683531101</v>
      </c>
      <c r="I6">
        <v>53.959967400116497</v>
      </c>
      <c r="J6">
        <v>39.580899784605897</v>
      </c>
      <c r="K6">
        <v>425.306000000842</v>
      </c>
      <c r="L6">
        <v>11312.3562993382</v>
      </c>
      <c r="M6">
        <v>640.00000000000205</v>
      </c>
      <c r="N6">
        <v>3595.3561131561601</v>
      </c>
      <c r="O6">
        <v>1082.34270101378</v>
      </c>
      <c r="P6">
        <v>10206.041512723101</v>
      </c>
      <c r="Q6">
        <v>715858.38353363296</v>
      </c>
      <c r="R6">
        <v>163758.36583039301</v>
      </c>
      <c r="S6">
        <v>97493.331894926305</v>
      </c>
      <c r="T6">
        <v>14778.901130001699</v>
      </c>
      <c r="U6">
        <v>102269.000000015</v>
      </c>
    </row>
    <row r="7" spans="1:21" x14ac:dyDescent="0.25">
      <c r="A7" s="1">
        <v>44196</v>
      </c>
      <c r="B7" t="s">
        <v>0</v>
      </c>
      <c r="C7">
        <v>3170.93082302423</v>
      </c>
      <c r="D7">
        <v>208.87128565934299</v>
      </c>
      <c r="E7">
        <v>449.95432313255901</v>
      </c>
      <c r="F7">
        <v>16.010000000000002</v>
      </c>
      <c r="G7">
        <v>107.48</v>
      </c>
      <c r="H7">
        <v>1209.6154203507001</v>
      </c>
      <c r="I7">
        <v>52.259967400060397</v>
      </c>
      <c r="J7">
        <v>42.684913981209398</v>
      </c>
      <c r="K7">
        <v>369.969999999979</v>
      </c>
      <c r="L7">
        <v>10966.065574175</v>
      </c>
      <c r="M7">
        <v>720.00000000000296</v>
      </c>
      <c r="N7">
        <v>3591.6009934055101</v>
      </c>
      <c r="O7">
        <v>1085.2836972801799</v>
      </c>
      <c r="P7">
        <v>10453.631485598</v>
      </c>
      <c r="Q7">
        <v>473819.89645331202</v>
      </c>
      <c r="R7">
        <v>99547.365830434399</v>
      </c>
      <c r="S7">
        <v>100664.331894911</v>
      </c>
      <c r="T7">
        <v>9371.9011299896702</v>
      </c>
      <c r="U7">
        <v>106580.000000004</v>
      </c>
    </row>
    <row r="8" spans="1:21" x14ac:dyDescent="0.25">
      <c r="A8" s="1">
        <v>44227</v>
      </c>
      <c r="B8" t="s">
        <v>46</v>
      </c>
      <c r="C8">
        <v>3177.4260767897199</v>
      </c>
      <c r="D8">
        <v>169.103895230208</v>
      </c>
      <c r="E8">
        <v>444.75696096730297</v>
      </c>
      <c r="F8">
        <v>16.010000000000002</v>
      </c>
      <c r="G8">
        <v>107.48</v>
      </c>
      <c r="H8">
        <v>1203.3533622766599</v>
      </c>
      <c r="I8">
        <v>50.559967400085299</v>
      </c>
      <c r="J8">
        <v>45.786818509619302</v>
      </c>
      <c r="K8">
        <v>349.96999999983899</v>
      </c>
      <c r="L8">
        <v>10487.181366626</v>
      </c>
      <c r="M8">
        <v>860.00000000000296</v>
      </c>
      <c r="N8">
        <v>3586.2807242782101</v>
      </c>
      <c r="O8">
        <v>1089.6237231561699</v>
      </c>
      <c r="P8">
        <v>10824.550359531</v>
      </c>
      <c r="Q8">
        <v>518517.77750179498</v>
      </c>
      <c r="R8">
        <v>86021.965661819399</v>
      </c>
      <c r="S8">
        <v>93847.666666653895</v>
      </c>
      <c r="T8">
        <v>10570.223105647599</v>
      </c>
      <c r="U8">
        <v>113140.56996557</v>
      </c>
    </row>
    <row r="9" spans="1:21" x14ac:dyDescent="0.25">
      <c r="A9" s="1">
        <v>44255</v>
      </c>
      <c r="B9" t="s">
        <v>46</v>
      </c>
      <c r="C9">
        <v>3187.51567696961</v>
      </c>
      <c r="D9">
        <v>134.12244695708901</v>
      </c>
      <c r="E9">
        <v>439.49654868924199</v>
      </c>
      <c r="F9">
        <v>16.010000000000002</v>
      </c>
      <c r="G9">
        <v>107.48</v>
      </c>
      <c r="H9">
        <v>1203.6845785196199</v>
      </c>
      <c r="I9">
        <v>48.8599674001103</v>
      </c>
      <c r="J9">
        <v>48.0417904228906</v>
      </c>
      <c r="K9">
        <v>335.251000000185</v>
      </c>
      <c r="L9">
        <v>10096.2551298371</v>
      </c>
      <c r="M9">
        <v>750</v>
      </c>
      <c r="N9">
        <v>3581.8199118110201</v>
      </c>
      <c r="O9">
        <v>1092.79687965879</v>
      </c>
      <c r="P9">
        <v>11099.905594088301</v>
      </c>
      <c r="Q9">
        <v>518981.44294256798</v>
      </c>
      <c r="R9">
        <v>80846.047180106107</v>
      </c>
      <c r="S9">
        <v>20736.666666626301</v>
      </c>
      <c r="T9">
        <v>10650.479754865901</v>
      </c>
      <c r="U9">
        <v>135767.47991953601</v>
      </c>
    </row>
    <row r="10" spans="1:21" x14ac:dyDescent="0.25">
      <c r="A10" s="1">
        <v>44286</v>
      </c>
      <c r="B10" t="s">
        <v>45</v>
      </c>
      <c r="C10">
        <v>3207.2284258807299</v>
      </c>
      <c r="D10">
        <v>112.23837181928999</v>
      </c>
      <c r="E10">
        <v>445.19562684671001</v>
      </c>
      <c r="F10">
        <v>16.010000000000002</v>
      </c>
      <c r="G10">
        <v>107.48</v>
      </c>
      <c r="H10">
        <v>1227.7969909400099</v>
      </c>
      <c r="I10">
        <v>46.659967400113999</v>
      </c>
      <c r="J10">
        <v>53.044780622462397</v>
      </c>
      <c r="K10">
        <v>463.29900000039999</v>
      </c>
      <c r="L10">
        <v>9773.0632068067007</v>
      </c>
      <c r="M10">
        <v>800.00000000000296</v>
      </c>
      <c r="N10">
        <v>3578.0459596784699</v>
      </c>
      <c r="O10">
        <v>1091.46538346785</v>
      </c>
      <c r="P10">
        <v>10983.933977364301</v>
      </c>
      <c r="Q10">
        <v>967520.44429018104</v>
      </c>
      <c r="R10">
        <v>164693.12216033399</v>
      </c>
      <c r="S10">
        <v>89676.666666717894</v>
      </c>
      <c r="T10">
        <v>14856.7729808228</v>
      </c>
      <c r="U10">
        <v>179361.26349298301</v>
      </c>
    </row>
    <row r="11" spans="1:21" x14ac:dyDescent="0.25">
      <c r="A11" s="1">
        <v>44316</v>
      </c>
      <c r="B11" t="s">
        <v>1</v>
      </c>
      <c r="C11">
        <v>3229.1119087163302</v>
      </c>
      <c r="D11">
        <v>118.975741507297</v>
      </c>
      <c r="E11">
        <v>462.99754259737801</v>
      </c>
      <c r="F11">
        <v>16.010000000000002</v>
      </c>
      <c r="G11">
        <v>107.48</v>
      </c>
      <c r="H11">
        <v>1273.70162475495</v>
      </c>
      <c r="I11">
        <v>42.659967400105899</v>
      </c>
      <c r="J11">
        <v>68.990463069401699</v>
      </c>
      <c r="K11">
        <v>656.19499999920299</v>
      </c>
      <c r="L11">
        <v>9705.3342136777101</v>
      </c>
      <c r="M11">
        <v>710.00000000000296</v>
      </c>
      <c r="N11">
        <v>3577.2445718832</v>
      </c>
      <c r="O11">
        <v>1088.05658025919</v>
      </c>
      <c r="P11">
        <v>10689.8491913076</v>
      </c>
      <c r="Q11">
        <v>1031821.54554194</v>
      </c>
      <c r="R11">
        <v>158482.195258611</v>
      </c>
      <c r="S11">
        <v>87182.666666673002</v>
      </c>
      <c r="T11">
        <v>21043.293425406799</v>
      </c>
      <c r="U11">
        <v>166221.93272148899</v>
      </c>
    </row>
    <row r="12" spans="1:21" x14ac:dyDescent="0.25">
      <c r="A12" s="1">
        <v>44347</v>
      </c>
      <c r="B12" t="s">
        <v>44</v>
      </c>
      <c r="C12">
        <v>3288.1027109924898</v>
      </c>
      <c r="D12">
        <v>164.13311300272801</v>
      </c>
      <c r="E12">
        <v>607.99712207445202</v>
      </c>
      <c r="F12">
        <v>16.010000000000002</v>
      </c>
      <c r="G12">
        <v>107.48</v>
      </c>
      <c r="H12">
        <v>1396.6853399684801</v>
      </c>
      <c r="I12">
        <v>53.659967400087503</v>
      </c>
      <c r="J12">
        <v>97.520279567445002</v>
      </c>
      <c r="K12">
        <v>1322.11400000095</v>
      </c>
      <c r="L12">
        <v>10250.571870713</v>
      </c>
      <c r="M12">
        <v>710</v>
      </c>
      <c r="N12">
        <v>3583.59407785433</v>
      </c>
      <c r="O12">
        <v>1084.6794570669299</v>
      </c>
      <c r="P12">
        <v>10402.5157113071</v>
      </c>
      <c r="Q12">
        <v>992281.52538945305</v>
      </c>
      <c r="R12">
        <v>166764.01538289399</v>
      </c>
      <c r="S12">
        <v>78435.666666717094</v>
      </c>
      <c r="T12">
        <v>27429.188282873802</v>
      </c>
      <c r="U12">
        <v>140778.50333762</v>
      </c>
    </row>
    <row r="13" spans="1:21" x14ac:dyDescent="0.25">
      <c r="A13" s="1">
        <v>44377</v>
      </c>
      <c r="B13" t="s">
        <v>45</v>
      </c>
      <c r="C13">
        <v>3260.23245542525</v>
      </c>
      <c r="D13">
        <v>294.22927602857197</v>
      </c>
      <c r="E13">
        <v>696.91223074201298</v>
      </c>
      <c r="F13">
        <v>16.010000000000002</v>
      </c>
      <c r="G13">
        <v>107.48</v>
      </c>
      <c r="H13">
        <v>1453.2355602770999</v>
      </c>
      <c r="I13">
        <v>71.659967400123705</v>
      </c>
      <c r="J13">
        <v>119.22029345189701</v>
      </c>
      <c r="K13">
        <v>2094.8469999991598</v>
      </c>
      <c r="L13">
        <v>11459.700471881</v>
      </c>
      <c r="M13">
        <v>750.00000000000102</v>
      </c>
      <c r="N13">
        <v>3596.9318231955299</v>
      </c>
      <c r="O13">
        <v>1081.8917409908099</v>
      </c>
      <c r="P13">
        <v>10168.3427031545</v>
      </c>
      <c r="Q13">
        <v>946635.25489654497</v>
      </c>
      <c r="R13">
        <v>95337.9178227589</v>
      </c>
      <c r="S13">
        <v>75852.666666641104</v>
      </c>
      <c r="T13">
        <v>27521.272227658399</v>
      </c>
      <c r="U13">
        <v>150484.92434841499</v>
      </c>
    </row>
    <row r="14" spans="1:21" x14ac:dyDescent="0.25">
      <c r="A14" s="1">
        <v>44408</v>
      </c>
      <c r="B14" t="s">
        <v>2</v>
      </c>
      <c r="C14">
        <v>3334.6085814348598</v>
      </c>
      <c r="D14">
        <v>334.40046125941399</v>
      </c>
      <c r="E14">
        <v>716.69143988667895</v>
      </c>
      <c r="F14">
        <v>16.010000000000002</v>
      </c>
      <c r="G14">
        <v>107.48</v>
      </c>
      <c r="H14">
        <v>1414.0066006628999</v>
      </c>
      <c r="I14">
        <v>63.159967400086302</v>
      </c>
      <c r="J14">
        <v>104.08584439984</v>
      </c>
      <c r="K14">
        <v>722.59399999945697</v>
      </c>
      <c r="L14">
        <v>11296.5757045151</v>
      </c>
      <c r="M14">
        <v>849.99999999999898</v>
      </c>
      <c r="N14">
        <v>3595.1865715223098</v>
      </c>
      <c r="O14">
        <v>1081.9095217158799</v>
      </c>
      <c r="P14">
        <v>10169.8266823623</v>
      </c>
      <c r="Q14">
        <v>826612.65220599098</v>
      </c>
      <c r="R14">
        <v>47720.519449457002</v>
      </c>
      <c r="S14">
        <v>78663.666666594494</v>
      </c>
      <c r="T14">
        <v>28006.191350299501</v>
      </c>
      <c r="U14">
        <v>161399.83763827899</v>
      </c>
    </row>
    <row r="15" spans="1:21" x14ac:dyDescent="0.25">
      <c r="A15" s="1">
        <v>44439</v>
      </c>
      <c r="B15" t="s">
        <v>47</v>
      </c>
      <c r="C15">
        <v>3314.0889980818301</v>
      </c>
      <c r="D15">
        <v>324.67847984634102</v>
      </c>
      <c r="E15">
        <v>694.32735286465402</v>
      </c>
      <c r="F15">
        <v>16.010000000000002</v>
      </c>
      <c r="G15">
        <v>107.48</v>
      </c>
      <c r="H15">
        <v>1384.2430647092699</v>
      </c>
      <c r="I15">
        <v>52.159967400104797</v>
      </c>
      <c r="J15">
        <v>82.818941516894697</v>
      </c>
      <c r="K15">
        <v>480.16700000096699</v>
      </c>
      <c r="L15">
        <v>10863.635086304001</v>
      </c>
      <c r="M15">
        <v>900.00000000000205</v>
      </c>
      <c r="N15">
        <v>3590.4758525918601</v>
      </c>
      <c r="O15">
        <v>1083.09653579068</v>
      </c>
      <c r="P15">
        <v>10269.2070064728</v>
      </c>
      <c r="Q15">
        <v>785084.41304163705</v>
      </c>
      <c r="R15">
        <v>47720.519449457002</v>
      </c>
      <c r="S15">
        <v>78663.666666594494</v>
      </c>
      <c r="T15">
        <v>28476.748756777499</v>
      </c>
      <c r="U15">
        <v>127605.01913813299</v>
      </c>
    </row>
    <row r="16" spans="1:21" x14ac:dyDescent="0.25">
      <c r="A16" s="1">
        <v>44469</v>
      </c>
      <c r="B16" t="s">
        <v>0</v>
      </c>
      <c r="C16">
        <v>3279.5667700734598</v>
      </c>
      <c r="D16">
        <v>308.32451989010201</v>
      </c>
      <c r="E16">
        <v>661.54486675574003</v>
      </c>
      <c r="F16">
        <v>16.010000000000002</v>
      </c>
      <c r="G16">
        <v>107.48</v>
      </c>
      <c r="H16">
        <v>1372.88511561465</v>
      </c>
      <c r="I16">
        <v>40.659967400101898</v>
      </c>
      <c r="J16">
        <v>67.8738137182945</v>
      </c>
      <c r="K16">
        <v>430.68800000056899</v>
      </c>
      <c r="L16">
        <v>10602.1632457123</v>
      </c>
      <c r="M16">
        <v>669.99999999999795</v>
      </c>
      <c r="N16">
        <v>3587.5722571522301</v>
      </c>
      <c r="O16">
        <v>1082.5209061548501</v>
      </c>
      <c r="P16">
        <v>10220.949935644499</v>
      </c>
      <c r="Q16">
        <v>712715.59412458597</v>
      </c>
      <c r="R16">
        <v>135709.38087486799</v>
      </c>
      <c r="S16">
        <v>60337.666666763798</v>
      </c>
      <c r="T16">
        <v>24583.034059359499</v>
      </c>
      <c r="U16">
        <v>124008.88650594999</v>
      </c>
    </row>
    <row r="17" spans="1:21" x14ac:dyDescent="0.25">
      <c r="A17" s="1">
        <v>44500</v>
      </c>
      <c r="B17" t="s">
        <v>46</v>
      </c>
      <c r="C17">
        <v>3272.751886478</v>
      </c>
      <c r="D17">
        <v>289.29255349676203</v>
      </c>
      <c r="E17">
        <v>622.94729520603698</v>
      </c>
      <c r="F17">
        <v>16.010000000000002</v>
      </c>
      <c r="G17">
        <v>107.48</v>
      </c>
      <c r="H17">
        <v>1374.0002266265301</v>
      </c>
      <c r="I17">
        <v>34.989967400097399</v>
      </c>
      <c r="J17">
        <v>64.648963317003705</v>
      </c>
      <c r="K17">
        <v>504.14700000026198</v>
      </c>
      <c r="L17">
        <v>10449.123525504199</v>
      </c>
      <c r="M17">
        <v>639.99999999999704</v>
      </c>
      <c r="N17">
        <v>3585.8512754265098</v>
      </c>
      <c r="O17">
        <v>1083.95182449147</v>
      </c>
      <c r="P17">
        <v>10341.1235493028</v>
      </c>
      <c r="Q17">
        <v>520527.70266098098</v>
      </c>
      <c r="R17">
        <v>167799.02380256701</v>
      </c>
      <c r="S17">
        <v>46619.666666664503</v>
      </c>
      <c r="T17">
        <v>23522.801482902501</v>
      </c>
      <c r="U17">
        <v>88278.672327672204</v>
      </c>
    </row>
    <row r="18" spans="1:21" x14ac:dyDescent="0.25">
      <c r="A18" s="1">
        <v>44530</v>
      </c>
      <c r="B18" t="s">
        <v>47</v>
      </c>
      <c r="C18">
        <v>3269.7325643715599</v>
      </c>
      <c r="D18">
        <v>259.00003713730598</v>
      </c>
      <c r="E18">
        <v>625.08676388378103</v>
      </c>
      <c r="F18">
        <v>16.010000000000002</v>
      </c>
      <c r="G18">
        <v>107.48</v>
      </c>
      <c r="H18">
        <v>1368.27077671906</v>
      </c>
      <c r="I18">
        <v>34.729967400066897</v>
      </c>
      <c r="J18">
        <v>70.4372777799841</v>
      </c>
      <c r="K18">
        <v>466.84899999916399</v>
      </c>
      <c r="L18">
        <v>10262.6873617929</v>
      </c>
      <c r="M18">
        <v>640.00000000000205</v>
      </c>
      <c r="N18">
        <v>3583.7325564304401</v>
      </c>
      <c r="O18">
        <v>1084.05099563976</v>
      </c>
      <c r="P18">
        <v>10349.478972290201</v>
      </c>
      <c r="Q18">
        <v>639656.715789321</v>
      </c>
      <c r="R18">
        <v>161588.096900971</v>
      </c>
      <c r="S18">
        <v>44828.666666610501</v>
      </c>
      <c r="T18">
        <v>16775.329300589401</v>
      </c>
      <c r="U18">
        <v>103900.461258426</v>
      </c>
    </row>
    <row r="19" spans="1:21" x14ac:dyDescent="0.25">
      <c r="A19" s="1">
        <v>44561</v>
      </c>
      <c r="B19" t="s">
        <v>1</v>
      </c>
      <c r="C19">
        <v>3226.4779987623201</v>
      </c>
      <c r="D19">
        <v>216.51235937854801</v>
      </c>
      <c r="E19">
        <v>590.81440880310004</v>
      </c>
      <c r="F19">
        <v>16.010000000000002</v>
      </c>
      <c r="G19">
        <v>107.48</v>
      </c>
      <c r="H19">
        <v>1357.46686213002</v>
      </c>
      <c r="I19">
        <v>34.209967400086903</v>
      </c>
      <c r="J19">
        <v>74.863116113975593</v>
      </c>
      <c r="K19">
        <v>487.84700000095199</v>
      </c>
      <c r="L19">
        <v>10027.1509830184</v>
      </c>
      <c r="M19">
        <v>720.00000000000296</v>
      </c>
      <c r="N19">
        <v>3581.0198319553801</v>
      </c>
      <c r="O19">
        <v>1086.90164030184</v>
      </c>
      <c r="P19">
        <v>10591.1357866238</v>
      </c>
      <c r="Q19">
        <v>477055.46245573601</v>
      </c>
      <c r="R19">
        <v>83950.196056264002</v>
      </c>
      <c r="S19">
        <v>46309.666666595003</v>
      </c>
      <c r="T19">
        <v>12222.6652727455</v>
      </c>
      <c r="U19">
        <v>109331.44934599999</v>
      </c>
    </row>
    <row r="20" spans="1:21" x14ac:dyDescent="0.25">
      <c r="A20" s="1">
        <v>44592</v>
      </c>
      <c r="B20" t="s">
        <v>44</v>
      </c>
      <c r="C20">
        <v>3190.1330406970001</v>
      </c>
      <c r="D20">
        <v>172.42005190271499</v>
      </c>
      <c r="E20">
        <v>561.24632260937403</v>
      </c>
      <c r="F20">
        <v>16.010000000000002</v>
      </c>
      <c r="G20">
        <v>107.48</v>
      </c>
      <c r="H20">
        <v>1347.7871357598699</v>
      </c>
      <c r="I20">
        <v>33.3599674000994</v>
      </c>
      <c r="J20">
        <v>78.337481167473896</v>
      </c>
      <c r="K20">
        <v>476.46999999996501</v>
      </c>
      <c r="L20">
        <v>9665.8965855593106</v>
      </c>
      <c r="M20">
        <v>860.00000000000296</v>
      </c>
      <c r="N20">
        <v>3576.7762996063002</v>
      </c>
      <c r="O20">
        <v>1091.2014257611499</v>
      </c>
      <c r="P20">
        <v>10961.027727641</v>
      </c>
      <c r="Q20">
        <v>519213.40123808</v>
      </c>
      <c r="R20">
        <v>90546.922730500301</v>
      </c>
      <c r="S20">
        <v>89889.333333229501</v>
      </c>
      <c r="T20">
        <v>10785.3641372036</v>
      </c>
      <c r="U20">
        <v>113140.56996557</v>
      </c>
    </row>
    <row r="21" spans="1:21" x14ac:dyDescent="0.25">
      <c r="A21" s="1">
        <v>44620</v>
      </c>
      <c r="B21" t="s">
        <v>44</v>
      </c>
      <c r="C21">
        <v>3164.2732775136101</v>
      </c>
      <c r="D21">
        <v>132.934185486686</v>
      </c>
      <c r="E21">
        <v>546.33340136800996</v>
      </c>
      <c r="F21">
        <v>16.010000000000002</v>
      </c>
      <c r="G21">
        <v>107.48</v>
      </c>
      <c r="H21">
        <v>1349.55181103416</v>
      </c>
      <c r="I21">
        <v>32.459967400093497</v>
      </c>
      <c r="J21">
        <v>81.311016339254394</v>
      </c>
      <c r="K21">
        <v>466.71599999992497</v>
      </c>
      <c r="L21">
        <v>9397.1852118604293</v>
      </c>
      <c r="M21">
        <v>750</v>
      </c>
      <c r="N21">
        <v>3573.5515514435701</v>
      </c>
      <c r="O21">
        <v>1094.34418653543</v>
      </c>
      <c r="P21">
        <v>11235.434461487201</v>
      </c>
      <c r="Q21">
        <v>519610.85248721601</v>
      </c>
      <c r="R21">
        <v>85341.7900579212</v>
      </c>
      <c r="S21">
        <v>16677.333333329199</v>
      </c>
      <c r="T21">
        <v>10867.254290097701</v>
      </c>
      <c r="U21">
        <v>135767.47991953601</v>
      </c>
    </row>
    <row r="22" spans="1:21" x14ac:dyDescent="0.25">
      <c r="A22" s="1">
        <v>44651</v>
      </c>
      <c r="B22" t="s">
        <v>0</v>
      </c>
      <c r="C22">
        <v>3195.0751145763602</v>
      </c>
      <c r="D22">
        <v>113.69992152527099</v>
      </c>
      <c r="E22">
        <v>539.57148078263401</v>
      </c>
      <c r="F22">
        <v>16.010000000000002</v>
      </c>
      <c r="G22">
        <v>107.48</v>
      </c>
      <c r="H22">
        <v>1388.4417346550699</v>
      </c>
      <c r="I22">
        <v>31.699967400122802</v>
      </c>
      <c r="J22">
        <v>87.872762321742897</v>
      </c>
      <c r="K22">
        <v>608.95700000073805</v>
      </c>
      <c r="L22">
        <v>9209.5541119488607</v>
      </c>
      <c r="M22">
        <v>800.00000000000296</v>
      </c>
      <c r="N22">
        <v>3571.2629634186301</v>
      </c>
      <c r="O22">
        <v>1093.0061172867399</v>
      </c>
      <c r="P22">
        <v>11118.173140163201</v>
      </c>
      <c r="Q22">
        <v>968410.10789402097</v>
      </c>
      <c r="R22">
        <v>169662.119098581</v>
      </c>
      <c r="S22">
        <v>85417.333333356306</v>
      </c>
      <c r="T22">
        <v>15159.1603034491</v>
      </c>
      <c r="U22">
        <v>179361.26349298301</v>
      </c>
    </row>
    <row r="23" spans="1:21" x14ac:dyDescent="0.25">
      <c r="A23" s="1">
        <v>44681</v>
      </c>
      <c r="B23" t="s">
        <v>2</v>
      </c>
      <c r="C23">
        <v>3226.73574117111</v>
      </c>
      <c r="D23">
        <v>125.544023377672</v>
      </c>
      <c r="E23">
        <v>549.692234839962</v>
      </c>
      <c r="F23">
        <v>16.010000000000002</v>
      </c>
      <c r="G23">
        <v>107.48</v>
      </c>
      <c r="H23">
        <v>1462.48844095404</v>
      </c>
      <c r="I23">
        <v>30.4599674000895</v>
      </c>
      <c r="J23">
        <v>109.081590000158</v>
      </c>
      <c r="K23">
        <v>897.543999998956</v>
      </c>
      <c r="L23">
        <v>9366.0734736638697</v>
      </c>
      <c r="M23">
        <v>710.00000000000296</v>
      </c>
      <c r="N23">
        <v>3573.1741240485499</v>
      </c>
      <c r="O23">
        <v>1089.60198041995</v>
      </c>
      <c r="P23">
        <v>10822.6748310639</v>
      </c>
      <c r="Q23">
        <v>1032673.1531062</v>
      </c>
      <c r="R23">
        <v>163416.13615750399</v>
      </c>
      <c r="S23">
        <v>82932.333333254603</v>
      </c>
      <c r="T23">
        <v>21471.5980893833</v>
      </c>
      <c r="U23">
        <v>166221.93272148899</v>
      </c>
    </row>
    <row r="24" spans="1:21" x14ac:dyDescent="0.25">
      <c r="A24" s="1">
        <v>44712</v>
      </c>
      <c r="B24" t="s">
        <v>47</v>
      </c>
      <c r="C24">
        <v>3290.5053935288602</v>
      </c>
      <c r="D24">
        <v>196.52991843964699</v>
      </c>
      <c r="E24">
        <v>572.64458217836295</v>
      </c>
      <c r="F24">
        <v>16.010000000000002</v>
      </c>
      <c r="G24">
        <v>107.48</v>
      </c>
      <c r="H24">
        <v>1474.1644899574301</v>
      </c>
      <c r="I24">
        <v>44.739967400106899</v>
      </c>
      <c r="J24">
        <v>119.088833457867</v>
      </c>
      <c r="K24">
        <v>2132.37200000042</v>
      </c>
      <c r="L24">
        <v>10661.499495320601</v>
      </c>
      <c r="M24">
        <v>710</v>
      </c>
      <c r="N24">
        <v>3588.2350851377901</v>
      </c>
      <c r="O24">
        <v>1086.2267264173199</v>
      </c>
      <c r="P24">
        <v>10533.668814397501</v>
      </c>
      <c r="Q24">
        <v>993243.87763796002</v>
      </c>
      <c r="R24">
        <v>171744.70096527299</v>
      </c>
      <c r="S24">
        <v>74209.333333406306</v>
      </c>
      <c r="T24">
        <v>27987.468254986001</v>
      </c>
      <c r="U24">
        <v>140778.50333762</v>
      </c>
    </row>
    <row r="25" spans="1:21" x14ac:dyDescent="0.25">
      <c r="A25" s="1">
        <v>44742</v>
      </c>
      <c r="B25" t="s">
        <v>0</v>
      </c>
      <c r="C25">
        <v>3365.6759060143499</v>
      </c>
      <c r="D25">
        <v>297.66453225855003</v>
      </c>
      <c r="E25">
        <v>769.18291754615996</v>
      </c>
      <c r="F25">
        <v>16.010000000000002</v>
      </c>
      <c r="G25">
        <v>107.48</v>
      </c>
      <c r="H25">
        <v>1339.22002129712</v>
      </c>
      <c r="I25">
        <v>66.459967400080799</v>
      </c>
      <c r="J25">
        <v>118.61197721880799</v>
      </c>
      <c r="K25">
        <v>2384.7450000015401</v>
      </c>
      <c r="L25">
        <v>12137.475778862599</v>
      </c>
      <c r="M25">
        <v>750.00000000000102</v>
      </c>
      <c r="N25">
        <v>3604.0168067913301</v>
      </c>
      <c r="O25">
        <v>1083.4406612565599</v>
      </c>
      <c r="P25">
        <v>10298.1135454381</v>
      </c>
      <c r="Q25">
        <v>947232.46021891595</v>
      </c>
      <c r="R25">
        <v>99915.456477311498</v>
      </c>
      <c r="S25">
        <v>71633.333333232396</v>
      </c>
      <c r="T25">
        <v>28081.426430512402</v>
      </c>
      <c r="U25">
        <v>150484.92434841499</v>
      </c>
    </row>
    <row r="26" spans="1:21" x14ac:dyDescent="0.25">
      <c r="A26" s="1">
        <v>44773</v>
      </c>
      <c r="B26" t="s">
        <v>46</v>
      </c>
      <c r="C26">
        <v>3451.51955974867</v>
      </c>
      <c r="D26">
        <v>334.53914081171303</v>
      </c>
      <c r="E26">
        <v>797.92516539756696</v>
      </c>
      <c r="F26">
        <v>16.010000000000002</v>
      </c>
      <c r="G26">
        <v>107.48</v>
      </c>
      <c r="H26">
        <v>1308.34562471442</v>
      </c>
      <c r="I26">
        <v>63.099967400129202</v>
      </c>
      <c r="J26">
        <v>105.48712556863001</v>
      </c>
      <c r="K26">
        <v>960.233000000522</v>
      </c>
      <c r="L26">
        <v>12191.7146004354</v>
      </c>
      <c r="M26">
        <v>849.99999999999898</v>
      </c>
      <c r="N26">
        <v>3604.5721877296601</v>
      </c>
      <c r="O26">
        <v>1083.44345163714</v>
      </c>
      <c r="P26">
        <v>10298.3479376206</v>
      </c>
      <c r="Q26">
        <v>826982.09290796495</v>
      </c>
      <c r="R26">
        <v>52029.293485372502</v>
      </c>
      <c r="S26">
        <v>74436.333333413801</v>
      </c>
      <c r="T26">
        <v>28576.215354325701</v>
      </c>
      <c r="U26">
        <v>161399.83763827899</v>
      </c>
    </row>
    <row r="27" spans="1:21" x14ac:dyDescent="0.25">
      <c r="A27" s="1">
        <v>44804</v>
      </c>
      <c r="B27" t="s">
        <v>45</v>
      </c>
      <c r="C27">
        <v>3443.9444618545799</v>
      </c>
      <c r="D27">
        <v>330.20823555686002</v>
      </c>
      <c r="E27">
        <v>769.76130243216505</v>
      </c>
      <c r="F27">
        <v>16.010000000000002</v>
      </c>
      <c r="G27">
        <v>107.48</v>
      </c>
      <c r="H27">
        <v>1286.7947222602299</v>
      </c>
      <c r="I27">
        <v>54.399967400099499</v>
      </c>
      <c r="J27">
        <v>87.015509146371997</v>
      </c>
      <c r="K27">
        <v>568.49099999983196</v>
      </c>
      <c r="L27">
        <v>11837.4587090241</v>
      </c>
      <c r="M27">
        <v>900.00000000000205</v>
      </c>
      <c r="N27">
        <v>3600.91374038714</v>
      </c>
      <c r="O27">
        <v>1084.60789224409</v>
      </c>
      <c r="P27">
        <v>10396.4670525649</v>
      </c>
      <c r="Q27">
        <v>785436.85374386795</v>
      </c>
      <c r="R27">
        <v>52029.293485372502</v>
      </c>
      <c r="S27">
        <v>74436.333333413801</v>
      </c>
      <c r="T27">
        <v>29056.350250718799</v>
      </c>
      <c r="U27">
        <v>127605.01913813299</v>
      </c>
    </row>
    <row r="28" spans="1:21" x14ac:dyDescent="0.25">
      <c r="A28" s="1">
        <v>44834</v>
      </c>
      <c r="B28" t="s">
        <v>1</v>
      </c>
      <c r="C28">
        <v>3413.7227930020299</v>
      </c>
      <c r="D28">
        <v>308.76650610944</v>
      </c>
      <c r="E28">
        <v>718.57576453763795</v>
      </c>
      <c r="F28">
        <v>16.010000000000002</v>
      </c>
      <c r="G28">
        <v>107.48</v>
      </c>
      <c r="H28">
        <v>1281.0181389469601</v>
      </c>
      <c r="I28">
        <v>44.269967400064203</v>
      </c>
      <c r="J28">
        <v>75.270472647979403</v>
      </c>
      <c r="K28">
        <v>522.53300000047795</v>
      </c>
      <c r="L28">
        <v>11657.9820700003</v>
      </c>
      <c r="M28">
        <v>669.99999999999795</v>
      </c>
      <c r="N28">
        <v>3599.0321617125901</v>
      </c>
      <c r="O28">
        <v>1084.0170141010501</v>
      </c>
      <c r="P28">
        <v>10346.6129694093</v>
      </c>
      <c r="Q28">
        <v>713581.66617590701</v>
      </c>
      <c r="R28">
        <v>140514.78625959001</v>
      </c>
      <c r="S28">
        <v>56163.333333281204</v>
      </c>
      <c r="T28">
        <v>25083.3848328764</v>
      </c>
      <c r="U28">
        <v>124008.88650594999</v>
      </c>
    </row>
    <row r="29" spans="1:21" x14ac:dyDescent="0.25">
      <c r="R29">
        <v>172785.55123398799</v>
      </c>
      <c r="S29">
        <v>42486.333333417999</v>
      </c>
      <c r="T29">
        <v>24001.572813028801</v>
      </c>
      <c r="U29">
        <v>88278.672327672204</v>
      </c>
    </row>
    <row r="30" spans="1:21" x14ac:dyDescent="0.25">
      <c r="R30">
        <v>166539.568292771</v>
      </c>
      <c r="S30">
        <v>40699.333333264003</v>
      </c>
      <c r="T30">
        <v>17116.7659584721</v>
      </c>
      <c r="U30">
        <v>103900.461258426</v>
      </c>
    </row>
    <row r="31" spans="1:21" x14ac:dyDescent="0.25">
      <c r="R31">
        <v>88463.459534114605</v>
      </c>
      <c r="S31">
        <v>42174.3333333915</v>
      </c>
      <c r="T31">
        <v>12471.439285255099</v>
      </c>
      <c r="U31">
        <v>109331.44934599999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dimension ref="A1:U31"/>
  <sheetViews>
    <sheetView workbookViewId="0">
      <selection activeCell="I28" sqref="I28"/>
    </sheetView>
  </sheetViews>
  <sheetFormatPr defaultRowHeight="15" x14ac:dyDescent="0.25"/>
  <cols>
    <col min="1" max="1" width="10.7109375" style="5" bestFit="1" customWidth="1"/>
    <col min="2" max="2" width="5.140625" style="5" bestFit="1" customWidth="1"/>
    <col min="3" max="3" width="20.85546875" style="5" bestFit="1" customWidth="1"/>
    <col min="4" max="4" width="18.28515625" style="5" bestFit="1" customWidth="1"/>
    <col min="5" max="5" width="17.28515625" style="5" bestFit="1" customWidth="1"/>
    <col min="6" max="6" width="14.42578125" style="5" bestFit="1" customWidth="1"/>
    <col min="7" max="7" width="20.28515625" style="5" bestFit="1" customWidth="1"/>
    <col min="8" max="8" width="14.5703125" style="5" bestFit="1" customWidth="1"/>
    <col min="9" max="9" width="17.85546875" style="5" bestFit="1" customWidth="1"/>
    <col min="10" max="10" width="16.28515625" style="5" bestFit="1" customWidth="1"/>
    <col min="11" max="11" width="18.85546875" style="5" bestFit="1" customWidth="1"/>
    <col min="12" max="12" width="14.42578125" style="5" bestFit="1" customWidth="1"/>
    <col min="13" max="13" width="18.85546875" style="5" bestFit="1" customWidth="1"/>
    <col min="14" max="14" width="20.5703125" style="5" bestFit="1" customWidth="1"/>
    <col min="15" max="15" width="19.42578125" style="5" bestFit="1" customWidth="1"/>
    <col min="16" max="16" width="13.28515625" style="5" bestFit="1" customWidth="1"/>
    <col min="17" max="17" width="14" style="5" bestFit="1" customWidth="1"/>
    <col min="18" max="18" width="37.7109375" style="5" bestFit="1" customWidth="1"/>
    <col min="19" max="19" width="39.140625" style="5" bestFit="1" customWidth="1"/>
    <col min="20" max="20" width="48.7109375" style="5" bestFit="1" customWidth="1"/>
    <col min="21" max="21" width="15.7109375" style="5" bestFit="1" customWidth="1"/>
    <col min="22" max="16384" width="9.140625" style="5"/>
  </cols>
  <sheetData>
    <row r="1" spans="1:21" x14ac:dyDescent="0.25"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52</v>
      </c>
      <c r="L1" s="5" t="s">
        <v>53</v>
      </c>
      <c r="M1" s="5" t="s">
        <v>35</v>
      </c>
      <c r="N1" s="5" t="s">
        <v>36</v>
      </c>
      <c r="O1" s="5" t="s">
        <v>37</v>
      </c>
      <c r="P1" s="5" t="s">
        <v>38</v>
      </c>
      <c r="Q1" s="5" t="s">
        <v>39</v>
      </c>
      <c r="R1" s="5" t="s">
        <v>48</v>
      </c>
      <c r="S1" s="5" t="s">
        <v>49</v>
      </c>
      <c r="T1" s="5" t="s">
        <v>50</v>
      </c>
      <c r="U1" s="5" t="s">
        <v>51</v>
      </c>
    </row>
    <row r="2" spans="1:21" x14ac:dyDescent="0.25">
      <c r="C2" s="5" t="s">
        <v>42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62</v>
      </c>
      <c r="J2" s="5" t="s">
        <v>42</v>
      </c>
      <c r="K2" s="5" t="s">
        <v>40</v>
      </c>
      <c r="L2" s="5" t="s">
        <v>42</v>
      </c>
      <c r="M2" s="5" t="s">
        <v>40</v>
      </c>
      <c r="N2" s="5" t="s">
        <v>41</v>
      </c>
      <c r="O2" s="5" t="s">
        <v>41</v>
      </c>
      <c r="P2" s="5" t="s">
        <v>42</v>
      </c>
      <c r="Q2" s="5" t="s">
        <v>43</v>
      </c>
      <c r="R2" s="5" t="s">
        <v>43</v>
      </c>
      <c r="S2" s="5" t="s">
        <v>43</v>
      </c>
      <c r="T2" s="5" t="s">
        <v>43</v>
      </c>
      <c r="U2" s="5" t="s">
        <v>43</v>
      </c>
    </row>
    <row r="3" spans="1:21" x14ac:dyDescent="0.25">
      <c r="A3" s="6">
        <v>44074</v>
      </c>
      <c r="C3" s="7">
        <v>3246.8825808166898</v>
      </c>
      <c r="D3" s="5">
        <v>319.39979225275403</v>
      </c>
      <c r="E3" s="5">
        <v>518.37931226433102</v>
      </c>
      <c r="F3" s="5">
        <v>16.010000000000002</v>
      </c>
      <c r="G3" s="5">
        <v>107.48</v>
      </c>
      <c r="H3" s="7">
        <v>1232.85033184144</v>
      </c>
      <c r="I3" s="5">
        <v>70.049557000320689</v>
      </c>
      <c r="J3" s="5">
        <v>59.250159209579301</v>
      </c>
      <c r="K3" s="5">
        <v>437.80700000000002</v>
      </c>
      <c r="L3" s="5">
        <v>11941.015344318599</v>
      </c>
      <c r="M3" s="5">
        <v>835.00000000000102</v>
      </c>
      <c r="N3" s="5">
        <v>3601.9907833483699</v>
      </c>
      <c r="O3" s="5">
        <v>1084.6301525454901</v>
      </c>
      <c r="P3" s="5">
        <v>10398.3484931451</v>
      </c>
      <c r="Q3" s="5">
        <v>825213.06211528496</v>
      </c>
      <c r="R3" s="5">
        <v>52000</v>
      </c>
      <c r="S3" s="5">
        <v>98996</v>
      </c>
      <c r="T3" s="5">
        <v>28599.901129993701</v>
      </c>
      <c r="U3" s="5">
        <v>136066.00000003399</v>
      </c>
    </row>
    <row r="4" spans="1:21" x14ac:dyDescent="0.25">
      <c r="A4" s="6">
        <v>44104</v>
      </c>
      <c r="C4" s="7">
        <v>3198.7912538150799</v>
      </c>
      <c r="D4" s="5">
        <v>295.09509000814398</v>
      </c>
      <c r="E4" s="5">
        <v>483.95120103427899</v>
      </c>
      <c r="F4" s="5">
        <v>16.010000000000002</v>
      </c>
      <c r="G4" s="5">
        <v>107.48</v>
      </c>
      <c r="H4" s="7">
        <v>1209.7192753435199</v>
      </c>
      <c r="I4" s="5">
        <v>57.299557000320796</v>
      </c>
      <c r="J4" s="5">
        <v>41.731130126184603</v>
      </c>
      <c r="K4" s="5">
        <v>415.666</v>
      </c>
      <c r="L4" s="5">
        <v>11727.0894115101</v>
      </c>
      <c r="M4" s="5">
        <v>600.04999999999905</v>
      </c>
      <c r="N4" s="5">
        <v>3599.7587220152</v>
      </c>
      <c r="O4" s="5">
        <v>1084.18033566742</v>
      </c>
      <c r="P4" s="5">
        <v>10360.3875101961</v>
      </c>
      <c r="Q4" s="5">
        <v>632041.34189699695</v>
      </c>
      <c r="R4" s="5">
        <v>140000</v>
      </c>
      <c r="S4" s="5">
        <v>95803</v>
      </c>
      <c r="T4" s="5">
        <v>23986.901129993701</v>
      </c>
      <c r="U4" s="5">
        <v>123543.000000035</v>
      </c>
    </row>
    <row r="5" spans="1:21" x14ac:dyDescent="0.25">
      <c r="A5" s="6">
        <v>44135</v>
      </c>
      <c r="C5" s="7">
        <v>3176.15779788693</v>
      </c>
      <c r="D5" s="5">
        <v>274.36081488556601</v>
      </c>
      <c r="E5" s="5">
        <v>444.92790652339301</v>
      </c>
      <c r="F5" s="5">
        <v>16.010000000000002</v>
      </c>
      <c r="G5" s="5">
        <v>107.48</v>
      </c>
      <c r="H5" s="7">
        <v>1212.15897944888</v>
      </c>
      <c r="I5" s="5">
        <v>55.009557000320797</v>
      </c>
      <c r="J5" s="5">
        <v>35.135147887865301</v>
      </c>
      <c r="K5" s="5">
        <v>469.23100000000102</v>
      </c>
      <c r="L5" s="5">
        <v>11539.3981387356</v>
      </c>
      <c r="M5" s="5">
        <v>639.99999999999704</v>
      </c>
      <c r="N5" s="5">
        <v>3597.7786194108799</v>
      </c>
      <c r="O5" s="5">
        <v>1083.0722328679101</v>
      </c>
      <c r="P5" s="5">
        <v>10267.165560911</v>
      </c>
      <c r="Q5" s="5">
        <v>748505.88358595897</v>
      </c>
      <c r="R5" s="5">
        <v>169500</v>
      </c>
      <c r="S5" s="5">
        <v>99464</v>
      </c>
      <c r="T5" s="5">
        <v>22747.901129993701</v>
      </c>
      <c r="U5" s="5">
        <v>78520</v>
      </c>
    </row>
    <row r="6" spans="1:21" x14ac:dyDescent="0.25">
      <c r="A6" s="6">
        <v>44165</v>
      </c>
      <c r="C6" s="7">
        <v>3171.1651118320301</v>
      </c>
      <c r="D6" s="5">
        <v>246.713115671418</v>
      </c>
      <c r="E6" s="5">
        <v>452.15237215541703</v>
      </c>
      <c r="F6" s="5">
        <v>16.010000000000002</v>
      </c>
      <c r="G6" s="5">
        <v>107.48</v>
      </c>
      <c r="H6" s="7">
        <v>1213.8824597273001</v>
      </c>
      <c r="I6" s="5">
        <v>53.9595570003208</v>
      </c>
      <c r="J6" s="5">
        <v>39.580899784577802</v>
      </c>
      <c r="K6" s="5">
        <v>425.30599999999998</v>
      </c>
      <c r="L6" s="5">
        <v>11312.361299353999</v>
      </c>
      <c r="M6" s="5">
        <v>640.00000000000205</v>
      </c>
      <c r="N6" s="5">
        <v>3595.3561131456399</v>
      </c>
      <c r="O6" s="5">
        <v>1082.34270101317</v>
      </c>
      <c r="P6" s="5">
        <v>10206.041512751601</v>
      </c>
      <c r="Q6" s="5">
        <v>715858.38353358896</v>
      </c>
      <c r="R6" s="5">
        <v>163758.365830467</v>
      </c>
      <c r="S6" s="5">
        <v>97493.331894999297</v>
      </c>
      <c r="T6" s="5">
        <v>14778.901129993699</v>
      </c>
      <c r="U6" s="5">
        <v>102268.99999998001</v>
      </c>
    </row>
    <row r="7" spans="1:21" x14ac:dyDescent="0.25">
      <c r="A7" s="6">
        <v>44196</v>
      </c>
      <c r="C7" s="7">
        <v>3170.9308230218198</v>
      </c>
      <c r="D7" s="5">
        <v>208.87103712938901</v>
      </c>
      <c r="E7" s="5">
        <v>449.95433956490001</v>
      </c>
      <c r="F7" s="5">
        <v>16.010000000000002</v>
      </c>
      <c r="G7" s="5">
        <v>107.48</v>
      </c>
      <c r="H7" s="7">
        <v>1209.6159116757001</v>
      </c>
      <c r="I7" s="5">
        <v>52.259557000320797</v>
      </c>
      <c r="J7" s="5">
        <v>42.684913981234097</v>
      </c>
      <c r="K7" s="5">
        <v>369.97</v>
      </c>
      <c r="L7" s="5">
        <v>10966.070574163399</v>
      </c>
      <c r="M7" s="5">
        <v>720.00000000000296</v>
      </c>
      <c r="N7" s="5">
        <v>3591.6009933916398</v>
      </c>
      <c r="O7" s="5">
        <v>1085.28369727944</v>
      </c>
      <c r="P7" s="5">
        <v>10453.6314855899</v>
      </c>
      <c r="Q7" s="5">
        <v>473819.89645399299</v>
      </c>
      <c r="R7" s="5">
        <v>99547.365830466704</v>
      </c>
      <c r="S7" s="5">
        <v>100664.33189499901</v>
      </c>
      <c r="T7" s="5">
        <v>9371.9011299937301</v>
      </c>
      <c r="U7" s="5">
        <v>106580.000000024</v>
      </c>
    </row>
    <row r="8" spans="1:21" x14ac:dyDescent="0.25">
      <c r="A8" s="6">
        <v>44227</v>
      </c>
      <c r="C8" s="7">
        <v>3177.4260767862202</v>
      </c>
      <c r="D8" s="5">
        <v>169.10341394661299</v>
      </c>
      <c r="E8" s="5">
        <v>444.756977414365</v>
      </c>
      <c r="F8" s="5">
        <v>16.010000000000002</v>
      </c>
      <c r="G8" s="5">
        <v>107.48</v>
      </c>
      <c r="H8" s="7">
        <v>1203.3538534515301</v>
      </c>
      <c r="I8" s="5">
        <v>50.559557000320801</v>
      </c>
      <c r="J8" s="5">
        <v>45.786818509625</v>
      </c>
      <c r="K8" s="5">
        <v>349.97</v>
      </c>
      <c r="L8" s="5">
        <v>10487.1863666097</v>
      </c>
      <c r="M8" s="5">
        <v>860.00000000000296</v>
      </c>
      <c r="N8" s="5">
        <v>3586.28072428107</v>
      </c>
      <c r="O8" s="5">
        <v>1089.6237231566799</v>
      </c>
      <c r="P8" s="5">
        <v>10824.5503595216</v>
      </c>
      <c r="Q8" s="5">
        <v>518517.77750649798</v>
      </c>
      <c r="R8" s="5">
        <v>86021.965661897499</v>
      </c>
      <c r="S8" s="5">
        <v>93847.666666666802</v>
      </c>
      <c r="T8" s="5">
        <v>10570.223105651599</v>
      </c>
      <c r="U8" s="5">
        <v>113140.56997013099</v>
      </c>
    </row>
    <row r="9" spans="1:21" x14ac:dyDescent="0.25">
      <c r="A9" s="6">
        <v>44255</v>
      </c>
      <c r="C9" s="7">
        <v>3187.5156769703799</v>
      </c>
      <c r="D9" s="5">
        <v>134.122134123981</v>
      </c>
      <c r="E9" s="5">
        <v>439.49656517630001</v>
      </c>
      <c r="F9" s="5">
        <v>16.010000000000002</v>
      </c>
      <c r="G9" s="5">
        <v>107.48</v>
      </c>
      <c r="H9" s="7">
        <v>1203.6850694530301</v>
      </c>
      <c r="I9" s="5">
        <v>48.859557000320798</v>
      </c>
      <c r="J9" s="5">
        <v>48.041790422915298</v>
      </c>
      <c r="K9" s="5">
        <v>335.25099999999998</v>
      </c>
      <c r="L9" s="5">
        <v>10096.260129861101</v>
      </c>
      <c r="M9" s="5">
        <v>750</v>
      </c>
      <c r="N9" s="5">
        <v>3581.8199118083198</v>
      </c>
      <c r="O9" s="5">
        <v>1092.79687965775</v>
      </c>
      <c r="P9" s="5">
        <v>11099.905594101399</v>
      </c>
      <c r="Q9" s="5">
        <v>518981.44294144399</v>
      </c>
      <c r="R9" s="5">
        <v>80846.047180038702</v>
      </c>
      <c r="S9" s="5">
        <v>20736.666666666701</v>
      </c>
      <c r="T9" s="5">
        <v>10650.4797548713</v>
      </c>
      <c r="U9" s="5">
        <v>135767.47991919899</v>
      </c>
    </row>
    <row r="10" spans="1:21" x14ac:dyDescent="0.25">
      <c r="A10" s="6">
        <v>44286</v>
      </c>
      <c r="C10" s="7">
        <v>3207.2284258820901</v>
      </c>
      <c r="D10" s="5">
        <v>112.23806513074</v>
      </c>
      <c r="E10" s="5">
        <v>445.19564341888099</v>
      </c>
      <c r="F10" s="5">
        <v>16.010000000000002</v>
      </c>
      <c r="G10" s="5">
        <v>107.48</v>
      </c>
      <c r="H10" s="7">
        <v>1227.79748140319</v>
      </c>
      <c r="I10" s="5">
        <v>46.659557000320795</v>
      </c>
      <c r="J10" s="5">
        <v>53.044780622501797</v>
      </c>
      <c r="K10" s="5">
        <v>463.29899999999901</v>
      </c>
      <c r="L10" s="5">
        <v>9773.0682067734597</v>
      </c>
      <c r="M10" s="5">
        <v>800.00000000000296</v>
      </c>
      <c r="N10" s="5">
        <v>3578.0459596639898</v>
      </c>
      <c r="O10" s="5">
        <v>1091.4653834676001</v>
      </c>
      <c r="P10" s="5">
        <v>10983.9339773466</v>
      </c>
      <c r="Q10" s="5">
        <v>967520.44428775006</v>
      </c>
      <c r="R10" s="5">
        <v>164693.12216028801</v>
      </c>
      <c r="S10" s="5">
        <v>89676.666666666701</v>
      </c>
      <c r="T10" s="5">
        <v>14856.772980817501</v>
      </c>
      <c r="U10" s="5">
        <v>179361.26349244299</v>
      </c>
    </row>
    <row r="11" spans="1:21" x14ac:dyDescent="0.25">
      <c r="A11" s="6">
        <v>44316</v>
      </c>
      <c r="C11" s="7">
        <v>3229.1119087192301</v>
      </c>
      <c r="D11" s="5">
        <v>118.97543550533899</v>
      </c>
      <c r="E11" s="5">
        <v>462.99755923559502</v>
      </c>
      <c r="F11" s="5">
        <v>16.010000000000002</v>
      </c>
      <c r="G11" s="5">
        <v>107.48</v>
      </c>
      <c r="H11" s="7">
        <v>1273.70211450633</v>
      </c>
      <c r="I11" s="5">
        <v>42.659557000320703</v>
      </c>
      <c r="J11" s="5">
        <v>68.990463069425502</v>
      </c>
      <c r="K11" s="5">
        <v>656.19500000000096</v>
      </c>
      <c r="L11" s="5">
        <v>9705.3392136989805</v>
      </c>
      <c r="M11" s="5">
        <v>710.00000000000296</v>
      </c>
      <c r="N11" s="5">
        <v>3577.2445718753202</v>
      </c>
      <c r="O11" s="5">
        <v>1088.05658025962</v>
      </c>
      <c r="P11" s="5">
        <v>10689.849191436901</v>
      </c>
      <c r="Q11" s="5">
        <v>1031821.5454496701</v>
      </c>
      <c r="R11" s="5">
        <v>158482.19525867401</v>
      </c>
      <c r="S11" s="5">
        <v>87182.666666666701</v>
      </c>
      <c r="T11" s="5">
        <v>21043.293425405602</v>
      </c>
      <c r="U11" s="5">
        <v>166221.93267248699</v>
      </c>
    </row>
    <row r="12" spans="1:21" x14ac:dyDescent="0.25">
      <c r="A12" s="6">
        <v>44347</v>
      </c>
      <c r="C12" s="7">
        <v>3288.1027109905599</v>
      </c>
      <c r="D12" s="5">
        <v>164.13327026111801</v>
      </c>
      <c r="E12" s="5">
        <v>607.99713885115</v>
      </c>
      <c r="F12" s="5">
        <v>16.010000000000002</v>
      </c>
      <c r="G12" s="5">
        <v>107.48</v>
      </c>
      <c r="H12" s="7">
        <v>1396.6858283951401</v>
      </c>
      <c r="I12" s="5">
        <v>53.659557000320703</v>
      </c>
      <c r="J12" s="5">
        <v>97.520279567331599</v>
      </c>
      <c r="K12" s="5">
        <v>1322.114</v>
      </c>
      <c r="L12" s="5">
        <v>10250.576870704699</v>
      </c>
      <c r="M12" s="5">
        <v>710</v>
      </c>
      <c r="N12" s="5">
        <v>3583.59407784528</v>
      </c>
      <c r="O12" s="5">
        <v>1084.6794570683701</v>
      </c>
      <c r="P12" s="5">
        <v>10402.515711414901</v>
      </c>
      <c r="Q12" s="5">
        <v>992281.52537977602</v>
      </c>
      <c r="R12" s="5">
        <v>166764.01538288101</v>
      </c>
      <c r="S12" s="5">
        <v>78435.666666666701</v>
      </c>
      <c r="T12" s="5">
        <v>27429.188282792202</v>
      </c>
      <c r="U12" s="5">
        <v>140778.50333723301</v>
      </c>
    </row>
    <row r="13" spans="1:21" x14ac:dyDescent="0.25">
      <c r="A13" s="6">
        <v>44377</v>
      </c>
      <c r="C13" s="7">
        <v>3260.2324554271599</v>
      </c>
      <c r="D13" s="5">
        <v>294.23016106523102</v>
      </c>
      <c r="E13" s="5">
        <v>696.91224774856903</v>
      </c>
      <c r="F13" s="5">
        <v>16.010000000000002</v>
      </c>
      <c r="G13" s="5">
        <v>107.48</v>
      </c>
      <c r="H13" s="7">
        <v>1453.2360470814201</v>
      </c>
      <c r="I13" s="5">
        <v>71.659557000320802</v>
      </c>
      <c r="J13" s="5">
        <v>119.220293451538</v>
      </c>
      <c r="K13" s="5">
        <v>2094.8470000000002</v>
      </c>
      <c r="L13" s="5">
        <v>11459.7054718789</v>
      </c>
      <c r="M13" s="5">
        <v>750.00000000000102</v>
      </c>
      <c r="N13" s="5">
        <v>3596.9318232119399</v>
      </c>
      <c r="O13" s="5">
        <v>1081.89174099202</v>
      </c>
      <c r="P13" s="5">
        <v>10168.342703226799</v>
      </c>
      <c r="Q13" s="5">
        <v>946635.25495365204</v>
      </c>
      <c r="R13" s="5">
        <v>95337.917822777701</v>
      </c>
      <c r="S13" s="5">
        <v>75852.666666666701</v>
      </c>
      <c r="T13" s="5">
        <v>27521.272227686299</v>
      </c>
      <c r="U13" s="5">
        <v>150484.924352906</v>
      </c>
    </row>
    <row r="14" spans="1:21" x14ac:dyDescent="0.25">
      <c r="A14" s="6">
        <v>44408</v>
      </c>
      <c r="C14" s="7">
        <v>3334.6085814318299</v>
      </c>
      <c r="D14" s="5">
        <v>334.40144626114801</v>
      </c>
      <c r="E14" s="5">
        <v>716.69145703536503</v>
      </c>
      <c r="F14" s="5">
        <v>16.010000000000002</v>
      </c>
      <c r="G14" s="5">
        <v>107.48</v>
      </c>
      <c r="H14" s="7">
        <v>1414.00708651177</v>
      </c>
      <c r="I14" s="5">
        <v>63.159557000320795</v>
      </c>
      <c r="J14" s="5">
        <v>104.085844399761</v>
      </c>
      <c r="K14" s="5">
        <v>722.59400000000301</v>
      </c>
      <c r="L14" s="5">
        <v>11296.580704526101</v>
      </c>
      <c r="M14" s="5">
        <v>849.99999999999898</v>
      </c>
      <c r="N14" s="5">
        <v>3595.1865715263698</v>
      </c>
      <c r="O14" s="5">
        <v>1081.9095217163699</v>
      </c>
      <c r="P14" s="5">
        <v>10169.8266824812</v>
      </c>
      <c r="Q14" s="5">
        <v>826612.65215723298</v>
      </c>
      <c r="R14" s="5">
        <v>47720.519449375497</v>
      </c>
      <c r="S14" s="5">
        <v>78663.666666666701</v>
      </c>
      <c r="T14" s="5">
        <v>28006.191350340101</v>
      </c>
      <c r="U14" s="5">
        <v>161399.83758928199</v>
      </c>
    </row>
    <row r="15" spans="1:21" x14ac:dyDescent="0.25">
      <c r="A15" s="6">
        <v>44439</v>
      </c>
      <c r="C15" s="7">
        <v>3314.0889980839502</v>
      </c>
      <c r="D15" s="5">
        <v>324.67946248563499</v>
      </c>
      <c r="E15" s="5">
        <v>694.32737007677304</v>
      </c>
      <c r="F15" s="5">
        <v>16.010000000000002</v>
      </c>
      <c r="G15" s="5">
        <v>107.48</v>
      </c>
      <c r="H15" s="7">
        <v>1384.2435500260301</v>
      </c>
      <c r="I15" s="5">
        <v>52.159557000320795</v>
      </c>
      <c r="J15" s="5">
        <v>82.818941516733901</v>
      </c>
      <c r="K15" s="5">
        <v>480.16699999999997</v>
      </c>
      <c r="L15" s="5">
        <v>10863.640086275</v>
      </c>
      <c r="M15" s="5">
        <v>900.00000000000205</v>
      </c>
      <c r="N15" s="5">
        <v>3590.4758525976499</v>
      </c>
      <c r="O15" s="5">
        <v>1083.0965357929399</v>
      </c>
      <c r="P15" s="5">
        <v>10269.207006614601</v>
      </c>
      <c r="Q15" s="5">
        <v>785084.41303552699</v>
      </c>
      <c r="R15" s="5">
        <v>47720.519449375497</v>
      </c>
      <c r="S15" s="5">
        <v>78663.666666666701</v>
      </c>
      <c r="T15" s="5">
        <v>28476.748756817698</v>
      </c>
      <c r="U15" s="5">
        <v>127605.019132897</v>
      </c>
    </row>
    <row r="16" spans="1:21" x14ac:dyDescent="0.25">
      <c r="A16" s="6">
        <v>44469</v>
      </c>
      <c r="C16" s="7">
        <v>3279.5667700763001</v>
      </c>
      <c r="D16" s="5">
        <v>308.32550073559202</v>
      </c>
      <c r="E16" s="5">
        <v>661.54488396609304</v>
      </c>
      <c r="F16" s="5">
        <v>16.010000000000002</v>
      </c>
      <c r="G16" s="5">
        <v>107.48</v>
      </c>
      <c r="H16" s="7">
        <v>1372.88560015556</v>
      </c>
      <c r="I16" s="5">
        <v>40.659557000320795</v>
      </c>
      <c r="J16" s="5">
        <v>67.873813718299402</v>
      </c>
      <c r="K16" s="5">
        <v>430.68799999999999</v>
      </c>
      <c r="L16" s="5">
        <v>10602.1682456874</v>
      </c>
      <c r="M16" s="5">
        <v>669.99999999999795</v>
      </c>
      <c r="N16" s="5">
        <v>3587.5722571470001</v>
      </c>
      <c r="O16" s="5">
        <v>1082.5209061548701</v>
      </c>
      <c r="P16" s="5">
        <v>10220.9499357769</v>
      </c>
      <c r="Q16" s="5">
        <v>712715.59411927103</v>
      </c>
      <c r="R16" s="5">
        <v>135709.38087481001</v>
      </c>
      <c r="S16" s="5">
        <v>60337.666666666701</v>
      </c>
      <c r="T16" s="5">
        <v>24583.034059411399</v>
      </c>
      <c r="U16" s="5">
        <v>124008.88650078099</v>
      </c>
    </row>
    <row r="17" spans="1:21" x14ac:dyDescent="0.25">
      <c r="A17" s="6">
        <v>44500</v>
      </c>
      <c r="C17" s="7">
        <v>3272.7518864784902</v>
      </c>
      <c r="D17" s="5">
        <v>289.29356213875599</v>
      </c>
      <c r="E17" s="5">
        <v>622.94731245982302</v>
      </c>
      <c r="F17" s="5">
        <v>16.010000000000002</v>
      </c>
      <c r="G17" s="5">
        <v>107.48</v>
      </c>
      <c r="H17" s="7">
        <v>1374.0007105376701</v>
      </c>
      <c r="I17" s="5">
        <v>34.9895570003209</v>
      </c>
      <c r="J17" s="5">
        <v>64.648963317022293</v>
      </c>
      <c r="K17" s="5">
        <v>504.14699999999999</v>
      </c>
      <c r="L17" s="5">
        <v>10449.1285255372</v>
      </c>
      <c r="M17" s="5">
        <v>639.99999999999704</v>
      </c>
      <c r="N17" s="5">
        <v>3585.85127541272</v>
      </c>
      <c r="O17" s="5">
        <v>1083.9518244942101</v>
      </c>
      <c r="P17" s="5">
        <v>10341.1235494377</v>
      </c>
      <c r="Q17" s="5">
        <v>520527.70266180002</v>
      </c>
      <c r="R17" s="5">
        <v>167799.02380263599</v>
      </c>
      <c r="S17" s="5">
        <v>46619.666666666701</v>
      </c>
      <c r="T17" s="5">
        <v>23522.801482877399</v>
      </c>
      <c r="U17" s="5">
        <v>88278.672327498905</v>
      </c>
    </row>
    <row r="18" spans="1:21" x14ac:dyDescent="0.25">
      <c r="A18" s="6">
        <v>44530</v>
      </c>
      <c r="C18" s="7">
        <v>3269.7325643714198</v>
      </c>
      <c r="D18" s="5">
        <v>259.00105675749597</v>
      </c>
      <c r="E18" s="5">
        <v>625.08678119579201</v>
      </c>
      <c r="F18" s="5">
        <v>16.010000000000002</v>
      </c>
      <c r="G18" s="5">
        <v>107.48</v>
      </c>
      <c r="H18" s="7">
        <v>1368.2712602172501</v>
      </c>
      <c r="I18" s="5">
        <v>34.729557000320902</v>
      </c>
      <c r="J18" s="5">
        <v>70.437277780004706</v>
      </c>
      <c r="K18" s="5">
        <v>466.84899999999999</v>
      </c>
      <c r="L18" s="5">
        <v>10262.6923617999</v>
      </c>
      <c r="M18" s="5">
        <v>640.00000000000205</v>
      </c>
      <c r="N18" s="5">
        <v>3583.7325564267398</v>
      </c>
      <c r="O18" s="5">
        <v>1084.0509956419801</v>
      </c>
      <c r="P18" s="5">
        <v>10349.4789724488</v>
      </c>
      <c r="Q18" s="5">
        <v>639656.71578436904</v>
      </c>
      <c r="R18" s="5">
        <v>161588.09690102201</v>
      </c>
      <c r="S18" s="5">
        <v>44828.666666666701</v>
      </c>
      <c r="T18" s="5">
        <v>16775.329300585301</v>
      </c>
      <c r="U18" s="5">
        <v>103900.461253398</v>
      </c>
    </row>
    <row r="19" spans="1:21" x14ac:dyDescent="0.25">
      <c r="A19" s="6">
        <v>44561</v>
      </c>
      <c r="C19" s="7">
        <v>3226.4779987591201</v>
      </c>
      <c r="D19" s="5">
        <v>216.512745094206</v>
      </c>
      <c r="E19" s="5">
        <v>590.81442615543006</v>
      </c>
      <c r="F19" s="5">
        <v>16.010000000000002</v>
      </c>
      <c r="G19" s="5">
        <v>107.48</v>
      </c>
      <c r="H19" s="7">
        <v>1357.4673453543901</v>
      </c>
      <c r="I19" s="5">
        <v>34.209557000320899</v>
      </c>
      <c r="J19" s="5">
        <v>74.863116113973405</v>
      </c>
      <c r="K19" s="5">
        <v>487.84699999999998</v>
      </c>
      <c r="L19" s="5">
        <v>10027.155983033501</v>
      </c>
      <c r="M19" s="5">
        <v>720.00000000000296</v>
      </c>
      <c r="N19" s="5">
        <v>3581.01983196625</v>
      </c>
      <c r="O19" s="5">
        <v>1086.9016403041201</v>
      </c>
      <c r="P19" s="5">
        <v>10591.135786750499</v>
      </c>
      <c r="Q19" s="5">
        <v>477055.46245457901</v>
      </c>
      <c r="R19" s="5">
        <v>83950.196056222907</v>
      </c>
      <c r="S19" s="5">
        <v>46309.666666666701</v>
      </c>
      <c r="T19" s="5">
        <v>12222.665272743499</v>
      </c>
      <c r="U19" s="5">
        <v>109331.449345741</v>
      </c>
    </row>
    <row r="20" spans="1:21" x14ac:dyDescent="0.25">
      <c r="A20" s="6">
        <v>44592</v>
      </c>
      <c r="C20" s="7">
        <v>3190.13304069895</v>
      </c>
      <c r="D20" s="5">
        <v>172.419810858315</v>
      </c>
      <c r="E20" s="5">
        <v>561.24633997397302</v>
      </c>
      <c r="F20" s="5">
        <v>16.010000000000002</v>
      </c>
      <c r="G20" s="5">
        <v>107.48</v>
      </c>
      <c r="H20" s="7">
        <v>1347.78761880402</v>
      </c>
      <c r="I20" s="5">
        <v>33.359557000320898</v>
      </c>
      <c r="J20" s="5">
        <v>78.337481167484995</v>
      </c>
      <c r="K20" s="5">
        <v>476.47</v>
      </c>
      <c r="L20" s="5">
        <v>9665.9015855775797</v>
      </c>
      <c r="M20" s="5">
        <v>860.00000000000296</v>
      </c>
      <c r="N20" s="5">
        <v>3576.7762995952799</v>
      </c>
      <c r="O20" s="5">
        <v>1091.2014257639</v>
      </c>
      <c r="P20" s="5">
        <v>10961.027727790201</v>
      </c>
      <c r="Q20" s="5">
        <v>519213.40124185901</v>
      </c>
      <c r="R20" s="5">
        <v>90546.922730428196</v>
      </c>
      <c r="S20" s="5">
        <v>89889.333333333299</v>
      </c>
      <c r="T20" s="5">
        <v>10785.3641372006</v>
      </c>
      <c r="U20" s="5">
        <v>113140.56997013099</v>
      </c>
    </row>
    <row r="21" spans="1:21" x14ac:dyDescent="0.25">
      <c r="A21" s="6">
        <v>44620</v>
      </c>
      <c r="C21" s="7">
        <v>3164.2732775162599</v>
      </c>
      <c r="D21" s="5">
        <v>132.93394904689001</v>
      </c>
      <c r="E21" s="5">
        <v>546.33341872659298</v>
      </c>
      <c r="F21" s="5">
        <v>16.010000000000002</v>
      </c>
      <c r="G21" s="5">
        <v>107.48</v>
      </c>
      <c r="H21" s="7">
        <v>1349.5522937957201</v>
      </c>
      <c r="I21" s="5">
        <v>32.459557000320899</v>
      </c>
      <c r="J21" s="5">
        <v>81.311016339192506</v>
      </c>
      <c r="K21" s="5">
        <v>466.71600000000001</v>
      </c>
      <c r="L21" s="5">
        <v>9397.1902118324306</v>
      </c>
      <c r="M21" s="5">
        <v>750</v>
      </c>
      <c r="N21" s="5">
        <v>3573.5515514496401</v>
      </c>
      <c r="O21" s="5">
        <v>1094.3441865362599</v>
      </c>
      <c r="P21" s="5">
        <v>11235.4344615874</v>
      </c>
      <c r="Q21" s="5">
        <v>519610.85248594201</v>
      </c>
      <c r="R21" s="5">
        <v>85341.790057870399</v>
      </c>
      <c r="S21" s="5">
        <v>16677.333333333401</v>
      </c>
      <c r="T21" s="5">
        <v>10867.2542900965</v>
      </c>
      <c r="U21" s="5">
        <v>135767.47991919899</v>
      </c>
    </row>
    <row r="22" spans="1:21" x14ac:dyDescent="0.25">
      <c r="A22" s="6">
        <v>44651</v>
      </c>
      <c r="C22" s="7">
        <v>3195.0751145762001</v>
      </c>
      <c r="D22" s="5">
        <v>113.699689238432</v>
      </c>
      <c r="E22" s="5">
        <v>539.571498114939</v>
      </c>
      <c r="F22" s="5">
        <v>16.010000000000002</v>
      </c>
      <c r="G22" s="5">
        <v>107.48</v>
      </c>
      <c r="H22" s="7">
        <v>1388.44221694423</v>
      </c>
      <c r="I22" s="5">
        <v>31.699557000320901</v>
      </c>
      <c r="J22" s="5">
        <v>87.872762321910301</v>
      </c>
      <c r="K22" s="5">
        <v>608.95699999999897</v>
      </c>
      <c r="L22" s="5">
        <v>9209.5591119809396</v>
      </c>
      <c r="M22" s="5">
        <v>800.00000000000296</v>
      </c>
      <c r="N22" s="5">
        <v>3571.2629634283799</v>
      </c>
      <c r="O22" s="5">
        <v>1093.0061172871899</v>
      </c>
      <c r="P22" s="5">
        <v>11118.1731402608</v>
      </c>
      <c r="Q22" s="5">
        <v>968410.10789268406</v>
      </c>
      <c r="R22" s="5">
        <v>169662.119098556</v>
      </c>
      <c r="S22" s="5">
        <v>85417.333333333299</v>
      </c>
      <c r="T22" s="5">
        <v>15159.1603034534</v>
      </c>
      <c r="U22" s="5">
        <v>179361.26349244299</v>
      </c>
    </row>
    <row r="23" spans="1:21" x14ac:dyDescent="0.25">
      <c r="A23" s="6">
        <v>44681</v>
      </c>
      <c r="C23" s="7">
        <v>3226.7357411712401</v>
      </c>
      <c r="D23" s="5">
        <v>125.543791218409</v>
      </c>
      <c r="E23" s="5">
        <v>549.69225212930598</v>
      </c>
      <c r="F23" s="5">
        <v>16.010000000000002</v>
      </c>
      <c r="G23" s="5">
        <v>107.48</v>
      </c>
      <c r="H23" s="7">
        <v>1462.48892258862</v>
      </c>
      <c r="I23" s="5">
        <v>30.459557000320899</v>
      </c>
      <c r="J23" s="5">
        <v>109.08159000000499</v>
      </c>
      <c r="K23" s="5">
        <v>897.54400000000203</v>
      </c>
      <c r="L23" s="5">
        <v>9366.0784736969508</v>
      </c>
      <c r="M23" s="5">
        <v>710.00000000000296</v>
      </c>
      <c r="N23" s="5">
        <v>3573.1741240527699</v>
      </c>
      <c r="O23" s="5">
        <v>1089.60198042253</v>
      </c>
      <c r="P23" s="5">
        <v>10822.674831275101</v>
      </c>
      <c r="Q23" s="5">
        <v>1032673.15301508</v>
      </c>
      <c r="R23" s="5">
        <v>163416.13615740801</v>
      </c>
      <c r="S23" s="5">
        <v>82932.333333333299</v>
      </c>
      <c r="T23" s="5">
        <v>21471.5980893165</v>
      </c>
      <c r="U23" s="5">
        <v>166221.93267248699</v>
      </c>
    </row>
    <row r="24" spans="1:21" x14ac:dyDescent="0.25">
      <c r="A24" s="6">
        <v>44712</v>
      </c>
      <c r="C24" s="7">
        <v>3290.5053935271899</v>
      </c>
      <c r="D24" s="5">
        <v>196.52935555832499</v>
      </c>
      <c r="E24" s="5">
        <v>572.64459958763098</v>
      </c>
      <c r="F24" s="5">
        <v>16.010000000000002</v>
      </c>
      <c r="G24" s="5">
        <v>107.48</v>
      </c>
      <c r="H24" s="7">
        <v>1474.1649700123601</v>
      </c>
      <c r="I24" s="5">
        <v>44.739557000320801</v>
      </c>
      <c r="J24" s="5">
        <v>119.08883345757501</v>
      </c>
      <c r="K24" s="5">
        <v>2132.3719999999998</v>
      </c>
      <c r="L24" s="5">
        <v>10661.5044953242</v>
      </c>
      <c r="M24" s="5">
        <v>710</v>
      </c>
      <c r="N24" s="5">
        <v>3588.2350851433698</v>
      </c>
      <c r="O24" s="5">
        <v>1086.2267264186301</v>
      </c>
      <c r="P24" s="5">
        <v>10533.668814642901</v>
      </c>
      <c r="Q24" s="5">
        <v>993243.87762890605</v>
      </c>
      <c r="R24" s="5">
        <v>171744.70096534499</v>
      </c>
      <c r="S24" s="5">
        <v>74209.333333333299</v>
      </c>
      <c r="T24" s="5">
        <v>27987.468255005399</v>
      </c>
      <c r="U24" s="5">
        <v>140778.50333723301</v>
      </c>
    </row>
    <row r="25" spans="1:21" x14ac:dyDescent="0.25">
      <c r="A25" s="6">
        <v>44742</v>
      </c>
      <c r="C25" s="7">
        <v>3365.6759060109898</v>
      </c>
      <c r="D25" s="5">
        <v>297.66365204825399</v>
      </c>
      <c r="E25" s="5">
        <v>769.18293498756498</v>
      </c>
      <c r="F25" s="5">
        <v>16.010000000000002</v>
      </c>
      <c r="G25" s="5">
        <v>107.48</v>
      </c>
      <c r="H25" s="7">
        <v>1339.2204999358701</v>
      </c>
      <c r="I25" s="5">
        <v>66.459557000320899</v>
      </c>
      <c r="J25" s="5">
        <v>118.61197721855299</v>
      </c>
      <c r="K25" s="5">
        <v>2384.7449999999999</v>
      </c>
      <c r="L25" s="5">
        <v>12137.4807788528</v>
      </c>
      <c r="M25" s="5">
        <v>750.00000000000102</v>
      </c>
      <c r="N25" s="5">
        <v>3604.0168067813802</v>
      </c>
      <c r="O25" s="5">
        <v>1083.4406612571699</v>
      </c>
      <c r="P25" s="5">
        <v>10298.1135456227</v>
      </c>
      <c r="Q25" s="5">
        <v>947232.46027488494</v>
      </c>
      <c r="R25" s="5">
        <v>99915.456477344604</v>
      </c>
      <c r="S25" s="5">
        <v>71633.333333333299</v>
      </c>
      <c r="T25" s="5">
        <v>28081.426430433399</v>
      </c>
      <c r="U25" s="5">
        <v>150484.924352906</v>
      </c>
    </row>
    <row r="26" spans="1:21" x14ac:dyDescent="0.25">
      <c r="A26" s="6">
        <v>44773</v>
      </c>
      <c r="C26" s="7">
        <v>3451.5195597514198</v>
      </c>
      <c r="D26" s="5">
        <v>334.53839962761202</v>
      </c>
      <c r="E26" s="5">
        <v>797.92518254847596</v>
      </c>
      <c r="F26" s="5">
        <v>16.010000000000002</v>
      </c>
      <c r="G26" s="5">
        <v>107.48</v>
      </c>
      <c r="H26" s="7">
        <v>1308.3461029447701</v>
      </c>
      <c r="I26" s="5">
        <v>63.0995570003209</v>
      </c>
      <c r="J26" s="5">
        <v>105.487125568582</v>
      </c>
      <c r="K26" s="5">
        <v>960.23299999999904</v>
      </c>
      <c r="L26" s="5">
        <v>12191.719600468699</v>
      </c>
      <c r="M26" s="5">
        <v>849.99999999999898</v>
      </c>
      <c r="N26" s="5">
        <v>3604.5721877220399</v>
      </c>
      <c r="O26" s="5">
        <v>1083.44345164058</v>
      </c>
      <c r="P26" s="5">
        <v>10298.3479378295</v>
      </c>
      <c r="Q26" s="5">
        <v>826982.09285986901</v>
      </c>
      <c r="R26" s="5">
        <v>52029.2934853447</v>
      </c>
      <c r="S26" s="5">
        <v>74436.333333333299</v>
      </c>
      <c r="T26" s="5">
        <v>28576.2153542468</v>
      </c>
      <c r="U26" s="5">
        <v>161399.83758928199</v>
      </c>
    </row>
    <row r="27" spans="1:21" x14ac:dyDescent="0.25">
      <c r="A27" s="6">
        <v>44804</v>
      </c>
      <c r="C27" s="7">
        <v>3443.9444618515099</v>
      </c>
      <c r="D27" s="5">
        <v>330.20749732253199</v>
      </c>
      <c r="E27" s="5">
        <v>769.76131935421802</v>
      </c>
      <c r="F27" s="5">
        <v>16.010000000000002</v>
      </c>
      <c r="G27" s="5">
        <v>107.48</v>
      </c>
      <c r="H27" s="7">
        <v>1286.7952003308401</v>
      </c>
      <c r="I27" s="5">
        <v>54.399557000321003</v>
      </c>
      <c r="J27" s="5">
        <v>87.015509146673395</v>
      </c>
      <c r="K27" s="5">
        <v>568.49099999999999</v>
      </c>
      <c r="L27" s="5">
        <v>11837.4637090214</v>
      </c>
      <c r="M27" s="5">
        <v>900.00000000000205</v>
      </c>
      <c r="N27" s="5">
        <v>3600.9137403845898</v>
      </c>
      <c r="O27" s="5">
        <v>1084.6078922472</v>
      </c>
      <c r="P27" s="5">
        <v>10396.467052735199</v>
      </c>
      <c r="Q27" s="5">
        <v>785436.85373816302</v>
      </c>
      <c r="R27" s="5">
        <v>52029.2934853447</v>
      </c>
      <c r="S27" s="5">
        <v>74436.333333333299</v>
      </c>
      <c r="T27" s="5">
        <v>29056.350250699801</v>
      </c>
      <c r="U27" s="5">
        <v>127605.019132897</v>
      </c>
    </row>
    <row r="28" spans="1:21" x14ac:dyDescent="0.25">
      <c r="A28" s="6">
        <v>44834</v>
      </c>
      <c r="C28" s="7">
        <v>3413.7227929993801</v>
      </c>
      <c r="D28" s="5">
        <v>308.76577032236099</v>
      </c>
      <c r="E28" s="5">
        <v>718.57578137430198</v>
      </c>
      <c r="F28" s="5">
        <v>16.010000000000002</v>
      </c>
      <c r="G28" s="5">
        <v>107.48</v>
      </c>
      <c r="H28" s="7">
        <v>1281.0186167541799</v>
      </c>
      <c r="I28" s="5">
        <v>44.269557000321001</v>
      </c>
      <c r="J28" s="5">
        <v>75.270472647981194</v>
      </c>
      <c r="K28" s="5">
        <v>522.53300000000002</v>
      </c>
      <c r="L28" s="5">
        <v>11657.987069963599</v>
      </c>
      <c r="M28" s="5">
        <v>669.99999999999795</v>
      </c>
      <c r="N28" s="5">
        <v>3599.03216170927</v>
      </c>
      <c r="O28" s="5">
        <v>1084.0170141046999</v>
      </c>
      <c r="P28" s="5">
        <v>10346.6129695941</v>
      </c>
      <c r="Q28" s="5">
        <v>713581.66617073398</v>
      </c>
      <c r="R28" s="5">
        <v>140514.786259607</v>
      </c>
      <c r="S28" s="5">
        <v>56163.333333333401</v>
      </c>
      <c r="T28" s="5">
        <v>25083.384832832398</v>
      </c>
      <c r="U28" s="5">
        <v>124008.88650078099</v>
      </c>
    </row>
    <row r="29" spans="1:21" x14ac:dyDescent="0.25">
      <c r="A29" s="6">
        <v>44865</v>
      </c>
      <c r="R29" s="5">
        <v>172785.55123393401</v>
      </c>
      <c r="S29" s="5">
        <v>42486.333333333299</v>
      </c>
      <c r="T29" s="5">
        <v>24001.572812996499</v>
      </c>
      <c r="U29" s="5">
        <v>88278.672327498905</v>
      </c>
    </row>
    <row r="30" spans="1:21" x14ac:dyDescent="0.25">
      <c r="A30" s="6">
        <v>44895</v>
      </c>
      <c r="R30" s="5">
        <v>166539.56829278701</v>
      </c>
      <c r="S30" s="5">
        <v>40699.333333333401</v>
      </c>
      <c r="T30" s="5">
        <v>17116.765958471198</v>
      </c>
      <c r="U30" s="5">
        <v>103900.461253398</v>
      </c>
    </row>
    <row r="31" spans="1:21" x14ac:dyDescent="0.25">
      <c r="A31" s="6">
        <v>44926</v>
      </c>
      <c r="R31" s="5">
        <v>88463.459534030204</v>
      </c>
      <c r="S31" s="5">
        <v>42174.333333333401</v>
      </c>
      <c r="T31" s="5">
        <v>12471.439285247599</v>
      </c>
      <c r="U31" s="5">
        <v>109331.449345741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dimension ref="A1:U28"/>
  <sheetViews>
    <sheetView tabSelected="1" workbookViewId="0">
      <selection activeCell="D4" sqref="D4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20.85546875" bestFit="1" customWidth="1"/>
    <col min="4" max="4" width="18.28515625" bestFit="1" customWidth="1"/>
    <col min="5" max="5" width="17.28515625" bestFit="1" customWidth="1"/>
    <col min="6" max="6" width="14.42578125" bestFit="1" customWidth="1"/>
    <col min="7" max="7" width="20.28515625" bestFit="1" customWidth="1"/>
    <col min="8" max="8" width="14.5703125" style="9" bestFit="1" customWidth="1"/>
    <col min="9" max="9" width="17.85546875" style="9" bestFit="1" customWidth="1"/>
    <col min="10" max="10" width="16.28515625" bestFit="1" customWidth="1"/>
    <col min="11" max="11" width="18.85546875" bestFit="1" customWidth="1"/>
    <col min="12" max="12" width="14.42578125" style="9" bestFit="1" customWidth="1"/>
    <col min="13" max="13" width="18.85546875" bestFit="1" customWidth="1"/>
    <col min="14" max="14" width="20.5703125" bestFit="1" customWidth="1"/>
    <col min="15" max="15" width="19.42578125" bestFit="1" customWidth="1"/>
    <col min="16" max="16" width="13.28515625" bestFit="1" customWidth="1"/>
    <col min="17" max="17" width="14" bestFit="1" customWidth="1"/>
    <col min="18" max="18" width="37.7109375" bestFit="1" customWidth="1"/>
    <col min="19" max="19" width="39.140625" bestFit="1" customWidth="1"/>
    <col min="20" max="20" width="39.140625" customWidth="1"/>
    <col min="21" max="21" width="15.7109375" bestFit="1" customWidth="1"/>
  </cols>
  <sheetData>
    <row r="1" spans="1:21" x14ac:dyDescent="0.25">
      <c r="C1" t="s">
        <v>54</v>
      </c>
      <c r="D1" t="s">
        <v>55</v>
      </c>
      <c r="E1" t="s">
        <v>56</v>
      </c>
      <c r="F1" t="s">
        <v>57</v>
      </c>
      <c r="G1" t="s">
        <v>58</v>
      </c>
      <c r="H1" s="9" t="s">
        <v>59</v>
      </c>
      <c r="I1" s="9" t="s">
        <v>60</v>
      </c>
      <c r="J1" t="s">
        <v>61</v>
      </c>
      <c r="K1" t="s">
        <v>52</v>
      </c>
      <c r="L1" s="9" t="s">
        <v>53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48</v>
      </c>
      <c r="S1" t="s">
        <v>49</v>
      </c>
      <c r="T1" t="s">
        <v>50</v>
      </c>
      <c r="U1" t="s">
        <v>51</v>
      </c>
    </row>
    <row r="2" spans="1:21" x14ac:dyDescent="0.25">
      <c r="C2" t="s">
        <v>42</v>
      </c>
      <c r="D2" t="s">
        <v>42</v>
      </c>
      <c r="E2" t="s">
        <v>42</v>
      </c>
      <c r="F2" t="s">
        <v>42</v>
      </c>
      <c r="G2" t="s">
        <v>42</v>
      </c>
      <c r="H2" s="9" t="s">
        <v>42</v>
      </c>
      <c r="I2" s="9" t="s">
        <v>42</v>
      </c>
      <c r="J2" t="s">
        <v>42</v>
      </c>
      <c r="K2" t="s">
        <v>40</v>
      </c>
      <c r="L2" s="9" t="s">
        <v>42</v>
      </c>
      <c r="M2" t="s">
        <v>40</v>
      </c>
      <c r="N2" t="s">
        <v>41</v>
      </c>
      <c r="O2" t="s">
        <v>41</v>
      </c>
      <c r="P2" t="s">
        <v>42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</row>
    <row r="3" spans="1:21" x14ac:dyDescent="0.25">
      <c r="A3" s="1">
        <v>44074</v>
      </c>
      <c r="B3" t="s">
        <v>44</v>
      </c>
      <c r="C3" s="8">
        <f>Monthly_Op!C3-Monthly_Op!C3</f>
        <v>0</v>
      </c>
      <c r="D3" s="8">
        <f>Monthly_Op!D3-Monthly_Op!D3</f>
        <v>0</v>
      </c>
      <c r="E3" s="8">
        <f>Monthly_Op!E3-Monthly_Op!E3</f>
        <v>0</v>
      </c>
      <c r="F3" s="8">
        <f>Monthly_Op!F3-Monthly_Op!F3</f>
        <v>0</v>
      </c>
      <c r="G3" s="8">
        <f>Monthly_Op!G3-Monthly_Op!G3</f>
        <v>0</v>
      </c>
      <c r="H3" s="10">
        <f>Monthly_Op!H3-Monthly_Op!H3</f>
        <v>0</v>
      </c>
      <c r="I3" s="10">
        <f>Monthly_Op!I3-Monthly_Op!I3</f>
        <v>0</v>
      </c>
      <c r="J3" s="8">
        <f>Monthly_Op!J3-Monthly_Op!J3</f>
        <v>0</v>
      </c>
      <c r="K3" s="8">
        <f>Monthly_Op!K3-Monthly_Op!K3</f>
        <v>0</v>
      </c>
      <c r="L3" s="10">
        <f>Monthly_Op!L3-Monthly_Op!L3</f>
        <v>0</v>
      </c>
      <c r="M3" s="8">
        <f>Monthly_Op!M3-Monthly_Op!M3</f>
        <v>0</v>
      </c>
      <c r="N3" s="8">
        <f>Monthly_Op!N3-Monthly_Op!N3</f>
        <v>0</v>
      </c>
      <c r="O3" s="8">
        <f>Monthly_Op!O3-Monthly_Op!O3</f>
        <v>0</v>
      </c>
      <c r="P3" s="8">
        <f>Monthly_Op!P3-Monthly_Op!P3</f>
        <v>0</v>
      </c>
      <c r="Q3" s="8">
        <f>Monthly_Op!Q3-Monthly_Op!Q3</f>
        <v>0</v>
      </c>
      <c r="R3" s="8">
        <f>Monthly_Op!R3-Monthly_Op!R3</f>
        <v>0</v>
      </c>
      <c r="S3" s="8">
        <f>Monthly_Op!S3-Monthly_Op!S3</f>
        <v>0</v>
      </c>
      <c r="T3" s="8">
        <f>Monthly_Op!T3-Monthly_Op!T3</f>
        <v>0</v>
      </c>
      <c r="U3" s="8">
        <f>Monthly_Op!U3-Monthly_Op!U3</f>
        <v>0</v>
      </c>
    </row>
    <row r="4" spans="1:21" x14ac:dyDescent="0.25">
      <c r="A4" s="1">
        <v>44104</v>
      </c>
      <c r="B4" t="s">
        <v>45</v>
      </c>
      <c r="C4" s="8">
        <f>Monthly_Op!C4-Monthly_Op!C4</f>
        <v>0</v>
      </c>
      <c r="D4" s="8">
        <f>Monthly_Op!D4-Monthly_Op!D4</f>
        <v>0</v>
      </c>
      <c r="E4" s="8">
        <f>Monthly_Op!E4-Monthly_Op!E4</f>
        <v>0</v>
      </c>
      <c r="F4" s="8">
        <f>Monthly_Op!F4-Monthly_Op!F4</f>
        <v>0</v>
      </c>
      <c r="G4" s="8">
        <f>Monthly_Op!G4-Monthly_Op!G4</f>
        <v>0</v>
      </c>
      <c r="H4" s="10">
        <f>Monthly_Op!H4-Monthly_Op!H4</f>
        <v>0</v>
      </c>
      <c r="I4" s="10">
        <f>Monthly_Op!I4-Monthly_Op!I4</f>
        <v>0</v>
      </c>
      <c r="J4" s="8">
        <f>Monthly_Op!J4-Monthly_Op!J4</f>
        <v>0</v>
      </c>
      <c r="K4" s="8">
        <f>Monthly_Op!K4-Monthly_Op!K4</f>
        <v>0</v>
      </c>
      <c r="L4" s="10">
        <f>Monthly_Op!L4-Monthly_Op!L4</f>
        <v>0</v>
      </c>
      <c r="M4" s="8">
        <f>Monthly_Op!M4-Monthly_Op!M4</f>
        <v>0</v>
      </c>
      <c r="N4" s="8">
        <f>Monthly_Op!N4-Monthly_Op!N4</f>
        <v>0</v>
      </c>
      <c r="O4" s="8">
        <f>Monthly_Op!O4-Monthly_Op!O4</f>
        <v>0</v>
      </c>
      <c r="P4" s="8">
        <f>Monthly_Op!P4-Monthly_Op!P4</f>
        <v>0</v>
      </c>
      <c r="Q4" s="8">
        <f>Monthly_Op!Q4-Monthly_Op!Q4</f>
        <v>0</v>
      </c>
      <c r="R4" s="8">
        <f>Monthly_Op!R4-Monthly_Op!R4</f>
        <v>0</v>
      </c>
      <c r="S4" s="8">
        <f>Monthly_Op!S4-Monthly_Op!S4</f>
        <v>0</v>
      </c>
      <c r="T4" s="8">
        <f>Monthly_Op!T4-Monthly_Op!T4</f>
        <v>0</v>
      </c>
      <c r="U4" s="8">
        <f>Monthly_Op!U4-Monthly_Op!U4</f>
        <v>0</v>
      </c>
    </row>
    <row r="5" spans="1:21" x14ac:dyDescent="0.25">
      <c r="A5" s="1">
        <v>44135</v>
      </c>
      <c r="B5" t="s">
        <v>2</v>
      </c>
      <c r="C5" s="8">
        <f>Monthly_Op!C5-Monthly_Op!C5</f>
        <v>0</v>
      </c>
      <c r="D5" s="8">
        <f>Monthly_Op!D5-Monthly_Op!D5</f>
        <v>0</v>
      </c>
      <c r="E5" s="8">
        <f>Monthly_Op!E5-Monthly_Op!E5</f>
        <v>0</v>
      </c>
      <c r="F5" s="8">
        <f>Monthly_Op!F5-Monthly_Op!F5</f>
        <v>0</v>
      </c>
      <c r="G5" s="8">
        <f>Monthly_Op!G5-Monthly_Op!G5</f>
        <v>0</v>
      </c>
      <c r="H5" s="10">
        <f>Monthly_Op!H5-Monthly_Op!H5</f>
        <v>0</v>
      </c>
      <c r="I5" s="10">
        <f>Monthly_Op!I5-Monthly_Op!I5</f>
        <v>0</v>
      </c>
      <c r="J5" s="8">
        <f>Monthly_Op!J5-Monthly_Op!J5</f>
        <v>0</v>
      </c>
      <c r="K5" s="8">
        <f>Monthly_Op!K5-Monthly_Op!K5</f>
        <v>0</v>
      </c>
      <c r="L5" s="10">
        <f>Monthly_Op!L5-Monthly_Op!L5</f>
        <v>0</v>
      </c>
      <c r="M5" s="8">
        <f>Monthly_Op!M5-Monthly_Op!M5</f>
        <v>0</v>
      </c>
      <c r="N5" s="8">
        <f>Monthly_Op!N5-Monthly_Op!N5</f>
        <v>0</v>
      </c>
      <c r="O5" s="8">
        <f>Monthly_Op!O5-Monthly_Op!O5</f>
        <v>0</v>
      </c>
      <c r="P5" s="8">
        <f>Monthly_Op!P5-Monthly_Op!P5</f>
        <v>0</v>
      </c>
      <c r="Q5" s="8">
        <f>Monthly_Op!Q5-Monthly_Op!Q5</f>
        <v>0</v>
      </c>
      <c r="R5" s="8">
        <f>Monthly_Op!R5-Monthly_Op!R5</f>
        <v>0</v>
      </c>
      <c r="S5" s="8">
        <f>Monthly_Op!S5-Monthly_Op!S5</f>
        <v>0</v>
      </c>
      <c r="T5" s="8">
        <f>Monthly_Op!T5-Monthly_Op!T5</f>
        <v>0</v>
      </c>
      <c r="U5" s="8">
        <f>Monthly_Op!U5-Monthly_Op!U5</f>
        <v>0</v>
      </c>
    </row>
    <row r="6" spans="1:21" x14ac:dyDescent="0.25">
      <c r="A6" s="1">
        <v>44165</v>
      </c>
      <c r="B6" t="s">
        <v>44</v>
      </c>
      <c r="C6" s="8">
        <f>Monthly_Op!C6-Monthly_Op!C6</f>
        <v>0</v>
      </c>
      <c r="D6" s="8">
        <f>Monthly_Op!D6-Monthly_Op!D6</f>
        <v>0</v>
      </c>
      <c r="E6" s="8">
        <f>Monthly_Op!E6-Monthly_Op!E6</f>
        <v>0</v>
      </c>
      <c r="F6" s="8">
        <f>Monthly_Op!F6-Monthly_Op!F6</f>
        <v>0</v>
      </c>
      <c r="G6" s="8">
        <f>Monthly_Op!G6-Monthly_Op!G6</f>
        <v>0</v>
      </c>
      <c r="H6" s="10">
        <f>Monthly_Op!H6-Monthly_Op!H6</f>
        <v>0</v>
      </c>
      <c r="I6" s="10">
        <f>Monthly_Op!I6-Monthly_Op!I6</f>
        <v>0</v>
      </c>
      <c r="J6" s="8">
        <f>Monthly_Op!J6-Monthly_Op!J6</f>
        <v>0</v>
      </c>
      <c r="K6" s="8">
        <f>Monthly_Op!K6-Monthly_Op!K6</f>
        <v>0</v>
      </c>
      <c r="L6" s="10">
        <f>Monthly_Op!L6-Monthly_Op!L6</f>
        <v>0</v>
      </c>
      <c r="M6" s="8">
        <f>Monthly_Op!M6-Monthly_Op!M6</f>
        <v>0</v>
      </c>
      <c r="N6" s="8">
        <f>Monthly_Op!N6-Monthly_Op!N6</f>
        <v>0</v>
      </c>
      <c r="O6" s="8">
        <f>Monthly_Op!O6-Monthly_Op!O6</f>
        <v>0</v>
      </c>
      <c r="P6" s="8">
        <f>Monthly_Op!P6-Monthly_Op!P6</f>
        <v>0</v>
      </c>
      <c r="Q6" s="8">
        <f>Monthly_Op!Q6-Monthly_Op!Q6</f>
        <v>0</v>
      </c>
      <c r="R6" s="8">
        <f>Monthly_Op!R6-Monthly_Op!R6</f>
        <v>0</v>
      </c>
      <c r="S6" s="8">
        <f>Monthly_Op!S6-Monthly_Op!S6</f>
        <v>0</v>
      </c>
      <c r="T6" s="8">
        <f>Monthly_Op!T6-Monthly_Op!T6</f>
        <v>0</v>
      </c>
      <c r="U6" s="8">
        <f>Monthly_Op!U6-Monthly_Op!U6</f>
        <v>0</v>
      </c>
    </row>
    <row r="7" spans="1:21" x14ac:dyDescent="0.25">
      <c r="A7" s="1">
        <v>44196</v>
      </c>
      <c r="B7" t="s">
        <v>0</v>
      </c>
      <c r="C7" s="8">
        <f>Monthly_Op!C7-Monthly_Op!C7</f>
        <v>0</v>
      </c>
      <c r="D7" s="8">
        <f>Monthly_Op!D7-Monthly_Op!D7</f>
        <v>0</v>
      </c>
      <c r="E7" s="8">
        <f>Monthly_Op!E7-Monthly_Op!E7</f>
        <v>0</v>
      </c>
      <c r="F7" s="8">
        <f>Monthly_Op!F7-Monthly_Op!F7</f>
        <v>0</v>
      </c>
      <c r="G7" s="8">
        <f>Monthly_Op!G7-Monthly_Op!G7</f>
        <v>0</v>
      </c>
      <c r="H7" s="10">
        <f>Monthly_Op!H7-Monthly_Op!H7</f>
        <v>0</v>
      </c>
      <c r="I7" s="10">
        <f>Monthly_Op!I7-Monthly_Op!I7</f>
        <v>0</v>
      </c>
      <c r="J7" s="8">
        <f>Monthly_Op!J7-Monthly_Op!J7</f>
        <v>0</v>
      </c>
      <c r="K7" s="8">
        <f>Monthly_Op!K7-Monthly_Op!K7</f>
        <v>0</v>
      </c>
      <c r="L7" s="10">
        <f>Monthly_Op!L7-Monthly_Op!L7</f>
        <v>0</v>
      </c>
      <c r="M7" s="8">
        <f>Monthly_Op!M7-Monthly_Op!M7</f>
        <v>0</v>
      </c>
      <c r="N7" s="8">
        <f>Monthly_Op!N7-Monthly_Op!N7</f>
        <v>0</v>
      </c>
      <c r="O7" s="8">
        <f>Monthly_Op!O7-Monthly_Op!O7</f>
        <v>0</v>
      </c>
      <c r="P7" s="8">
        <f>Monthly_Op!P7-Monthly_Op!P7</f>
        <v>0</v>
      </c>
      <c r="Q7" s="8">
        <f>Monthly_Op!Q7-Monthly_Op!Q7</f>
        <v>0</v>
      </c>
      <c r="R7" s="8">
        <f>Monthly_Op!R7-Monthly_Op!R7</f>
        <v>0</v>
      </c>
      <c r="S7" s="8">
        <f>Monthly_Op!S7-Monthly_Op!S7</f>
        <v>0</v>
      </c>
      <c r="T7" s="8">
        <f>Monthly_Op!T7-Monthly_Op!T7</f>
        <v>0</v>
      </c>
      <c r="U7" s="8">
        <f>Monthly_Op!U7-Monthly_Op!U7</f>
        <v>0</v>
      </c>
    </row>
    <row r="8" spans="1:21" x14ac:dyDescent="0.25">
      <c r="A8" s="1">
        <v>44227</v>
      </c>
      <c r="B8" t="s">
        <v>46</v>
      </c>
      <c r="C8" s="8">
        <f>Monthly_Op!C8-Monthly_Op!C8</f>
        <v>0</v>
      </c>
      <c r="D8" s="8">
        <f>Monthly_Op!D8-Monthly_Op!D8</f>
        <v>0</v>
      </c>
      <c r="E8" s="8">
        <f>Monthly_Op!E8-Monthly_Op!E8</f>
        <v>0</v>
      </c>
      <c r="F8" s="8">
        <f>Monthly_Op!F8-Monthly_Op!F8</f>
        <v>0</v>
      </c>
      <c r="G8" s="8">
        <f>Monthly_Op!G8-Monthly_Op!G8</f>
        <v>0</v>
      </c>
      <c r="H8" s="10">
        <f>Monthly_Op!H8-Monthly_Op!H8</f>
        <v>0</v>
      </c>
      <c r="I8" s="10">
        <f>Monthly_Op!I8-Monthly_Op!I8</f>
        <v>0</v>
      </c>
      <c r="J8" s="8">
        <f>Monthly_Op!J8-Monthly_Op!J8</f>
        <v>0</v>
      </c>
      <c r="K8" s="8">
        <f>Monthly_Op!K8-Monthly_Op!K8</f>
        <v>0</v>
      </c>
      <c r="L8" s="10">
        <f>Monthly_Op!L8-Monthly_Op!L8</f>
        <v>0</v>
      </c>
      <c r="M8" s="8">
        <f>Monthly_Op!M8-Monthly_Op!M8</f>
        <v>0</v>
      </c>
      <c r="N8" s="8">
        <f>Monthly_Op!N8-Monthly_Op!N8</f>
        <v>0</v>
      </c>
      <c r="O8" s="8">
        <f>Monthly_Op!O8-Monthly_Op!O8</f>
        <v>0</v>
      </c>
      <c r="P8" s="8">
        <f>Monthly_Op!P8-Monthly_Op!P8</f>
        <v>0</v>
      </c>
      <c r="Q8" s="8">
        <f>Monthly_Op!Q8-Monthly_Op!Q8</f>
        <v>0</v>
      </c>
      <c r="R8" s="8">
        <f>Monthly_Op!R8-Monthly_Op!R8</f>
        <v>0</v>
      </c>
      <c r="S8" s="8">
        <f>Monthly_Op!S8-Monthly_Op!S8</f>
        <v>0</v>
      </c>
      <c r="T8" s="8">
        <f>Monthly_Op!T8-Monthly_Op!T8</f>
        <v>0</v>
      </c>
      <c r="U8" s="8">
        <f>Monthly_Op!U8-Monthly_Op!U8</f>
        <v>0</v>
      </c>
    </row>
    <row r="9" spans="1:21" x14ac:dyDescent="0.25">
      <c r="A9" s="1">
        <v>44255</v>
      </c>
      <c r="B9" t="s">
        <v>46</v>
      </c>
      <c r="C9" s="8">
        <f>Monthly_Op!C9-Monthly_Op!C9</f>
        <v>0</v>
      </c>
      <c r="D9" s="8">
        <f>Monthly_Op!D9-Monthly_Op!D9</f>
        <v>0</v>
      </c>
      <c r="E9" s="8">
        <f>Monthly_Op!E9-Monthly_Op!E9</f>
        <v>0</v>
      </c>
      <c r="F9" s="8">
        <f>Monthly_Op!F9-Monthly_Op!F9</f>
        <v>0</v>
      </c>
      <c r="G9" s="8">
        <f>Monthly_Op!G9-Monthly_Op!G9</f>
        <v>0</v>
      </c>
      <c r="H9" s="10">
        <f>Monthly_Op!H9-Monthly_Op!H9</f>
        <v>0</v>
      </c>
      <c r="I9" s="10">
        <f>Monthly_Op!I9-Monthly_Op!I9</f>
        <v>0</v>
      </c>
      <c r="J9" s="8">
        <f>Monthly_Op!J9-Monthly_Op!J9</f>
        <v>0</v>
      </c>
      <c r="K9" s="8">
        <f>Monthly_Op!K9-Monthly_Op!K9</f>
        <v>0</v>
      </c>
      <c r="L9" s="10">
        <f>Monthly_Op!L9-Monthly_Op!L9</f>
        <v>0</v>
      </c>
      <c r="M9" s="8">
        <f>Monthly_Op!M9-Monthly_Op!M9</f>
        <v>0</v>
      </c>
      <c r="N9" s="8">
        <f>Monthly_Op!N9-Monthly_Op!N9</f>
        <v>0</v>
      </c>
      <c r="O9" s="8">
        <f>Monthly_Op!O9-Monthly_Op!O9</f>
        <v>0</v>
      </c>
      <c r="P9" s="8">
        <f>Monthly_Op!P9-Monthly_Op!P9</f>
        <v>0</v>
      </c>
      <c r="Q9" s="8">
        <f>Monthly_Op!Q9-Monthly_Op!Q9</f>
        <v>0</v>
      </c>
      <c r="R9" s="8">
        <f>Monthly_Op!R9-Monthly_Op!R9</f>
        <v>0</v>
      </c>
      <c r="S9" s="8">
        <f>Monthly_Op!S9-Monthly_Op!S9</f>
        <v>0</v>
      </c>
      <c r="T9" s="8">
        <f>Monthly_Op!T9-Monthly_Op!T9</f>
        <v>0</v>
      </c>
      <c r="U9" s="8">
        <f>Monthly_Op!U9-Monthly_Op!U9</f>
        <v>0</v>
      </c>
    </row>
    <row r="10" spans="1:21" x14ac:dyDescent="0.25">
      <c r="A10" s="1">
        <v>44286</v>
      </c>
      <c r="B10" t="s">
        <v>45</v>
      </c>
      <c r="C10" s="8">
        <f>Monthly_Op!C10-Monthly_Op!C10</f>
        <v>0</v>
      </c>
      <c r="D10" s="8">
        <f>Monthly_Op!D10-Monthly_Op!D10</f>
        <v>0</v>
      </c>
      <c r="E10" s="8">
        <f>Monthly_Op!E10-Monthly_Op!E10</f>
        <v>0</v>
      </c>
      <c r="F10" s="8">
        <f>Monthly_Op!F10-Monthly_Op!F10</f>
        <v>0</v>
      </c>
      <c r="G10" s="8">
        <f>Monthly_Op!G10-Monthly_Op!G10</f>
        <v>0</v>
      </c>
      <c r="H10" s="10">
        <f>Monthly_Op!H10-Monthly_Op!H10</f>
        <v>0</v>
      </c>
      <c r="I10" s="10">
        <f>Monthly_Op!I10-Monthly_Op!I10</f>
        <v>0</v>
      </c>
      <c r="J10" s="8">
        <f>Monthly_Op!J10-Monthly_Op!J10</f>
        <v>0</v>
      </c>
      <c r="K10" s="8">
        <f>Monthly_Op!K10-Monthly_Op!K10</f>
        <v>0</v>
      </c>
      <c r="L10" s="10">
        <f>Monthly_Op!L10-Monthly_Op!L10</f>
        <v>0</v>
      </c>
      <c r="M10" s="8">
        <f>Monthly_Op!M10-Monthly_Op!M10</f>
        <v>0</v>
      </c>
      <c r="N10" s="8">
        <f>Monthly_Op!N10-Monthly_Op!N10</f>
        <v>0</v>
      </c>
      <c r="O10" s="8">
        <f>Monthly_Op!O10-Monthly_Op!O10</f>
        <v>0</v>
      </c>
      <c r="P10" s="8">
        <f>Monthly_Op!P10-Monthly_Op!P10</f>
        <v>0</v>
      </c>
      <c r="Q10" s="8">
        <f>Monthly_Op!Q10-Monthly_Op!Q10</f>
        <v>0</v>
      </c>
      <c r="R10" s="8">
        <f>Monthly_Op!R10-Monthly_Op!R10</f>
        <v>0</v>
      </c>
      <c r="S10" s="8">
        <f>Monthly_Op!S10-Monthly_Op!S10</f>
        <v>0</v>
      </c>
      <c r="T10" s="8">
        <f>Monthly_Op!T10-Monthly_Op!T10</f>
        <v>0</v>
      </c>
      <c r="U10" s="8">
        <f>Monthly_Op!U10-Monthly_Op!U10</f>
        <v>0</v>
      </c>
    </row>
    <row r="11" spans="1:21" x14ac:dyDescent="0.25">
      <c r="A11" s="1">
        <v>44316</v>
      </c>
      <c r="B11" t="s">
        <v>1</v>
      </c>
      <c r="C11" s="8">
        <f>Monthly_Op!C11-Monthly_Op!C11</f>
        <v>0</v>
      </c>
      <c r="D11" s="8">
        <f>Monthly_Op!D11-Monthly_Op!D11</f>
        <v>0</v>
      </c>
      <c r="E11" s="8">
        <f>Monthly_Op!E11-Monthly_Op!E11</f>
        <v>0</v>
      </c>
      <c r="F11" s="8">
        <f>Monthly_Op!F11-Monthly_Op!F11</f>
        <v>0</v>
      </c>
      <c r="G11" s="8">
        <f>Monthly_Op!G11-Monthly_Op!G11</f>
        <v>0</v>
      </c>
      <c r="H11" s="10">
        <f>Monthly_Op!H11-Monthly_Op!H11</f>
        <v>0</v>
      </c>
      <c r="I11" s="10">
        <f>Monthly_Op!I11-Monthly_Op!I11</f>
        <v>0</v>
      </c>
      <c r="J11" s="8">
        <f>Monthly_Op!J11-Monthly_Op!J11</f>
        <v>0</v>
      </c>
      <c r="K11" s="8">
        <f>Monthly_Op!K11-Monthly_Op!K11</f>
        <v>0</v>
      </c>
      <c r="L11" s="10">
        <f>Monthly_Op!L11-Monthly_Op!L11</f>
        <v>0</v>
      </c>
      <c r="M11" s="8">
        <f>Monthly_Op!M11-Monthly_Op!M11</f>
        <v>0</v>
      </c>
      <c r="N11" s="8">
        <f>Monthly_Op!N11-Monthly_Op!N11</f>
        <v>0</v>
      </c>
      <c r="O11" s="8">
        <f>Monthly_Op!O11-Monthly_Op!O11</f>
        <v>0</v>
      </c>
      <c r="P11" s="8">
        <f>Monthly_Op!P11-Monthly_Op!P11</f>
        <v>0</v>
      </c>
      <c r="Q11" s="8">
        <f>Monthly_Op!Q11-Monthly_Op!Q11</f>
        <v>0</v>
      </c>
      <c r="R11" s="8">
        <f>Monthly_Op!R11-Monthly_Op!R11</f>
        <v>0</v>
      </c>
      <c r="S11" s="8">
        <f>Monthly_Op!S11-Monthly_Op!S11</f>
        <v>0</v>
      </c>
      <c r="T11" s="8">
        <f>Monthly_Op!T11-Monthly_Op!T11</f>
        <v>0</v>
      </c>
      <c r="U11" s="8">
        <f>Monthly_Op!U11-Monthly_Op!U11</f>
        <v>0</v>
      </c>
    </row>
    <row r="12" spans="1:21" x14ac:dyDescent="0.25">
      <c r="A12" s="1">
        <v>44347</v>
      </c>
      <c r="B12" t="s">
        <v>44</v>
      </c>
      <c r="C12" s="8">
        <f>Monthly_Op!C12-Monthly_Op!C12</f>
        <v>0</v>
      </c>
      <c r="D12" s="8">
        <f>Monthly_Op!D12-Monthly_Op!D12</f>
        <v>0</v>
      </c>
      <c r="E12" s="8">
        <f>Monthly_Op!E12-Monthly_Op!E12</f>
        <v>0</v>
      </c>
      <c r="F12" s="8">
        <f>Monthly_Op!F12-Monthly_Op!F12</f>
        <v>0</v>
      </c>
      <c r="G12" s="8">
        <f>Monthly_Op!G12-Monthly_Op!G12</f>
        <v>0</v>
      </c>
      <c r="H12" s="10">
        <f>Monthly_Op!H12-Monthly_Op!H12</f>
        <v>0</v>
      </c>
      <c r="I12" s="10">
        <f>Monthly_Op!I12-Monthly_Op!I12</f>
        <v>0</v>
      </c>
      <c r="J12" s="8">
        <f>Monthly_Op!J12-Monthly_Op!J12</f>
        <v>0</v>
      </c>
      <c r="K12" s="8">
        <f>Monthly_Op!K12-Monthly_Op!K12</f>
        <v>0</v>
      </c>
      <c r="L12" s="10">
        <f>Monthly_Op!L12-Monthly_Op!L12</f>
        <v>0</v>
      </c>
      <c r="M12" s="8">
        <f>Monthly_Op!M12-Monthly_Op!M12</f>
        <v>0</v>
      </c>
      <c r="N12" s="8">
        <f>Monthly_Op!N12-Monthly_Op!N12</f>
        <v>0</v>
      </c>
      <c r="O12" s="8">
        <f>Monthly_Op!O12-Monthly_Op!O12</f>
        <v>0</v>
      </c>
      <c r="P12" s="8">
        <f>Monthly_Op!P12-Monthly_Op!P12</f>
        <v>0</v>
      </c>
      <c r="Q12" s="8">
        <f>Monthly_Op!Q12-Monthly_Op!Q12</f>
        <v>0</v>
      </c>
      <c r="R12" s="8">
        <f>Monthly_Op!R12-Monthly_Op!R12</f>
        <v>0</v>
      </c>
      <c r="S12" s="8">
        <f>Monthly_Op!S12-Monthly_Op!S12</f>
        <v>0</v>
      </c>
      <c r="T12" s="8">
        <f>Monthly_Op!T12-Monthly_Op!T12</f>
        <v>0</v>
      </c>
      <c r="U12" s="8">
        <f>Monthly_Op!U12-Monthly_Op!U12</f>
        <v>0</v>
      </c>
    </row>
    <row r="13" spans="1:21" x14ac:dyDescent="0.25">
      <c r="A13" s="1">
        <v>44377</v>
      </c>
      <c r="B13" t="s">
        <v>45</v>
      </c>
      <c r="C13" s="8">
        <f>Monthly_Op!C13-Monthly_Op!C13</f>
        <v>0</v>
      </c>
      <c r="D13" s="8">
        <f>Monthly_Op!D13-Monthly_Op!D13</f>
        <v>0</v>
      </c>
      <c r="E13" s="8">
        <f>Monthly_Op!E13-Monthly_Op!E13</f>
        <v>0</v>
      </c>
      <c r="F13" s="8">
        <f>Monthly_Op!F13-Monthly_Op!F13</f>
        <v>0</v>
      </c>
      <c r="G13" s="8">
        <f>Monthly_Op!G13-Monthly_Op!G13</f>
        <v>0</v>
      </c>
      <c r="H13" s="10">
        <f>Monthly_Op!H13-Monthly_Op!H13</f>
        <v>0</v>
      </c>
      <c r="I13" s="10">
        <f>Monthly_Op!I13-Monthly_Op!I13</f>
        <v>0</v>
      </c>
      <c r="J13" s="8">
        <f>Monthly_Op!J13-Monthly_Op!J13</f>
        <v>0</v>
      </c>
      <c r="K13" s="8">
        <f>Monthly_Op!K13-Monthly_Op!K13</f>
        <v>0</v>
      </c>
      <c r="L13" s="10">
        <f>Monthly_Op!L13-Monthly_Op!L13</f>
        <v>0</v>
      </c>
      <c r="M13" s="8">
        <f>Monthly_Op!M13-Monthly_Op!M13</f>
        <v>0</v>
      </c>
      <c r="N13" s="8">
        <f>Monthly_Op!N13-Monthly_Op!N13</f>
        <v>0</v>
      </c>
      <c r="O13" s="8">
        <f>Monthly_Op!O13-Monthly_Op!O13</f>
        <v>0</v>
      </c>
      <c r="P13" s="8">
        <f>Monthly_Op!P13-Monthly_Op!P13</f>
        <v>0</v>
      </c>
      <c r="Q13" s="8">
        <f>Monthly_Op!Q13-Monthly_Op!Q13</f>
        <v>0</v>
      </c>
      <c r="R13" s="8">
        <f>Monthly_Op!R13-Monthly_Op!R13</f>
        <v>0</v>
      </c>
      <c r="S13" s="8">
        <f>Monthly_Op!S13-Monthly_Op!S13</f>
        <v>0</v>
      </c>
      <c r="T13" s="8">
        <f>Monthly_Op!T13-Monthly_Op!T13</f>
        <v>0</v>
      </c>
      <c r="U13" s="8">
        <f>Monthly_Op!U13-Monthly_Op!U13</f>
        <v>0</v>
      </c>
    </row>
    <row r="14" spans="1:21" x14ac:dyDescent="0.25">
      <c r="A14" s="1">
        <v>44408</v>
      </c>
      <c r="B14" t="s">
        <v>2</v>
      </c>
      <c r="C14" s="8">
        <f>Monthly_Op!C14-Monthly_Op!C14</f>
        <v>0</v>
      </c>
      <c r="D14" s="8">
        <f>Monthly_Op!D14-Monthly_Op!D14</f>
        <v>0</v>
      </c>
      <c r="E14" s="8">
        <f>Monthly_Op!E14-Monthly_Op!E14</f>
        <v>0</v>
      </c>
      <c r="F14" s="8">
        <f>Monthly_Op!F14-Monthly_Op!F14</f>
        <v>0</v>
      </c>
      <c r="G14" s="8">
        <f>Monthly_Op!G14-Monthly_Op!G14</f>
        <v>0</v>
      </c>
      <c r="H14" s="10">
        <f>Monthly_Op!H14-Monthly_Op!H14</f>
        <v>0</v>
      </c>
      <c r="I14" s="10">
        <f>Monthly_Op!I14-Monthly_Op!I14</f>
        <v>0</v>
      </c>
      <c r="J14" s="8">
        <f>Monthly_Op!J14-Monthly_Op!J14</f>
        <v>0</v>
      </c>
      <c r="K14" s="8">
        <f>Monthly_Op!K14-Monthly_Op!K14</f>
        <v>0</v>
      </c>
      <c r="L14" s="10">
        <f>Monthly_Op!L14-Monthly_Op!L14</f>
        <v>0</v>
      </c>
      <c r="M14" s="8">
        <f>Monthly_Op!M14-Monthly_Op!M14</f>
        <v>0</v>
      </c>
      <c r="N14" s="8">
        <f>Monthly_Op!N14-Monthly_Op!N14</f>
        <v>0</v>
      </c>
      <c r="O14" s="8">
        <f>Monthly_Op!O14-Monthly_Op!O14</f>
        <v>0</v>
      </c>
      <c r="P14" s="8">
        <f>Monthly_Op!P14-Monthly_Op!P14</f>
        <v>0</v>
      </c>
      <c r="Q14" s="8">
        <f>Monthly_Op!Q14-Monthly_Op!Q14</f>
        <v>0</v>
      </c>
      <c r="R14" s="8">
        <f>Monthly_Op!R14-Monthly_Op!R14</f>
        <v>0</v>
      </c>
      <c r="S14" s="8">
        <f>Monthly_Op!S14-Monthly_Op!S14</f>
        <v>0</v>
      </c>
      <c r="T14" s="8">
        <f>Monthly_Op!T14-Monthly_Op!T14</f>
        <v>0</v>
      </c>
      <c r="U14" s="8">
        <f>Monthly_Op!U14-Monthly_Op!U14</f>
        <v>0</v>
      </c>
    </row>
    <row r="15" spans="1:21" x14ac:dyDescent="0.25">
      <c r="A15" s="1">
        <v>44439</v>
      </c>
      <c r="B15" t="s">
        <v>47</v>
      </c>
      <c r="C15" s="8">
        <f>Monthly_Op!C15-Monthly_Op!C15</f>
        <v>0</v>
      </c>
      <c r="D15" s="8">
        <f>Monthly_Op!D15-Monthly_Op!D15</f>
        <v>0</v>
      </c>
      <c r="E15" s="8">
        <f>Monthly_Op!E15-Monthly_Op!E15</f>
        <v>0</v>
      </c>
      <c r="F15" s="8">
        <f>Monthly_Op!F15-Monthly_Op!F15</f>
        <v>0</v>
      </c>
      <c r="G15" s="8">
        <f>Monthly_Op!G15-Monthly_Op!G15</f>
        <v>0</v>
      </c>
      <c r="H15" s="10">
        <f>Monthly_Op!H15-Monthly_Op!H15</f>
        <v>0</v>
      </c>
      <c r="I15" s="10">
        <f>Monthly_Op!I15-Monthly_Op!I15</f>
        <v>0</v>
      </c>
      <c r="J15" s="8">
        <f>Monthly_Op!J15-Monthly_Op!J15</f>
        <v>0</v>
      </c>
      <c r="K15" s="8">
        <f>Monthly_Op!K15-Monthly_Op!K15</f>
        <v>0</v>
      </c>
      <c r="L15" s="10">
        <f>Monthly_Op!L15-Monthly_Op!L15</f>
        <v>0</v>
      </c>
      <c r="M15" s="8">
        <f>Monthly_Op!M15-Monthly_Op!M15</f>
        <v>0</v>
      </c>
      <c r="N15" s="8">
        <f>Monthly_Op!N15-Monthly_Op!N15</f>
        <v>0</v>
      </c>
      <c r="O15" s="8">
        <f>Monthly_Op!O15-Monthly_Op!O15</f>
        <v>0</v>
      </c>
      <c r="P15" s="8">
        <f>Monthly_Op!P15-Monthly_Op!P15</f>
        <v>0</v>
      </c>
      <c r="Q15" s="8">
        <f>Monthly_Op!Q15-Monthly_Op!Q15</f>
        <v>0</v>
      </c>
      <c r="R15" s="8">
        <f>Monthly_Op!R15-Monthly_Op!R15</f>
        <v>0</v>
      </c>
      <c r="S15" s="8">
        <f>Monthly_Op!S15-Monthly_Op!S15</f>
        <v>0</v>
      </c>
      <c r="T15" s="8">
        <f>Monthly_Op!T15-Monthly_Op!T15</f>
        <v>0</v>
      </c>
      <c r="U15" s="8">
        <f>Monthly_Op!U15-Monthly_Op!U15</f>
        <v>0</v>
      </c>
    </row>
    <row r="16" spans="1:21" x14ac:dyDescent="0.25">
      <c r="A16" s="1">
        <v>44469</v>
      </c>
      <c r="B16" t="s">
        <v>0</v>
      </c>
      <c r="C16" s="8">
        <f>Monthly_Op!C16-Monthly_Op!C16</f>
        <v>0</v>
      </c>
      <c r="D16" s="8">
        <f>Monthly_Op!D16-Monthly_Op!D16</f>
        <v>0</v>
      </c>
      <c r="E16" s="8">
        <f>Monthly_Op!E16-Monthly_Op!E16</f>
        <v>0</v>
      </c>
      <c r="F16" s="8">
        <f>Monthly_Op!F16-Monthly_Op!F16</f>
        <v>0</v>
      </c>
      <c r="G16" s="8">
        <f>Monthly_Op!G16-Monthly_Op!G16</f>
        <v>0</v>
      </c>
      <c r="H16" s="10">
        <f>Monthly_Op!H16-Monthly_Op!H16</f>
        <v>0</v>
      </c>
      <c r="I16" s="10">
        <f>Monthly_Op!I16-Monthly_Op!I16</f>
        <v>0</v>
      </c>
      <c r="J16" s="8">
        <f>Monthly_Op!J16-Monthly_Op!J16</f>
        <v>0</v>
      </c>
      <c r="K16" s="8">
        <f>Monthly_Op!K16-Monthly_Op!K16</f>
        <v>0</v>
      </c>
      <c r="L16" s="10">
        <f>Monthly_Op!L16-Monthly_Op!L16</f>
        <v>0</v>
      </c>
      <c r="M16" s="8">
        <f>Monthly_Op!M16-Monthly_Op!M16</f>
        <v>0</v>
      </c>
      <c r="N16" s="8">
        <f>Monthly_Op!N16-Monthly_Op!N16</f>
        <v>0</v>
      </c>
      <c r="O16" s="8">
        <f>Monthly_Op!O16-Monthly_Op!O16</f>
        <v>0</v>
      </c>
      <c r="P16" s="8">
        <f>Monthly_Op!P16-Monthly_Op!P16</f>
        <v>0</v>
      </c>
      <c r="Q16" s="8">
        <f>Monthly_Op!Q16-Monthly_Op!Q16</f>
        <v>0</v>
      </c>
      <c r="R16" s="8">
        <f>Monthly_Op!R16-Monthly_Op!R16</f>
        <v>0</v>
      </c>
      <c r="S16" s="8">
        <f>Monthly_Op!S16-Monthly_Op!S16</f>
        <v>0</v>
      </c>
      <c r="T16" s="8">
        <f>Monthly_Op!T16-Monthly_Op!T16</f>
        <v>0</v>
      </c>
      <c r="U16" s="8">
        <f>Monthly_Op!U16-Monthly_Op!U16</f>
        <v>0</v>
      </c>
    </row>
    <row r="17" spans="1:21" x14ac:dyDescent="0.25">
      <c r="A17" s="1">
        <v>44500</v>
      </c>
      <c r="B17" t="s">
        <v>46</v>
      </c>
      <c r="C17" s="8">
        <f>Monthly_Op!C17-Monthly_Op!C17</f>
        <v>0</v>
      </c>
      <c r="D17" s="8">
        <f>Monthly_Op!D17-Monthly_Op!D17</f>
        <v>0</v>
      </c>
      <c r="E17" s="8">
        <f>Monthly_Op!E17-Monthly_Op!E17</f>
        <v>0</v>
      </c>
      <c r="F17" s="8">
        <f>Monthly_Op!F17-Monthly_Op!F17</f>
        <v>0</v>
      </c>
      <c r="G17" s="8">
        <f>Monthly_Op!G17-Monthly_Op!G17</f>
        <v>0</v>
      </c>
      <c r="H17" s="10">
        <f>Monthly_Op!H17-Monthly_Op!H17</f>
        <v>0</v>
      </c>
      <c r="I17" s="10">
        <f>Monthly_Op!I17-Monthly_Op!I17</f>
        <v>0</v>
      </c>
      <c r="J17" s="8">
        <f>Monthly_Op!J17-Monthly_Op!J17</f>
        <v>0</v>
      </c>
      <c r="K17" s="8">
        <f>Monthly_Op!K17-Monthly_Op!K17</f>
        <v>0</v>
      </c>
      <c r="L17" s="10">
        <f>Monthly_Op!L17-Monthly_Op!L17</f>
        <v>0</v>
      </c>
      <c r="M17" s="8">
        <f>Monthly_Op!M17-Monthly_Op!M17</f>
        <v>0</v>
      </c>
      <c r="N17" s="8">
        <f>Monthly_Op!N17-Monthly_Op!N17</f>
        <v>0</v>
      </c>
      <c r="O17" s="8">
        <f>Monthly_Op!O17-Monthly_Op!O17</f>
        <v>0</v>
      </c>
      <c r="P17" s="8">
        <f>Monthly_Op!P17-Monthly_Op!P17</f>
        <v>0</v>
      </c>
      <c r="Q17" s="8">
        <f>Monthly_Op!Q17-Monthly_Op!Q17</f>
        <v>0</v>
      </c>
      <c r="R17" s="8">
        <f>Monthly_Op!R17-Monthly_Op!R17</f>
        <v>0</v>
      </c>
      <c r="S17" s="8">
        <f>Monthly_Op!S17-Monthly_Op!S17</f>
        <v>0</v>
      </c>
      <c r="T17" s="8">
        <f>Monthly_Op!T17-Monthly_Op!T17</f>
        <v>0</v>
      </c>
      <c r="U17" s="8">
        <f>Monthly_Op!U17-Monthly_Op!U17</f>
        <v>0</v>
      </c>
    </row>
    <row r="18" spans="1:21" x14ac:dyDescent="0.25">
      <c r="A18" s="1">
        <v>44530</v>
      </c>
      <c r="B18" t="s">
        <v>47</v>
      </c>
      <c r="C18" s="8">
        <f>Monthly_Op!C18-Monthly_Op!C18</f>
        <v>0</v>
      </c>
      <c r="D18" s="8">
        <f>Monthly_Op!D18-Monthly_Op!D18</f>
        <v>0</v>
      </c>
      <c r="E18" s="8">
        <f>Monthly_Op!E18-Monthly_Op!E18</f>
        <v>0</v>
      </c>
      <c r="F18" s="8">
        <f>Monthly_Op!F18-Monthly_Op!F18</f>
        <v>0</v>
      </c>
      <c r="G18" s="8">
        <f>Monthly_Op!G18-Monthly_Op!G18</f>
        <v>0</v>
      </c>
      <c r="H18" s="10">
        <f>Monthly_Op!H18-Monthly_Op!H18</f>
        <v>0</v>
      </c>
      <c r="I18" s="10">
        <f>Monthly_Op!I18-Monthly_Op!I18</f>
        <v>0</v>
      </c>
      <c r="J18" s="8">
        <f>Monthly_Op!J18-Monthly_Op!J18</f>
        <v>0</v>
      </c>
      <c r="K18" s="8">
        <f>Monthly_Op!K18-Monthly_Op!K18</f>
        <v>0</v>
      </c>
      <c r="L18" s="10">
        <f>Monthly_Op!L18-Monthly_Op!L18</f>
        <v>0</v>
      </c>
      <c r="M18" s="8">
        <f>Monthly_Op!M18-Monthly_Op!M18</f>
        <v>0</v>
      </c>
      <c r="N18" s="8">
        <f>Monthly_Op!N18-Monthly_Op!N18</f>
        <v>0</v>
      </c>
      <c r="O18" s="8">
        <f>Monthly_Op!O18-Monthly_Op!O18</f>
        <v>0</v>
      </c>
      <c r="P18" s="8">
        <f>Monthly_Op!P18-Monthly_Op!P18</f>
        <v>0</v>
      </c>
      <c r="Q18" s="8">
        <f>Monthly_Op!Q18-Monthly_Op!Q18</f>
        <v>0</v>
      </c>
      <c r="R18" s="8">
        <f>Monthly_Op!R18-Monthly_Op!R18</f>
        <v>0</v>
      </c>
      <c r="S18" s="8">
        <f>Monthly_Op!S18-Monthly_Op!S18</f>
        <v>0</v>
      </c>
      <c r="T18" s="8">
        <f>Monthly_Op!T18-Monthly_Op!T18</f>
        <v>0</v>
      </c>
      <c r="U18" s="8">
        <f>Monthly_Op!U18-Monthly_Op!U18</f>
        <v>0</v>
      </c>
    </row>
    <row r="19" spans="1:21" x14ac:dyDescent="0.25">
      <c r="A19" s="1">
        <v>44561</v>
      </c>
      <c r="B19" t="s">
        <v>1</v>
      </c>
      <c r="C19" s="8">
        <f>Monthly_Op!C19-Monthly_Op!C19</f>
        <v>0</v>
      </c>
      <c r="D19" s="8">
        <f>Monthly_Op!D19-Monthly_Op!D19</f>
        <v>0</v>
      </c>
      <c r="E19" s="8">
        <f>Monthly_Op!E19-Monthly_Op!E19</f>
        <v>0</v>
      </c>
      <c r="F19" s="8">
        <f>Monthly_Op!F19-Monthly_Op!F19</f>
        <v>0</v>
      </c>
      <c r="G19" s="8">
        <f>Monthly_Op!G19-Monthly_Op!G19</f>
        <v>0</v>
      </c>
      <c r="H19" s="10">
        <f>Monthly_Op!H19-Monthly_Op!H19</f>
        <v>0</v>
      </c>
      <c r="I19" s="10">
        <f>Monthly_Op!I19-Monthly_Op!I19</f>
        <v>0</v>
      </c>
      <c r="J19" s="8">
        <f>Monthly_Op!J19-Monthly_Op!J19</f>
        <v>0</v>
      </c>
      <c r="K19" s="8">
        <f>Monthly_Op!K19-Monthly_Op!K19</f>
        <v>0</v>
      </c>
      <c r="L19" s="10">
        <f>Monthly_Op!L19-Monthly_Op!L19</f>
        <v>0</v>
      </c>
      <c r="M19" s="8">
        <f>Monthly_Op!M19-Monthly_Op!M19</f>
        <v>0</v>
      </c>
      <c r="N19" s="8">
        <f>Monthly_Op!N19-Monthly_Op!N19</f>
        <v>0</v>
      </c>
      <c r="O19" s="8">
        <f>Monthly_Op!O19-Monthly_Op!O19</f>
        <v>0</v>
      </c>
      <c r="P19" s="8">
        <f>Monthly_Op!P19-Monthly_Op!P19</f>
        <v>0</v>
      </c>
      <c r="Q19" s="8">
        <f>Monthly_Op!Q19-Monthly_Op!Q19</f>
        <v>0</v>
      </c>
      <c r="R19" s="8">
        <f>Monthly_Op!R19-Monthly_Op!R19</f>
        <v>0</v>
      </c>
      <c r="S19" s="8">
        <f>Monthly_Op!S19-Monthly_Op!S19</f>
        <v>0</v>
      </c>
      <c r="T19" s="8">
        <f>Monthly_Op!T19-Monthly_Op!T19</f>
        <v>0</v>
      </c>
      <c r="U19" s="8">
        <f>Monthly_Op!U19-Monthly_Op!U19</f>
        <v>0</v>
      </c>
    </row>
    <row r="20" spans="1:21" x14ac:dyDescent="0.25">
      <c r="A20" s="1">
        <v>44592</v>
      </c>
      <c r="B20" t="s">
        <v>44</v>
      </c>
      <c r="C20" s="8">
        <f>Monthly_Op!C20-Monthly_Op!C20</f>
        <v>0</v>
      </c>
      <c r="D20" s="8">
        <f>Monthly_Op!D20-Monthly_Op!D20</f>
        <v>0</v>
      </c>
      <c r="E20" s="8">
        <f>Monthly_Op!E20-Monthly_Op!E20</f>
        <v>0</v>
      </c>
      <c r="F20" s="8">
        <f>Monthly_Op!F20-Monthly_Op!F20</f>
        <v>0</v>
      </c>
      <c r="G20" s="8">
        <f>Monthly_Op!G20-Monthly_Op!G20</f>
        <v>0</v>
      </c>
      <c r="H20" s="10">
        <f>Monthly_Op!H20-Monthly_Op!H20</f>
        <v>0</v>
      </c>
      <c r="I20" s="10">
        <f>Monthly_Op!I20-Monthly_Op!I20</f>
        <v>0</v>
      </c>
      <c r="J20" s="8">
        <f>Monthly_Op!J20-Monthly_Op!J20</f>
        <v>0</v>
      </c>
      <c r="K20" s="8">
        <f>Monthly_Op!K20-Monthly_Op!K20</f>
        <v>0</v>
      </c>
      <c r="L20" s="10">
        <f>Monthly_Op!L20-Monthly_Op!L20</f>
        <v>0</v>
      </c>
      <c r="M20" s="8">
        <f>Monthly_Op!M20-Monthly_Op!M20</f>
        <v>0</v>
      </c>
      <c r="N20" s="8">
        <f>Monthly_Op!N20-Monthly_Op!N20</f>
        <v>0</v>
      </c>
      <c r="O20" s="8">
        <f>Monthly_Op!O20-Monthly_Op!O20</f>
        <v>0</v>
      </c>
      <c r="P20" s="8">
        <f>Monthly_Op!P20-Monthly_Op!P20</f>
        <v>0</v>
      </c>
      <c r="Q20" s="8">
        <f>Monthly_Op!Q20-Monthly_Op!Q20</f>
        <v>0</v>
      </c>
      <c r="R20" s="8">
        <f>Monthly_Op!R20-Monthly_Op!R20</f>
        <v>0</v>
      </c>
      <c r="S20" s="8">
        <f>Monthly_Op!S20-Monthly_Op!S20</f>
        <v>0</v>
      </c>
      <c r="T20" s="8">
        <f>Monthly_Op!T20-Monthly_Op!T20</f>
        <v>0</v>
      </c>
      <c r="U20" s="8">
        <f>Monthly_Op!U20-Monthly_Op!U20</f>
        <v>0</v>
      </c>
    </row>
    <row r="21" spans="1:21" x14ac:dyDescent="0.25">
      <c r="A21" s="1">
        <v>44620</v>
      </c>
      <c r="B21" t="s">
        <v>44</v>
      </c>
      <c r="C21" s="8">
        <f>Monthly_Op!C21-Monthly_Op!C21</f>
        <v>0</v>
      </c>
      <c r="D21" s="8">
        <f>Monthly_Op!D21-Monthly_Op!D21</f>
        <v>0</v>
      </c>
      <c r="E21" s="8">
        <f>Monthly_Op!E21-Monthly_Op!E21</f>
        <v>0</v>
      </c>
      <c r="F21" s="8">
        <f>Monthly_Op!F21-Monthly_Op!F21</f>
        <v>0</v>
      </c>
      <c r="G21" s="8">
        <f>Monthly_Op!G21-Monthly_Op!G21</f>
        <v>0</v>
      </c>
      <c r="H21" s="10">
        <f>Monthly_Op!H21-Monthly_Op!H21</f>
        <v>0</v>
      </c>
      <c r="I21" s="10">
        <f>Monthly_Op!I21-Monthly_Op!I21</f>
        <v>0</v>
      </c>
      <c r="J21" s="8">
        <f>Monthly_Op!J21-Monthly_Op!J21</f>
        <v>0</v>
      </c>
      <c r="K21" s="8">
        <f>Monthly_Op!K21-Monthly_Op!K21</f>
        <v>0</v>
      </c>
      <c r="L21" s="10">
        <f>Monthly_Op!L21-Monthly_Op!L21</f>
        <v>0</v>
      </c>
      <c r="M21" s="8">
        <f>Monthly_Op!M21-Monthly_Op!M21</f>
        <v>0</v>
      </c>
      <c r="N21" s="8">
        <f>Monthly_Op!N21-Monthly_Op!N21</f>
        <v>0</v>
      </c>
      <c r="O21" s="8">
        <f>Monthly_Op!O21-Monthly_Op!O21</f>
        <v>0</v>
      </c>
      <c r="P21" s="8">
        <f>Monthly_Op!P21-Monthly_Op!P21</f>
        <v>0</v>
      </c>
      <c r="Q21" s="8">
        <f>Monthly_Op!Q21-Monthly_Op!Q21</f>
        <v>0</v>
      </c>
      <c r="R21" s="8">
        <f>Monthly_Op!R21-Monthly_Op!R21</f>
        <v>0</v>
      </c>
      <c r="S21" s="8">
        <f>Monthly_Op!S21-Monthly_Op!S21</f>
        <v>0</v>
      </c>
      <c r="T21" s="8">
        <f>Monthly_Op!T21-Monthly_Op!T21</f>
        <v>0</v>
      </c>
      <c r="U21" s="8">
        <f>Monthly_Op!U21-Monthly_Op!U21</f>
        <v>0</v>
      </c>
    </row>
    <row r="22" spans="1:21" x14ac:dyDescent="0.25">
      <c r="A22" s="1">
        <v>44651</v>
      </c>
      <c r="B22" t="s">
        <v>0</v>
      </c>
      <c r="C22" s="8">
        <f>Monthly_Op!C22-Monthly_Op!C22</f>
        <v>0</v>
      </c>
      <c r="D22" s="8">
        <f>Monthly_Op!D22-Monthly_Op!D22</f>
        <v>0</v>
      </c>
      <c r="E22" s="8">
        <f>Monthly_Op!E22-Monthly_Op!E22</f>
        <v>0</v>
      </c>
      <c r="F22" s="8">
        <f>Monthly_Op!F22-Monthly_Op!F22</f>
        <v>0</v>
      </c>
      <c r="G22" s="8">
        <f>Monthly_Op!G22-Monthly_Op!G22</f>
        <v>0</v>
      </c>
      <c r="H22" s="10">
        <f>Monthly_Op!H22-Monthly_Op!H22</f>
        <v>0</v>
      </c>
      <c r="I22" s="10">
        <f>Monthly_Op!I22-Monthly_Op!I22</f>
        <v>0</v>
      </c>
      <c r="J22" s="8">
        <f>Monthly_Op!J22-Monthly_Op!J22</f>
        <v>0</v>
      </c>
      <c r="K22" s="8">
        <f>Monthly_Op!K22-Monthly_Op!K22</f>
        <v>0</v>
      </c>
      <c r="L22" s="10">
        <f>Monthly_Op!L22-Monthly_Op!L22</f>
        <v>0</v>
      </c>
      <c r="M22" s="8">
        <f>Monthly_Op!M22-Monthly_Op!M22</f>
        <v>0</v>
      </c>
      <c r="N22" s="8">
        <f>Monthly_Op!N22-Monthly_Op!N22</f>
        <v>0</v>
      </c>
      <c r="O22" s="8">
        <f>Monthly_Op!O22-Monthly_Op!O22</f>
        <v>0</v>
      </c>
      <c r="P22" s="8">
        <f>Monthly_Op!P22-Monthly_Op!P22</f>
        <v>0</v>
      </c>
      <c r="Q22" s="8">
        <f>Monthly_Op!Q22-Monthly_Op!Q22</f>
        <v>0</v>
      </c>
      <c r="R22" s="8">
        <f>Monthly_Op!R22-Monthly_Op!R22</f>
        <v>0</v>
      </c>
      <c r="S22" s="8">
        <f>Monthly_Op!S22-Monthly_Op!S22</f>
        <v>0</v>
      </c>
      <c r="T22" s="8">
        <f>Monthly_Op!T22-Monthly_Op!T22</f>
        <v>0</v>
      </c>
      <c r="U22" s="8">
        <f>Monthly_Op!U22-Monthly_Op!U22</f>
        <v>0</v>
      </c>
    </row>
    <row r="23" spans="1:21" x14ac:dyDescent="0.25">
      <c r="A23" s="1">
        <v>44681</v>
      </c>
      <c r="B23" t="s">
        <v>2</v>
      </c>
      <c r="C23" s="8">
        <f>Monthly_Op!C23-Monthly_Op!C23</f>
        <v>0</v>
      </c>
      <c r="D23" s="8">
        <f>Monthly_Op!D23-Monthly_Op!D23</f>
        <v>0</v>
      </c>
      <c r="E23" s="8">
        <f>Monthly_Op!E23-Monthly_Op!E23</f>
        <v>0</v>
      </c>
      <c r="F23" s="8">
        <f>Monthly_Op!F23-Monthly_Op!F23</f>
        <v>0</v>
      </c>
      <c r="G23" s="8">
        <f>Monthly_Op!G23-Monthly_Op!G23</f>
        <v>0</v>
      </c>
      <c r="H23" s="10">
        <f>Monthly_Op!H23-Monthly_Op!H23</f>
        <v>0</v>
      </c>
      <c r="I23" s="10">
        <f>Monthly_Op!I23-Monthly_Op!I23</f>
        <v>0</v>
      </c>
      <c r="J23" s="8">
        <f>Monthly_Op!J23-Monthly_Op!J23</f>
        <v>0</v>
      </c>
      <c r="K23" s="8">
        <f>Monthly_Op!K23-Monthly_Op!K23</f>
        <v>0</v>
      </c>
      <c r="L23" s="10">
        <f>Monthly_Op!L23-Monthly_Op!L23</f>
        <v>0</v>
      </c>
      <c r="M23" s="8">
        <f>Monthly_Op!M23-Monthly_Op!M23</f>
        <v>0</v>
      </c>
      <c r="N23" s="8">
        <f>Monthly_Op!N23-Monthly_Op!N23</f>
        <v>0</v>
      </c>
      <c r="O23" s="8">
        <f>Monthly_Op!O23-Monthly_Op!O23</f>
        <v>0</v>
      </c>
      <c r="P23" s="8">
        <f>Monthly_Op!P23-Monthly_Op!P23</f>
        <v>0</v>
      </c>
      <c r="Q23" s="8">
        <f>Monthly_Op!Q23-Monthly_Op!Q23</f>
        <v>0</v>
      </c>
      <c r="R23" s="8">
        <f>Monthly_Op!R23-Monthly_Op!R23</f>
        <v>0</v>
      </c>
      <c r="S23" s="8">
        <f>Monthly_Op!S23-Monthly_Op!S23</f>
        <v>0</v>
      </c>
      <c r="T23" s="8">
        <f>Monthly_Op!T23-Monthly_Op!T23</f>
        <v>0</v>
      </c>
      <c r="U23" s="8">
        <f>Monthly_Op!U23-Monthly_Op!U23</f>
        <v>0</v>
      </c>
    </row>
    <row r="24" spans="1:21" x14ac:dyDescent="0.25">
      <c r="A24" s="1">
        <v>44712</v>
      </c>
      <c r="B24" t="s">
        <v>47</v>
      </c>
      <c r="C24" s="8">
        <f>Monthly_Op!C24-Monthly_Op!C24</f>
        <v>0</v>
      </c>
      <c r="D24" s="8">
        <f>Monthly_Op!D24-Monthly_Op!D24</f>
        <v>0</v>
      </c>
      <c r="E24" s="8">
        <f>Monthly_Op!E24-Monthly_Op!E24</f>
        <v>0</v>
      </c>
      <c r="F24" s="8">
        <f>Monthly_Op!F24-Monthly_Op!F24</f>
        <v>0</v>
      </c>
      <c r="G24" s="8">
        <f>Monthly_Op!G24-Monthly_Op!G24</f>
        <v>0</v>
      </c>
      <c r="H24" s="10">
        <f>Monthly_Op!H24-Monthly_Op!H24</f>
        <v>0</v>
      </c>
      <c r="I24" s="10">
        <f>Monthly_Op!I24-Monthly_Op!I24</f>
        <v>0</v>
      </c>
      <c r="J24" s="8">
        <f>Monthly_Op!J24-Monthly_Op!J24</f>
        <v>0</v>
      </c>
      <c r="K24" s="8">
        <f>Monthly_Op!K24-Monthly_Op!K24</f>
        <v>0</v>
      </c>
      <c r="L24" s="10">
        <f>Monthly_Op!L24-Monthly_Op!L24</f>
        <v>0</v>
      </c>
      <c r="M24" s="8">
        <f>Monthly_Op!M24-Monthly_Op!M24</f>
        <v>0</v>
      </c>
      <c r="N24" s="8">
        <f>Monthly_Op!N24-Monthly_Op!N24</f>
        <v>0</v>
      </c>
      <c r="O24" s="8">
        <f>Monthly_Op!O24-Monthly_Op!O24</f>
        <v>0</v>
      </c>
      <c r="P24" s="8">
        <f>Monthly_Op!P24-Monthly_Op!P24</f>
        <v>0</v>
      </c>
      <c r="Q24" s="8">
        <f>Monthly_Op!Q24-Monthly_Op!Q24</f>
        <v>0</v>
      </c>
      <c r="R24" s="8">
        <f>Monthly_Op!R24-Monthly_Op!R24</f>
        <v>0</v>
      </c>
      <c r="S24" s="8">
        <f>Monthly_Op!S24-Monthly_Op!S24</f>
        <v>0</v>
      </c>
      <c r="T24" s="8">
        <f>Monthly_Op!T24-Monthly_Op!T24</f>
        <v>0</v>
      </c>
      <c r="U24" s="8">
        <f>Monthly_Op!U24-Monthly_Op!U24</f>
        <v>0</v>
      </c>
    </row>
    <row r="25" spans="1:21" x14ac:dyDescent="0.25">
      <c r="A25" s="1">
        <v>44742</v>
      </c>
      <c r="B25" t="s">
        <v>0</v>
      </c>
      <c r="C25" s="8">
        <f>Monthly_Op!C25-Monthly_Op!C25</f>
        <v>0</v>
      </c>
      <c r="D25" s="8">
        <f>Monthly_Op!D25-Monthly_Op!D25</f>
        <v>0</v>
      </c>
      <c r="E25" s="8">
        <f>Monthly_Op!E25-Monthly_Op!E25</f>
        <v>0</v>
      </c>
      <c r="F25" s="8">
        <f>Monthly_Op!F25-Monthly_Op!F25</f>
        <v>0</v>
      </c>
      <c r="G25" s="8">
        <f>Monthly_Op!G25-Monthly_Op!G25</f>
        <v>0</v>
      </c>
      <c r="H25" s="10">
        <f>Monthly_Op!H25-Monthly_Op!H25</f>
        <v>0</v>
      </c>
      <c r="I25" s="10">
        <f>Monthly_Op!I25-Monthly_Op!I25</f>
        <v>0</v>
      </c>
      <c r="J25" s="8">
        <f>Monthly_Op!J25-Monthly_Op!J25</f>
        <v>0</v>
      </c>
      <c r="K25" s="8">
        <f>Monthly_Op!K25-Monthly_Op!K25</f>
        <v>0</v>
      </c>
      <c r="L25" s="10">
        <f>Monthly_Op!L25-Monthly_Op!L25</f>
        <v>0</v>
      </c>
      <c r="M25" s="8">
        <f>Monthly_Op!M25-Monthly_Op!M25</f>
        <v>0</v>
      </c>
      <c r="N25" s="8">
        <f>Monthly_Op!N25-Monthly_Op!N25</f>
        <v>0</v>
      </c>
      <c r="O25" s="8">
        <f>Monthly_Op!O25-Monthly_Op!O25</f>
        <v>0</v>
      </c>
      <c r="P25" s="8">
        <f>Monthly_Op!P25-Monthly_Op!P25</f>
        <v>0</v>
      </c>
      <c r="Q25" s="8">
        <f>Monthly_Op!Q25-Monthly_Op!Q25</f>
        <v>0</v>
      </c>
      <c r="R25" s="8">
        <f>Monthly_Op!R25-Monthly_Op!R25</f>
        <v>0</v>
      </c>
      <c r="S25" s="8">
        <f>Monthly_Op!S25-Monthly_Op!S25</f>
        <v>0</v>
      </c>
      <c r="T25" s="8">
        <f>Monthly_Op!T25-Monthly_Op!T25</f>
        <v>0</v>
      </c>
      <c r="U25" s="8">
        <f>Monthly_Op!U25-Monthly_Op!U25</f>
        <v>0</v>
      </c>
    </row>
    <row r="26" spans="1:21" x14ac:dyDescent="0.25">
      <c r="A26" s="1">
        <v>44773</v>
      </c>
      <c r="B26" t="s">
        <v>46</v>
      </c>
      <c r="C26" s="8">
        <f>Monthly_Op!C26-Monthly_Op!C26</f>
        <v>0</v>
      </c>
      <c r="D26" s="8">
        <f>Monthly_Op!D26-Monthly_Op!D26</f>
        <v>0</v>
      </c>
      <c r="E26" s="8">
        <f>Monthly_Op!E26-Monthly_Op!E26</f>
        <v>0</v>
      </c>
      <c r="F26" s="8">
        <f>Monthly_Op!F26-Monthly_Op!F26</f>
        <v>0</v>
      </c>
      <c r="G26" s="8">
        <f>Monthly_Op!G26-Monthly_Op!G26</f>
        <v>0</v>
      </c>
      <c r="H26" s="10">
        <f>Monthly_Op!H26-Monthly_Op!H26</f>
        <v>0</v>
      </c>
      <c r="I26" s="10">
        <f>Monthly_Op!I26-Monthly_Op!I26</f>
        <v>0</v>
      </c>
      <c r="J26" s="8">
        <f>Monthly_Op!J26-Monthly_Op!J26</f>
        <v>0</v>
      </c>
      <c r="K26" s="8">
        <f>Monthly_Op!K26-Monthly_Op!K26</f>
        <v>0</v>
      </c>
      <c r="L26" s="10">
        <f>Monthly_Op!L26-Monthly_Op!L26</f>
        <v>0</v>
      </c>
      <c r="M26" s="8">
        <f>Monthly_Op!M26-Monthly_Op!M26</f>
        <v>0</v>
      </c>
      <c r="N26" s="8">
        <f>Monthly_Op!N26-Monthly_Op!N26</f>
        <v>0</v>
      </c>
      <c r="O26" s="8">
        <f>Monthly_Op!O26-Monthly_Op!O26</f>
        <v>0</v>
      </c>
      <c r="P26" s="8">
        <f>Monthly_Op!P26-Monthly_Op!P26</f>
        <v>0</v>
      </c>
      <c r="Q26" s="8">
        <f>Monthly_Op!Q26-Monthly_Op!Q26</f>
        <v>0</v>
      </c>
      <c r="R26" s="8">
        <f>Monthly_Op!R26-Monthly_Op!R26</f>
        <v>0</v>
      </c>
      <c r="S26" s="8">
        <f>Monthly_Op!S26-Monthly_Op!S26</f>
        <v>0</v>
      </c>
      <c r="T26" s="8">
        <f>Monthly_Op!T26-Monthly_Op!T26</f>
        <v>0</v>
      </c>
      <c r="U26" s="8">
        <f>Monthly_Op!U26-Monthly_Op!U26</f>
        <v>0</v>
      </c>
    </row>
    <row r="27" spans="1:21" x14ac:dyDescent="0.25">
      <c r="A27" s="1">
        <v>44804</v>
      </c>
      <c r="B27" t="s">
        <v>45</v>
      </c>
      <c r="C27" s="8">
        <f>Monthly_Op!C27-Monthly_Op!C27</f>
        <v>0</v>
      </c>
      <c r="D27" s="8">
        <f>Monthly_Op!D27-Monthly_Op!D27</f>
        <v>0</v>
      </c>
      <c r="E27" s="8">
        <f>Monthly_Op!E27-Monthly_Op!E27</f>
        <v>0</v>
      </c>
      <c r="F27" s="8">
        <f>Monthly_Op!F27-Monthly_Op!F27</f>
        <v>0</v>
      </c>
      <c r="G27" s="8">
        <f>Monthly_Op!G27-Monthly_Op!G27</f>
        <v>0</v>
      </c>
      <c r="H27" s="10">
        <f>Monthly_Op!H27-Monthly_Op!H27</f>
        <v>0</v>
      </c>
      <c r="I27" s="10">
        <f>Monthly_Op!I27-Monthly_Op!I27</f>
        <v>0</v>
      </c>
      <c r="J27" s="8">
        <f>Monthly_Op!J27-Monthly_Op!J27</f>
        <v>0</v>
      </c>
      <c r="K27" s="8">
        <f>Monthly_Op!K27-Monthly_Op!K27</f>
        <v>0</v>
      </c>
      <c r="L27" s="10">
        <f>Monthly_Op!L27-Monthly_Op!L27</f>
        <v>0</v>
      </c>
      <c r="M27" s="8">
        <f>Monthly_Op!M27-Monthly_Op!M27</f>
        <v>0</v>
      </c>
      <c r="N27" s="8">
        <f>Monthly_Op!N27-Monthly_Op!N27</f>
        <v>0</v>
      </c>
      <c r="O27" s="8">
        <f>Monthly_Op!O27-Monthly_Op!O27</f>
        <v>0</v>
      </c>
      <c r="P27" s="8">
        <f>Monthly_Op!P27-Monthly_Op!P27</f>
        <v>0</v>
      </c>
      <c r="Q27" s="8">
        <f>Monthly_Op!Q27-Monthly_Op!Q27</f>
        <v>0</v>
      </c>
      <c r="R27" s="8">
        <f>Monthly_Op!R27-Monthly_Op!R27</f>
        <v>0</v>
      </c>
      <c r="S27" s="8">
        <f>Monthly_Op!S27-Monthly_Op!S27</f>
        <v>0</v>
      </c>
      <c r="T27" s="8">
        <f>Monthly_Op!T27-Monthly_Op!T27</f>
        <v>0</v>
      </c>
      <c r="U27" s="8">
        <f>Monthly_Op!U27-Monthly_Op!U27</f>
        <v>0</v>
      </c>
    </row>
    <row r="28" spans="1:21" x14ac:dyDescent="0.25">
      <c r="A28" s="1">
        <v>44834</v>
      </c>
      <c r="B28" t="s">
        <v>1</v>
      </c>
      <c r="C28" s="8">
        <f>Monthly_Op!C28-Monthly_Op!C28</f>
        <v>0</v>
      </c>
      <c r="D28" s="8">
        <f>Monthly_Op!D28-Monthly_Op!D28</f>
        <v>0</v>
      </c>
      <c r="E28" s="8">
        <f>Monthly_Op!E28-Monthly_Op!E28</f>
        <v>0</v>
      </c>
      <c r="F28" s="8">
        <f>Monthly_Op!F28-Monthly_Op!F28</f>
        <v>0</v>
      </c>
      <c r="G28" s="8">
        <f>Monthly_Op!G28-Monthly_Op!G28</f>
        <v>0</v>
      </c>
      <c r="H28" s="10">
        <f>Monthly_Op!H28-Monthly_Op!H28</f>
        <v>0</v>
      </c>
      <c r="I28" s="10">
        <f>Monthly_Op!I28-Monthly_Op!I28</f>
        <v>0</v>
      </c>
      <c r="J28" s="8">
        <f>Monthly_Op!J28-Monthly_Op!J28</f>
        <v>0</v>
      </c>
      <c r="K28" s="8">
        <f>Monthly_Op!K28-Monthly_Op!K28</f>
        <v>0</v>
      </c>
      <c r="L28" s="10">
        <f>Monthly_Op!L28-Monthly_Op!L28</f>
        <v>0</v>
      </c>
      <c r="M28" s="8">
        <f>Monthly_Op!M28-Monthly_Op!M28</f>
        <v>0</v>
      </c>
      <c r="N28" s="8">
        <f>Monthly_Op!N28-Monthly_Op!N28</f>
        <v>0</v>
      </c>
      <c r="O28" s="8">
        <f>Monthly_Op!O28-Monthly_Op!O28</f>
        <v>0</v>
      </c>
      <c r="P28" s="8">
        <f>Monthly_Op!P28-Monthly_Op!P28</f>
        <v>0</v>
      </c>
      <c r="Q28" s="8">
        <f>Monthly_Op!Q28-Monthly_Op!Q28</f>
        <v>0</v>
      </c>
      <c r="R28" s="8">
        <f>Monthly_Op!R28-Monthly_Op!R28</f>
        <v>0</v>
      </c>
      <c r="S28" s="8">
        <f>Monthly_Op!S28-Monthly_Op!S28</f>
        <v>0</v>
      </c>
      <c r="T28" s="8">
        <f>Monthly_Op!T28-Monthly_Op!T28</f>
        <v>0</v>
      </c>
      <c r="U28" s="8">
        <f>Monthly_Op!U28-Monthly_Op!U28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YearlyUse_Op</vt:lpstr>
      <vt:lpstr>YearlyUse_Dev</vt:lpstr>
      <vt:lpstr>YearlyUse_Comp</vt:lpstr>
      <vt:lpstr>Monthly_Op</vt:lpstr>
      <vt:lpstr>Monthly_Dev</vt:lpstr>
      <vt:lpstr>Monthly_Comp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2020-09-01T18:10:01Z</dcterms:modified>
</cp:coreProperties>
</file>