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pivarnik\Desktop\GIT\_DEVbranchONLY\Inflow Forecasts\"/>
    </mc:Choice>
  </mc:AlternateContent>
  <xr:revisionPtr revIDLastSave="0" documentId="8_{884EC279-4EC1-4DC5-9D12-55786000B2DD}" xr6:coauthVersionLast="45" xr6:coauthVersionMax="45" xr10:uidLastSave="{00000000-0000-0000-0000-000000000000}"/>
  <bookViews>
    <workbookView xWindow="28680" yWindow="-120" windowWidth="29040" windowHeight="18240" xr2:uid="{B2BD7EF1-6DE9-4BFB-BD25-CA83DA573EA2}"/>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22" l="1"/>
  <c r="A5" i="22" s="1"/>
  <c r="A6" i="22" s="1"/>
  <c r="A7" i="22" s="1"/>
  <c r="A8" i="22" s="1"/>
  <c r="A9" i="22" s="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F9F48D42-13C4-4E4C-B80B-789287EC7910}">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1DF8761D-82D7-4403-9098-29A870AFAE92}">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E52DC2A1-30F7-49C4-91DE-8FE9E2535D19}">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ED619F0C-E76B-4F9D-974B-B019651D6B4A}">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B9FCCAED-3B43-4DA4-9B53-1457DC547C2D}">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3A6E7AC0-6759-4899-926B-F324FB0927C2}">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C05957E0-792B-4190-99E2-DE7E289F52B9}">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C84D6F60-2E72-43E6-864F-A229CAFE572C}">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8D14557A-7785-4429-834F-7DABFAE84F1F}">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C1EB97DB-8D90-4C14-9E81-C9124C4F6C52}">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<sst xmlns="http://schemas.openxmlformats.org/spreadsheetml/2006/main" count="1174" uniqueCount="69">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</sst>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8">
    <xf numFmtId="0" fontId="0" fillId="0" borderId="0" xfId="0"/>
    <xf numFmtId="164" fontId="2" fillId="2" borderId="1" xfId="0" applyNumberFormat="1"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2" fontId="0" fillId="0" borderId="0" xfId="0" applyNumberFormat="1" applyAlignment="1">
      <alignment horizontal="center"/>
    </xf>
    <xf numFmtId="2" fontId="0" fillId="0" borderId="0" xfId="0" applyNumberFormat="1"/>
    <xf numFmtId="164" fontId="2" fillId="0" borderId="0" xfId="0" applyNumberFormat="1" applyFont="1" applyAlignment="1">
      <alignment horizontal="center"/>
    </xf>
    <xf numFmtId="0" fontId="2" fillId="0" borderId="1" xfId="0" applyFont="1" applyBorder="1" applyAlignment="1">
      <alignment horizontal="center"/>
    </xf>
    <xf numFmtId="0" fontId="2" fillId="3"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alignment horizontal="right"/>
    </xf>
    <xf numFmtId="0" fontId="2" fillId="0" borderId="2" xfId="0" applyFont="1" applyBorder="1" applyAlignment="1">
      <alignment horizontal="center"/>
    </xf>
    <xf numFmtId="0" fontId="2" fillId="3" borderId="3" xfId="0" applyFont="1" applyFill="1" applyBorder="1" applyAlignment="1">
      <alignment horizontal="center"/>
    </xf>
    <xf numFmtId="17" fontId="2" fillId="0" borderId="1" xfId="0" applyNumberFormat="1" applyFont="1" applyBorder="1" applyAlignment="1">
      <alignment horizontal="center"/>
    </xf>
    <xf numFmtId="0" fontId="0" fillId="0" borderId="0" xfId="0" applyAlignment="1">
      <alignment horizontal="right"/>
    </xf>
    <xf numFmtId="0" fontId="2" fillId="4" borderId="1" xfId="0" applyFont="1" applyFill="1" applyBorder="1" applyAlignment="1">
      <alignment horizontal="center"/>
    </xf>
    <xf numFmtId="0" fontId="2" fillId="4" borderId="0" xfId="0" applyFont="1" applyFill="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0" fontId="2" fillId="5" borderId="1" xfId="0"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center"/>
    </xf>
    <xf numFmtId="0" fontId="2" fillId="5" borderId="0" xfId="0" applyFont="1" applyFill="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6" borderId="1" xfId="0" applyFont="1" applyFill="1" applyBorder="1" applyAlignment="1">
      <alignment horizontal="center"/>
    </xf>
    <xf numFmtId="0" fontId="2" fillId="6"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0" xfId="0" applyFont="1" applyFill="1" applyAlignment="1">
      <alignment horizontal="center"/>
    </xf>
    <xf numFmtId="0" fontId="2" fillId="7" borderId="0" xfId="0" applyFont="1" applyFill="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3" fillId="0" borderId="0" xfId="0" applyNumberFormat="1" applyFont="1" applyAlignment="1">
      <alignment horizontal="center"/>
    </xf>
    <xf numFmtId="0" fontId="2" fillId="8" borderId="1" xfId="0" applyFont="1" applyFill="1" applyBorder="1" applyAlignment="1">
      <alignment horizontal="center"/>
    </xf>
    <xf numFmtId="0" fontId="2" fillId="8" borderId="0" xfId="0" applyFont="1" applyFill="1" applyAlignment="1">
      <alignment horizontal="center"/>
    </xf>
    <xf numFmtId="0" fontId="2" fillId="8" borderId="0" xfId="0" applyFont="1" applyFill="1" applyAlignment="1">
      <alignment horizontal="center"/>
    </xf>
    <xf numFmtId="0" fontId="2" fillId="8" borderId="0" xfId="0" applyFont="1" applyFill="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2" fillId="9" borderId="1" xfId="0" applyFont="1" applyFill="1" applyBorder="1" applyAlignment="1">
      <alignment horizontal="center"/>
    </xf>
    <xf numFmtId="0" fontId="2" fillId="9" borderId="0" xfId="0" applyFont="1" applyFill="1" applyAlignment="1">
      <alignment horizontal="center"/>
    </xf>
    <xf numFmtId="0" fontId="2" fillId="9" borderId="0" xfId="0" applyFont="1" applyFill="1" applyAlignment="1">
      <alignment horizontal="center"/>
    </xf>
    <xf numFmtId="0" fontId="2" fillId="9" borderId="0" xfId="0" applyFont="1" applyFill="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Alignment="1">
      <alignment horizontal="center"/>
    </xf>
    <xf numFmtId="0" fontId="2" fillId="10" borderId="0" xfId="0" applyFont="1" applyFill="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1" borderId="0" xfId="0" applyFont="1" applyFill="1" applyAlignment="1">
      <alignment horizontal="center"/>
    </xf>
    <xf numFmtId="0" fontId="2" fillId="11" borderId="0" xfId="0" applyFont="1" applyFill="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Alignment="1">
      <alignment horizontal="center"/>
    </xf>
    <xf numFmtId="0" fontId="2" fillId="13" borderId="0" xfId="0" applyFont="1" applyFill="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Alignment="1">
      <alignment horizontal="center"/>
    </xf>
    <xf numFmtId="0" fontId="2" fillId="14" borderId="0" xfId="0" applyFont="1" applyFill="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Alignment="1">
      <alignment horizontal="center"/>
    </xf>
    <xf numFmtId="0" fontId="2" fillId="15" borderId="0" xfId="0" applyFont="1" applyFill="1" applyAlignment="1">
      <alignment horizontal="center"/>
    </xf>
    <xf numFmtId="0" fontId="2" fillId="15" borderId="0" xfId="0" applyFont="1" applyFill="1"/>
    <xf numFmtId="17" fontId="2" fillId="15" borderId="0" xfId="0" applyNumberFormat="1" applyFont="1" applyFill="1" applyAlignment="1">
      <alignment horizontal="center"/>
    </xf>
    <xf numFmtId="2" fontId="0" fillId="12" borderId="0" xfId="0" applyNumberFormat="1" applyFill="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0" fontId="2" fillId="16" borderId="1" xfId="0" applyFont="1" applyFill="1" applyBorder="1" applyAlignment="1">
      <alignment horizontal="center"/>
    </xf>
    <xf numFmtId="0" fontId="2" fillId="16" borderId="0" xfId="0" applyFont="1" applyFill="1" applyAlignment="1">
      <alignment horizontal="center"/>
    </xf>
    <xf numFmtId="0" fontId="2" fillId="16" borderId="0" xfId="0" applyFont="1" applyFill="1" applyAlignment="1">
      <alignment horizontal="center"/>
    </xf>
    <xf numFmtId="0" fontId="2" fillId="16" borderId="0" xfId="0" applyFont="1" applyFill="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Alignment="1">
      <alignment horizontal="center"/>
    </xf>
    <xf numFmtId="0" fontId="2" fillId="17" borderId="0" xfId="0" applyFont="1" applyFill="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DA46-49E6-4CB9-B613-80C14C4C6B00}">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1" customWidth="1"/>
    <col min="2" max="4" width="7.5703125" style="5" customWidth="1"/>
    <col min="5" max="5" width="9.140625" style="4" customWidth="1"/>
    <col min="6" max="30" width="8" style="4" customWidth="1"/>
    <col min="31" max="31" width="8" style="4" bestFit="1" customWidth="1"/>
    <col min="32" max="32" width="8.28515625" style="4" customWidth="1"/>
    <col min="33" max="54" width="8.85546875" style="4" customWidth="1"/>
    <col min="55" max="16384" width="18.7109375" style="4"/>
  </cols>
  <sheetData>
    <row r="1" spans="1:54"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
        <v>44197</v>
      </c>
      <c r="B4">
        <v>19</v>
      </c>
      <c r="C4">
        <v>19</v>
      </c>
      <c r="D4">
        <v>19</v>
      </c>
      <c r="E4">
        <v>19.507000000000001</v>
      </c>
      <c r="F4">
        <v>19</v>
      </c>
      <c r="G4">
        <v>19.056000000000001</v>
      </c>
      <c r="H4">
        <v>18.986999999999998</v>
      </c>
      <c r="I4">
        <v>18.986000000000001</v>
      </c>
      <c r="J4">
        <v>19.001999999999999</v>
      </c>
      <c r="K4">
        <v>19.013000000000002</v>
      </c>
      <c r="L4">
        <v>18.992000000000001</v>
      </c>
      <c r="M4">
        <v>18.991</v>
      </c>
      <c r="N4">
        <v>19.224</v>
      </c>
      <c r="O4">
        <v>18.992000000000001</v>
      </c>
      <c r="P4">
        <v>18.98</v>
      </c>
      <c r="Q4">
        <v>19.07</v>
      </c>
      <c r="R4">
        <v>18.978999999999999</v>
      </c>
      <c r="S4">
        <v>18.994</v>
      </c>
      <c r="T4">
        <v>18.995000000000001</v>
      </c>
      <c r="U4">
        <v>18.992999999999999</v>
      </c>
      <c r="V4">
        <v>19.023</v>
      </c>
      <c r="W4">
        <v>20.271999999999998</v>
      </c>
      <c r="X4">
        <v>21.683</v>
      </c>
      <c r="Y4">
        <v>18.98</v>
      </c>
      <c r="Z4">
        <v>18.997</v>
      </c>
      <c r="AA4">
        <v>19.059999999999999</v>
      </c>
      <c r="AB4">
        <v>18.989999999999998</v>
      </c>
      <c r="AC4">
        <v>19.138999999999999</v>
      </c>
      <c r="AD4">
        <v>18.995000000000001</v>
      </c>
      <c r="AE4">
        <v>19.448</v>
      </c>
      <c r="AF4">
        <v>18.992999999999999</v>
      </c>
      <c r="AG4">
        <v>19.041</v>
      </c>
      <c r="AH4">
        <v>18.975000000000001</v>
      </c>
      <c r="AI4" s="4">
        <v>19.036000000000001</v>
      </c>
      <c r="AJ4" s="4">
        <v>19.626999999999999</v>
      </c>
      <c r="AK4" s="4">
        <v>19.053000000000001</v>
      </c>
      <c r="AL4" s="4">
        <v>18.989000000000001</v>
      </c>
      <c r="AM4" s="4">
        <v>19.059000000000001</v>
      </c>
    </row>
    <row r="5" spans="1:54" ht="15" x14ac:dyDescent="0.25">
      <c r="A5" s="1">
        <v>44228</v>
      </c>
      <c r="B5">
        <v>17</v>
      </c>
      <c r="C5">
        <v>17</v>
      </c>
      <c r="D5">
        <v>17</v>
      </c>
      <c r="E5">
        <v>20.814</v>
      </c>
      <c r="F5">
        <v>16.023</v>
      </c>
      <c r="G5">
        <v>17.547999999999998</v>
      </c>
      <c r="H5">
        <v>15.584</v>
      </c>
      <c r="I5">
        <v>16.241</v>
      </c>
      <c r="J5">
        <v>27.658000000000001</v>
      </c>
      <c r="K5">
        <v>19.582000000000001</v>
      </c>
      <c r="L5">
        <v>15.609</v>
      </c>
      <c r="M5">
        <v>15.896000000000001</v>
      </c>
      <c r="N5">
        <v>18.146999999999998</v>
      </c>
      <c r="O5">
        <v>17.314</v>
      </c>
      <c r="P5">
        <v>16.780999999999999</v>
      </c>
      <c r="Q5">
        <v>17.536999999999999</v>
      </c>
      <c r="R5">
        <v>15.632999999999999</v>
      </c>
      <c r="S5">
        <v>20.228999999999999</v>
      </c>
      <c r="T5">
        <v>18.37</v>
      </c>
      <c r="U5">
        <v>15.603</v>
      </c>
      <c r="V5">
        <v>16.975000000000001</v>
      </c>
      <c r="W5">
        <v>21.800999999999998</v>
      </c>
      <c r="X5">
        <v>22.677</v>
      </c>
      <c r="Y5">
        <v>18.803999999999998</v>
      </c>
      <c r="Z5">
        <v>15.798</v>
      </c>
      <c r="AA5">
        <v>20.478000000000002</v>
      </c>
      <c r="AB5">
        <v>15.817</v>
      </c>
      <c r="AC5">
        <v>18.271999999999998</v>
      </c>
      <c r="AD5">
        <v>15.595000000000001</v>
      </c>
      <c r="AE5">
        <v>19.509</v>
      </c>
      <c r="AF5">
        <v>15.6</v>
      </c>
      <c r="AG5">
        <v>17</v>
      </c>
      <c r="AH5">
        <v>15.582000000000001</v>
      </c>
      <c r="AI5" s="4">
        <v>16.079999999999998</v>
      </c>
      <c r="AJ5" s="4">
        <v>16.821000000000002</v>
      </c>
      <c r="AK5" s="4">
        <v>15.983000000000001</v>
      </c>
      <c r="AL5" s="4">
        <v>18.257999999999999</v>
      </c>
      <c r="AM5" s="4">
        <v>20.202000000000002</v>
      </c>
    </row>
    <row r="6" spans="1:54" ht="15" x14ac:dyDescent="0.25">
      <c r="A6" s="1">
        <v>44256</v>
      </c>
      <c r="B6">
        <v>29</v>
      </c>
      <c r="C6">
        <v>29</v>
      </c>
      <c r="D6">
        <v>29</v>
      </c>
      <c r="E6">
        <v>24.084</v>
      </c>
      <c r="F6">
        <v>26.231000000000002</v>
      </c>
      <c r="G6">
        <v>32.052</v>
      </c>
      <c r="H6">
        <v>15.477</v>
      </c>
      <c r="I6">
        <v>27.984000000000002</v>
      </c>
      <c r="J6">
        <v>47.465000000000003</v>
      </c>
      <c r="K6">
        <v>24.460999999999999</v>
      </c>
      <c r="L6">
        <v>22.994</v>
      </c>
      <c r="M6">
        <v>41.524000000000001</v>
      </c>
      <c r="N6">
        <v>31.762</v>
      </c>
      <c r="O6">
        <v>25.981000000000002</v>
      </c>
      <c r="P6">
        <v>28.702000000000002</v>
      </c>
      <c r="Q6">
        <v>30.683</v>
      </c>
      <c r="R6">
        <v>31.465</v>
      </c>
      <c r="S6">
        <v>49.975999999999999</v>
      </c>
      <c r="T6">
        <v>27.655000000000001</v>
      </c>
      <c r="U6">
        <v>30.292999999999999</v>
      </c>
      <c r="V6">
        <v>29.015000000000001</v>
      </c>
      <c r="W6">
        <v>31.591000000000001</v>
      </c>
      <c r="X6">
        <v>26.379000000000001</v>
      </c>
      <c r="Y6">
        <v>29</v>
      </c>
      <c r="Z6">
        <v>20.073</v>
      </c>
      <c r="AA6">
        <v>29.302</v>
      </c>
      <c r="AB6">
        <v>41.988999999999997</v>
      </c>
      <c r="AC6">
        <v>23.475000000000001</v>
      </c>
      <c r="AD6">
        <v>22.356000000000002</v>
      </c>
      <c r="AE6">
        <v>44.512999999999998</v>
      </c>
      <c r="AF6">
        <v>15.321</v>
      </c>
      <c r="AG6">
        <v>32.395000000000003</v>
      </c>
      <c r="AH6">
        <v>19.457000000000001</v>
      </c>
      <c r="AI6" s="4">
        <v>29.361000000000001</v>
      </c>
      <c r="AJ6" s="4">
        <v>36.023000000000003</v>
      </c>
      <c r="AK6" s="4">
        <v>23.26</v>
      </c>
      <c r="AL6" s="4">
        <v>19.852</v>
      </c>
      <c r="AM6" s="4">
        <v>32.701999999999998</v>
      </c>
    </row>
    <row r="7" spans="1:54" ht="15" x14ac:dyDescent="0.25">
      <c r="A7" s="1">
        <v>44287</v>
      </c>
      <c r="B7">
        <v>40.47</v>
      </c>
      <c r="C7">
        <v>92.58</v>
      </c>
      <c r="D7">
        <v>50</v>
      </c>
      <c r="E7">
        <v>47.540999999999997</v>
      </c>
      <c r="F7">
        <v>39.094999999999999</v>
      </c>
      <c r="G7">
        <v>30.195</v>
      </c>
      <c r="H7">
        <v>25.835000000000001</v>
      </c>
      <c r="I7">
        <v>57.91</v>
      </c>
      <c r="J7">
        <v>61.747999999999998</v>
      </c>
      <c r="K7">
        <v>50</v>
      </c>
      <c r="L7">
        <v>55.686999999999998</v>
      </c>
      <c r="M7">
        <v>79.744</v>
      </c>
      <c r="N7">
        <v>57.942999999999998</v>
      </c>
      <c r="O7">
        <v>44.430999999999997</v>
      </c>
      <c r="P7">
        <v>56.92</v>
      </c>
      <c r="Q7">
        <v>78.984999999999999</v>
      </c>
      <c r="R7">
        <v>50.531999999999996</v>
      </c>
      <c r="S7">
        <v>53.704999999999998</v>
      </c>
      <c r="T7">
        <v>67.576999999999998</v>
      </c>
      <c r="U7">
        <v>48.561</v>
      </c>
      <c r="V7">
        <v>42.494999999999997</v>
      </c>
      <c r="W7">
        <v>37.667999999999999</v>
      </c>
      <c r="X7">
        <v>67.975999999999999</v>
      </c>
      <c r="Y7">
        <v>50.506</v>
      </c>
      <c r="Z7">
        <v>42.695999999999998</v>
      </c>
      <c r="AA7">
        <v>46.624000000000002</v>
      </c>
      <c r="AB7">
        <v>70.072000000000003</v>
      </c>
      <c r="AC7">
        <v>50.036999999999999</v>
      </c>
      <c r="AD7">
        <v>51.487000000000002</v>
      </c>
      <c r="AE7">
        <v>47.29</v>
      </c>
      <c r="AF7">
        <v>38.411999999999999</v>
      </c>
      <c r="AG7">
        <v>46.005000000000003</v>
      </c>
      <c r="AH7">
        <v>48.023000000000003</v>
      </c>
      <c r="AI7" s="4">
        <v>53.953000000000003</v>
      </c>
      <c r="AJ7" s="4">
        <v>68.72</v>
      </c>
      <c r="AK7" s="4">
        <v>44.968000000000004</v>
      </c>
      <c r="AL7" s="4">
        <v>35.119</v>
      </c>
      <c r="AM7" s="4">
        <v>40.094999999999999</v>
      </c>
    </row>
    <row r="8" spans="1:54" ht="15" x14ac:dyDescent="0.25">
      <c r="A8" s="1">
        <v>44317</v>
      </c>
      <c r="B8">
        <v>103.06</v>
      </c>
      <c r="C8">
        <v>235.78</v>
      </c>
      <c r="D8">
        <v>145</v>
      </c>
      <c r="E8">
        <v>117.498</v>
      </c>
      <c r="F8">
        <v>114.066</v>
      </c>
      <c r="G8">
        <v>96.884</v>
      </c>
      <c r="H8">
        <v>182.46100000000001</v>
      </c>
      <c r="I8">
        <v>212.214</v>
      </c>
      <c r="J8">
        <v>167.44399999999999</v>
      </c>
      <c r="K8">
        <v>170.886</v>
      </c>
      <c r="L8">
        <v>125.43600000000001</v>
      </c>
      <c r="M8">
        <v>145</v>
      </c>
      <c r="N8">
        <v>118.05800000000001</v>
      </c>
      <c r="O8">
        <v>103.401</v>
      </c>
      <c r="P8">
        <v>151.28899999999999</v>
      </c>
      <c r="Q8">
        <v>228.7</v>
      </c>
      <c r="R8">
        <v>147.03200000000001</v>
      </c>
      <c r="S8">
        <v>160.54499999999999</v>
      </c>
      <c r="T8">
        <v>265.03899999999999</v>
      </c>
      <c r="U8">
        <v>158.85900000000001</v>
      </c>
      <c r="V8">
        <v>121.645</v>
      </c>
      <c r="W8">
        <v>159.37799999999999</v>
      </c>
      <c r="X8">
        <v>219.73599999999999</v>
      </c>
      <c r="Y8">
        <v>204.32300000000001</v>
      </c>
      <c r="Z8">
        <v>65.265000000000001</v>
      </c>
      <c r="AA8">
        <v>124.46899999999999</v>
      </c>
      <c r="AB8">
        <v>157.458</v>
      </c>
      <c r="AC8">
        <v>187.63300000000001</v>
      </c>
      <c r="AD8">
        <v>119.642</v>
      </c>
      <c r="AE8">
        <v>130.28700000000001</v>
      </c>
      <c r="AF8">
        <v>154.90199999999999</v>
      </c>
      <c r="AG8">
        <v>184.643</v>
      </c>
      <c r="AH8">
        <v>88.731999999999999</v>
      </c>
      <c r="AI8" s="4">
        <v>102.742</v>
      </c>
      <c r="AJ8" s="4">
        <v>121.08199999999999</v>
      </c>
      <c r="AK8" s="4">
        <v>121.83499999999999</v>
      </c>
      <c r="AL8" s="4">
        <v>136.65600000000001</v>
      </c>
      <c r="AM8" s="4">
        <v>106.07</v>
      </c>
    </row>
    <row r="9" spans="1:54" ht="15" x14ac:dyDescent="0.25">
      <c r="A9" s="1">
        <v>44348</v>
      </c>
      <c r="B9">
        <v>135.6</v>
      </c>
      <c r="C9">
        <v>310.23</v>
      </c>
      <c r="D9">
        <v>195</v>
      </c>
      <c r="E9">
        <v>131.19300000000001</v>
      </c>
      <c r="F9">
        <v>206.583</v>
      </c>
      <c r="G9">
        <v>260.28800000000001</v>
      </c>
      <c r="H9">
        <v>272.13099999999997</v>
      </c>
      <c r="I9">
        <v>224.51400000000001</v>
      </c>
      <c r="J9">
        <v>225.17</v>
      </c>
      <c r="K9">
        <v>171.066</v>
      </c>
      <c r="L9">
        <v>152.078</v>
      </c>
      <c r="M9">
        <v>107.876</v>
      </c>
      <c r="N9">
        <v>183.89400000000001</v>
      </c>
      <c r="O9">
        <v>198.41</v>
      </c>
      <c r="P9">
        <v>121.645</v>
      </c>
      <c r="Q9">
        <v>325.065</v>
      </c>
      <c r="R9">
        <v>157.75800000000001</v>
      </c>
      <c r="S9">
        <v>414.95100000000002</v>
      </c>
      <c r="T9">
        <v>263.84100000000001</v>
      </c>
      <c r="U9">
        <v>253.71</v>
      </c>
      <c r="V9">
        <v>141.55500000000001</v>
      </c>
      <c r="W9">
        <v>274.916</v>
      </c>
      <c r="X9">
        <v>195</v>
      </c>
      <c r="Y9">
        <v>155.68700000000001</v>
      </c>
      <c r="Z9">
        <v>57.066000000000003</v>
      </c>
      <c r="AA9">
        <v>175.31100000000001</v>
      </c>
      <c r="AB9">
        <v>95.094999999999999</v>
      </c>
      <c r="AC9">
        <v>204.34399999999999</v>
      </c>
      <c r="AD9">
        <v>117.322</v>
      </c>
      <c r="AE9">
        <v>110.699</v>
      </c>
      <c r="AF9">
        <v>318.16300000000001</v>
      </c>
      <c r="AG9">
        <v>179.566</v>
      </c>
      <c r="AH9">
        <v>203.34700000000001</v>
      </c>
      <c r="AI9" s="4">
        <v>253.852</v>
      </c>
      <c r="AJ9" s="4">
        <v>49.973999999999997</v>
      </c>
      <c r="AK9" s="4">
        <v>165.81899999999999</v>
      </c>
      <c r="AL9" s="4">
        <v>234.03299999999999</v>
      </c>
      <c r="AM9" s="4">
        <v>226.09299999999999</v>
      </c>
    </row>
    <row r="10" spans="1:54" ht="15" x14ac:dyDescent="0.25">
      <c r="A10" s="1">
        <v>44378</v>
      </c>
      <c r="B10">
        <v>50.88</v>
      </c>
      <c r="C10">
        <v>116.41</v>
      </c>
      <c r="D10">
        <v>80</v>
      </c>
      <c r="E10">
        <v>57.38</v>
      </c>
      <c r="F10">
        <v>134.809</v>
      </c>
      <c r="G10">
        <v>190.11600000000001</v>
      </c>
      <c r="H10">
        <v>152.91200000000001</v>
      </c>
      <c r="I10">
        <v>80</v>
      </c>
      <c r="J10">
        <v>107.98699999999999</v>
      </c>
      <c r="K10">
        <v>66.945999999999998</v>
      </c>
      <c r="L10">
        <v>70.034000000000006</v>
      </c>
      <c r="M10">
        <v>50.283999999999999</v>
      </c>
      <c r="N10">
        <v>89.453000000000003</v>
      </c>
      <c r="O10">
        <v>114.004</v>
      </c>
      <c r="P10">
        <v>51.021000000000001</v>
      </c>
      <c r="Q10">
        <v>173.10900000000001</v>
      </c>
      <c r="R10">
        <v>55.319000000000003</v>
      </c>
      <c r="S10">
        <v>434.51</v>
      </c>
      <c r="T10">
        <v>119.057</v>
      </c>
      <c r="U10">
        <v>103.19499999999999</v>
      </c>
      <c r="V10">
        <v>84.188000000000002</v>
      </c>
      <c r="W10">
        <v>201.62299999999999</v>
      </c>
      <c r="X10">
        <v>62.579000000000001</v>
      </c>
      <c r="Y10">
        <v>51.887</v>
      </c>
      <c r="Z10">
        <v>23.143999999999998</v>
      </c>
      <c r="AA10">
        <v>56.637999999999998</v>
      </c>
      <c r="AB10">
        <v>39.887999999999998</v>
      </c>
      <c r="AC10">
        <v>96.174000000000007</v>
      </c>
      <c r="AD10">
        <v>51.738</v>
      </c>
      <c r="AE10">
        <v>46.201999999999998</v>
      </c>
      <c r="AF10">
        <v>170.13200000000001</v>
      </c>
      <c r="AG10">
        <v>99.997</v>
      </c>
      <c r="AH10">
        <v>69.48</v>
      </c>
      <c r="AI10" s="4">
        <v>144.57499999999999</v>
      </c>
      <c r="AJ10" s="4">
        <v>24.791</v>
      </c>
      <c r="AK10" s="4">
        <v>63.904000000000003</v>
      </c>
      <c r="AL10" s="4">
        <v>86.218999999999994</v>
      </c>
      <c r="AM10" s="4">
        <v>77.353999999999999</v>
      </c>
    </row>
    <row r="11" spans="1:54" ht="15" x14ac:dyDescent="0.25">
      <c r="A11" s="1">
        <v>44409</v>
      </c>
      <c r="B11">
        <v>37.33</v>
      </c>
      <c r="C11">
        <v>69.599999999999994</v>
      </c>
      <c r="D11">
        <v>45</v>
      </c>
      <c r="E11">
        <v>34.871000000000002</v>
      </c>
      <c r="F11">
        <v>80.494</v>
      </c>
      <c r="G11">
        <v>81.024000000000001</v>
      </c>
      <c r="H11">
        <v>77.099999999999994</v>
      </c>
      <c r="I11">
        <v>44.158000000000001</v>
      </c>
      <c r="J11">
        <v>49.17</v>
      </c>
      <c r="K11">
        <v>43.234000000000002</v>
      </c>
      <c r="L11">
        <v>41.151000000000003</v>
      </c>
      <c r="M11">
        <v>45.354999999999997</v>
      </c>
      <c r="N11">
        <v>44.67</v>
      </c>
      <c r="O11">
        <v>53.335000000000001</v>
      </c>
      <c r="P11">
        <v>46.664999999999999</v>
      </c>
      <c r="Q11">
        <v>64.367000000000004</v>
      </c>
      <c r="R11">
        <v>35.356000000000002</v>
      </c>
      <c r="S11">
        <v>128.94900000000001</v>
      </c>
      <c r="T11">
        <v>51.305</v>
      </c>
      <c r="U11">
        <v>55.573999999999998</v>
      </c>
      <c r="V11">
        <v>41.62</v>
      </c>
      <c r="W11">
        <v>84.847999999999999</v>
      </c>
      <c r="X11">
        <v>46.837000000000003</v>
      </c>
      <c r="Y11">
        <v>44.198</v>
      </c>
      <c r="Z11">
        <v>18.829000000000001</v>
      </c>
      <c r="AA11">
        <v>38.094999999999999</v>
      </c>
      <c r="AB11">
        <v>30.471</v>
      </c>
      <c r="AC11">
        <v>51.414999999999999</v>
      </c>
      <c r="AD11">
        <v>43.401000000000003</v>
      </c>
      <c r="AE11">
        <v>38.612000000000002</v>
      </c>
      <c r="AF11">
        <v>67.134</v>
      </c>
      <c r="AG11">
        <v>44.235999999999997</v>
      </c>
      <c r="AH11">
        <v>43.914000000000001</v>
      </c>
      <c r="AI11" s="4">
        <v>52.365000000000002</v>
      </c>
      <c r="AJ11" s="4">
        <v>24.401</v>
      </c>
      <c r="AK11" s="4">
        <v>45</v>
      </c>
      <c r="AL11" s="4">
        <v>47.691000000000003</v>
      </c>
      <c r="AM11" s="4">
        <v>37.524999999999999</v>
      </c>
    </row>
    <row r="12" spans="1:54" ht="15" x14ac:dyDescent="0.25">
      <c r="A12" s="1">
        <v>44440</v>
      </c>
      <c r="B12">
        <v>27.78</v>
      </c>
      <c r="C12">
        <v>43.58</v>
      </c>
      <c r="D12">
        <v>25</v>
      </c>
      <c r="E12">
        <v>19.138999999999999</v>
      </c>
      <c r="F12">
        <v>47.198999999999998</v>
      </c>
      <c r="G12">
        <v>27.327000000000002</v>
      </c>
      <c r="H12">
        <v>31.808</v>
      </c>
      <c r="I12">
        <v>31.379000000000001</v>
      </c>
      <c r="J12">
        <v>35.194000000000003</v>
      </c>
      <c r="K12">
        <v>23.9</v>
      </c>
      <c r="L12">
        <v>26.513000000000002</v>
      </c>
      <c r="M12">
        <v>20.937999999999999</v>
      </c>
      <c r="N12">
        <v>23.757000000000001</v>
      </c>
      <c r="O12">
        <v>22.635999999999999</v>
      </c>
      <c r="P12">
        <v>27.344999999999999</v>
      </c>
      <c r="Q12">
        <v>37.049999999999997</v>
      </c>
      <c r="R12">
        <v>21.824000000000002</v>
      </c>
      <c r="S12">
        <v>42.206000000000003</v>
      </c>
      <c r="T12">
        <v>26.068000000000001</v>
      </c>
      <c r="U12">
        <v>29.6</v>
      </c>
      <c r="V12">
        <v>19.155000000000001</v>
      </c>
      <c r="W12">
        <v>30.978999999999999</v>
      </c>
      <c r="X12">
        <v>25</v>
      </c>
      <c r="Y12">
        <v>20.603000000000002</v>
      </c>
      <c r="Z12">
        <v>13.704000000000001</v>
      </c>
      <c r="AA12">
        <v>36.814999999999998</v>
      </c>
      <c r="AB12">
        <v>20.626000000000001</v>
      </c>
      <c r="AC12">
        <v>23.443000000000001</v>
      </c>
      <c r="AD12">
        <v>22.029</v>
      </c>
      <c r="AE12">
        <v>25.206</v>
      </c>
      <c r="AF12">
        <v>27.29</v>
      </c>
      <c r="AG12">
        <v>21.58</v>
      </c>
      <c r="AH12">
        <v>19.146999999999998</v>
      </c>
      <c r="AI12" s="4">
        <v>22.777000000000001</v>
      </c>
      <c r="AJ12" s="4">
        <v>14.731999999999999</v>
      </c>
      <c r="AK12" s="4">
        <v>41.305</v>
      </c>
      <c r="AL12" s="4">
        <v>29.323</v>
      </c>
      <c r="AM12" s="4">
        <v>21.036000000000001</v>
      </c>
    </row>
    <row r="13" spans="1:54" ht="15" x14ac:dyDescent="0.25">
      <c r="A13" s="1">
        <v>44470</v>
      </c>
      <c r="B13">
        <v>32.299999999999997</v>
      </c>
      <c r="C13">
        <v>43.6</v>
      </c>
      <c r="D13">
        <v>29.48</v>
      </c>
      <c r="E13">
        <v>27.001000000000001</v>
      </c>
      <c r="F13">
        <v>43.32</v>
      </c>
      <c r="G13">
        <v>33.020000000000003</v>
      </c>
      <c r="H13">
        <v>39.880000000000003</v>
      </c>
      <c r="I13">
        <v>73.850999999999999</v>
      </c>
      <c r="J13">
        <v>58.436</v>
      </c>
      <c r="K13">
        <v>27.042000000000002</v>
      </c>
      <c r="L13">
        <v>29.738</v>
      </c>
      <c r="M13">
        <v>28.640999999999998</v>
      </c>
      <c r="N13">
        <v>50.152000000000001</v>
      </c>
      <c r="O13">
        <v>27.538</v>
      </c>
      <c r="P13">
        <v>26.277999999999999</v>
      </c>
      <c r="Q13">
        <v>45.838000000000001</v>
      </c>
      <c r="R13">
        <v>28.350999999999999</v>
      </c>
      <c r="S13">
        <v>55.350999999999999</v>
      </c>
      <c r="T13">
        <v>42.457999999999998</v>
      </c>
      <c r="U13">
        <v>46.734000000000002</v>
      </c>
      <c r="V13">
        <v>33.04</v>
      </c>
      <c r="W13">
        <v>35.94</v>
      </c>
      <c r="X13">
        <v>30.16</v>
      </c>
      <c r="Y13">
        <v>26.454999999999998</v>
      </c>
      <c r="Z13">
        <v>27.038</v>
      </c>
      <c r="AA13">
        <v>34.54</v>
      </c>
      <c r="AB13">
        <v>29.007999999999999</v>
      </c>
      <c r="AC13">
        <v>46.45</v>
      </c>
      <c r="AD13">
        <v>52.226999999999997</v>
      </c>
      <c r="AE13">
        <v>34.106000000000002</v>
      </c>
      <c r="AF13">
        <v>34.43</v>
      </c>
      <c r="AG13">
        <v>31.233000000000001</v>
      </c>
      <c r="AH13">
        <v>27.773</v>
      </c>
      <c r="AI13" s="4">
        <v>32.317999999999998</v>
      </c>
      <c r="AJ13" s="4">
        <v>19.795000000000002</v>
      </c>
      <c r="AK13" s="4">
        <v>52.951999999999998</v>
      </c>
      <c r="AL13" s="4">
        <v>53.237000000000002</v>
      </c>
      <c r="AM13" s="4">
        <v>25.835999999999999</v>
      </c>
    </row>
    <row r="14" spans="1:54" ht="15" x14ac:dyDescent="0.25">
      <c r="A14" s="1">
        <v>44501</v>
      </c>
      <c r="B14">
        <v>29.1</v>
      </c>
      <c r="C14">
        <v>33.200000000000003</v>
      </c>
      <c r="D14">
        <v>27.73</v>
      </c>
      <c r="E14">
        <v>24.646999999999998</v>
      </c>
      <c r="F14">
        <v>29.786000000000001</v>
      </c>
      <c r="G14">
        <v>28.253</v>
      </c>
      <c r="H14">
        <v>31.891999999999999</v>
      </c>
      <c r="I14">
        <v>42.22</v>
      </c>
      <c r="J14">
        <v>39.731000000000002</v>
      </c>
      <c r="K14">
        <v>25.870999999999999</v>
      </c>
      <c r="L14">
        <v>22.928000000000001</v>
      </c>
      <c r="M14">
        <v>23.064</v>
      </c>
      <c r="N14">
        <v>41.677999999999997</v>
      </c>
      <c r="O14">
        <v>25.401</v>
      </c>
      <c r="P14">
        <v>21.99</v>
      </c>
      <c r="Q14">
        <v>35.454999999999998</v>
      </c>
      <c r="R14">
        <v>26.045000000000002</v>
      </c>
      <c r="S14">
        <v>41.865000000000002</v>
      </c>
      <c r="T14">
        <v>33.012</v>
      </c>
      <c r="U14">
        <v>32.662999999999997</v>
      </c>
      <c r="V14">
        <v>27.276</v>
      </c>
      <c r="W14">
        <v>28.597999999999999</v>
      </c>
      <c r="X14">
        <v>26.103000000000002</v>
      </c>
      <c r="Y14">
        <v>26.286000000000001</v>
      </c>
      <c r="Z14">
        <v>16.905000000000001</v>
      </c>
      <c r="AA14">
        <v>24.504000000000001</v>
      </c>
      <c r="AB14">
        <v>24.375</v>
      </c>
      <c r="AC14">
        <v>35.255000000000003</v>
      </c>
      <c r="AD14">
        <v>34.567999999999998</v>
      </c>
      <c r="AE14">
        <v>25.462</v>
      </c>
      <c r="AF14">
        <v>29.827000000000002</v>
      </c>
      <c r="AG14">
        <v>28.946000000000002</v>
      </c>
      <c r="AH14">
        <v>27.489000000000001</v>
      </c>
      <c r="AI14" s="4">
        <v>27.045000000000002</v>
      </c>
      <c r="AJ14" s="4">
        <v>16.617999999999999</v>
      </c>
      <c r="AK14" s="4">
        <v>31.486999999999998</v>
      </c>
      <c r="AL14" s="4">
        <v>32.701999999999998</v>
      </c>
      <c r="AM14" s="4">
        <v>24.286999999999999</v>
      </c>
    </row>
    <row r="15" spans="1:54" ht="15" x14ac:dyDescent="0.25">
      <c r="A15" s="1">
        <v>44531</v>
      </c>
      <c r="B15">
        <v>25.1</v>
      </c>
      <c r="C15">
        <v>27.5</v>
      </c>
      <c r="D15">
        <v>26.5</v>
      </c>
      <c r="E15">
        <v>20.242000000000001</v>
      </c>
      <c r="F15">
        <v>26.129000000000001</v>
      </c>
      <c r="G15">
        <v>26.893999999999998</v>
      </c>
      <c r="H15">
        <v>27.606999999999999</v>
      </c>
      <c r="I15">
        <v>29.367999999999999</v>
      </c>
      <c r="J15">
        <v>29.841000000000001</v>
      </c>
      <c r="K15">
        <v>23.045000000000002</v>
      </c>
      <c r="L15">
        <v>20.922000000000001</v>
      </c>
      <c r="M15">
        <v>20.788</v>
      </c>
      <c r="N15">
        <v>29.81</v>
      </c>
      <c r="O15">
        <v>23.170999999999999</v>
      </c>
      <c r="P15">
        <v>20.297000000000001</v>
      </c>
      <c r="Q15">
        <v>30.722999999999999</v>
      </c>
      <c r="R15">
        <v>22.061</v>
      </c>
      <c r="S15">
        <v>38.081000000000003</v>
      </c>
      <c r="T15">
        <v>29.504999999999999</v>
      </c>
      <c r="U15">
        <v>26.689</v>
      </c>
      <c r="V15">
        <v>25.338000000000001</v>
      </c>
      <c r="W15">
        <v>26.372</v>
      </c>
      <c r="X15">
        <v>23.521000000000001</v>
      </c>
      <c r="Y15">
        <v>22.57</v>
      </c>
      <c r="Z15">
        <v>14.366</v>
      </c>
      <c r="AA15">
        <v>22.780999999999999</v>
      </c>
      <c r="AB15">
        <v>20.606999999999999</v>
      </c>
      <c r="AC15">
        <v>26.687999999999999</v>
      </c>
      <c r="AD15">
        <v>24.387</v>
      </c>
      <c r="AE15">
        <v>20.11</v>
      </c>
      <c r="AF15">
        <v>27.291</v>
      </c>
      <c r="AG15">
        <v>24.013999999999999</v>
      </c>
      <c r="AH15">
        <v>23.123000000000001</v>
      </c>
      <c r="AI15" s="4">
        <v>24.061</v>
      </c>
      <c r="AJ15" s="4">
        <v>15.461</v>
      </c>
      <c r="AK15" s="4">
        <v>25.079000000000001</v>
      </c>
      <c r="AL15" s="4">
        <v>25.390999999999998</v>
      </c>
      <c r="AM15" s="4">
        <v>22.823</v>
      </c>
    </row>
    <row r="16" spans="1:54" ht="15" x14ac:dyDescent="0.25">
      <c r="A16" s="1">
        <v>44562</v>
      </c>
      <c r="B16">
        <v>24.1</v>
      </c>
      <c r="C16">
        <v>25.4</v>
      </c>
      <c r="D16">
        <v>24.9</v>
      </c>
      <c r="E16">
        <v>17.626000000000001</v>
      </c>
      <c r="F16">
        <v>23.344000000000001</v>
      </c>
      <c r="G16">
        <v>26.12</v>
      </c>
      <c r="H16">
        <v>24.751000000000001</v>
      </c>
      <c r="I16">
        <v>25.225999999999999</v>
      </c>
      <c r="J16">
        <v>24.875</v>
      </c>
      <c r="K16">
        <v>20.395</v>
      </c>
      <c r="L16">
        <v>18.742000000000001</v>
      </c>
      <c r="M16">
        <v>18.640999999999998</v>
      </c>
      <c r="N16">
        <v>23.827999999999999</v>
      </c>
      <c r="O16">
        <v>20.271999999999998</v>
      </c>
      <c r="P16">
        <v>18.495000000000001</v>
      </c>
      <c r="Q16">
        <v>27.5</v>
      </c>
      <c r="R16">
        <v>19.574000000000002</v>
      </c>
      <c r="S16">
        <v>33.222999999999999</v>
      </c>
      <c r="T16">
        <v>25.181000000000001</v>
      </c>
      <c r="U16">
        <v>23.963999999999999</v>
      </c>
      <c r="V16">
        <v>21.742999999999999</v>
      </c>
      <c r="W16">
        <v>25.561</v>
      </c>
      <c r="X16">
        <v>21.071000000000002</v>
      </c>
      <c r="Y16">
        <v>19.946000000000002</v>
      </c>
      <c r="Z16">
        <v>12.97</v>
      </c>
      <c r="AA16">
        <v>20.25</v>
      </c>
      <c r="AB16">
        <v>21.611999999999998</v>
      </c>
      <c r="AC16">
        <v>23.076000000000001</v>
      </c>
      <c r="AD16">
        <v>21.934000000000001</v>
      </c>
      <c r="AE16">
        <v>17.408000000000001</v>
      </c>
      <c r="AF16">
        <v>24.574999999999999</v>
      </c>
      <c r="AG16">
        <v>21.056000000000001</v>
      </c>
      <c r="AH16">
        <v>20.555</v>
      </c>
      <c r="AI16" s="4">
        <v>21.745999999999999</v>
      </c>
      <c r="AJ16" s="4">
        <v>13.901999999999999</v>
      </c>
      <c r="AK16" s="4">
        <v>22.088000000000001</v>
      </c>
      <c r="AL16" s="4">
        <v>22.33</v>
      </c>
      <c r="AM16" s="4">
        <v>21.177</v>
      </c>
    </row>
    <row r="17" spans="1:1005" ht="15" x14ac:dyDescent="0.25">
      <c r="A17" s="1">
        <v>44593</v>
      </c>
      <c r="B17">
        <v>22</v>
      </c>
      <c r="C17">
        <v>23.5</v>
      </c>
      <c r="D17">
        <v>22.8</v>
      </c>
      <c r="E17">
        <v>14.698</v>
      </c>
      <c r="F17">
        <v>19.582999999999998</v>
      </c>
      <c r="G17">
        <v>19.989000000000001</v>
      </c>
      <c r="H17">
        <v>20.693000000000001</v>
      </c>
      <c r="I17">
        <v>34.47</v>
      </c>
      <c r="J17">
        <v>23.201000000000001</v>
      </c>
      <c r="K17">
        <v>16.738</v>
      </c>
      <c r="L17">
        <v>15.353</v>
      </c>
      <c r="M17">
        <v>15.868</v>
      </c>
      <c r="N17">
        <v>20.516999999999999</v>
      </c>
      <c r="O17">
        <v>17.367000000000001</v>
      </c>
      <c r="P17">
        <v>17.100999999999999</v>
      </c>
      <c r="Q17">
        <v>22.413</v>
      </c>
      <c r="R17">
        <v>20.13</v>
      </c>
      <c r="S17">
        <v>29.645</v>
      </c>
      <c r="T17">
        <v>20.547000000000001</v>
      </c>
      <c r="U17">
        <v>20.989000000000001</v>
      </c>
      <c r="V17">
        <v>21.456</v>
      </c>
      <c r="W17">
        <v>25.573</v>
      </c>
      <c r="X17">
        <v>20.334</v>
      </c>
      <c r="Y17">
        <v>16.350999999999999</v>
      </c>
      <c r="Z17">
        <v>15.914999999999999</v>
      </c>
      <c r="AA17">
        <v>16.802</v>
      </c>
      <c r="AB17">
        <v>18.524000000000001</v>
      </c>
      <c r="AC17">
        <v>18.620999999999999</v>
      </c>
      <c r="AD17">
        <v>20.463999999999999</v>
      </c>
      <c r="AE17">
        <v>14.222</v>
      </c>
      <c r="AF17">
        <v>20.600999999999999</v>
      </c>
      <c r="AG17">
        <v>17.170999999999999</v>
      </c>
      <c r="AH17">
        <v>16.911000000000001</v>
      </c>
      <c r="AI17" s="4">
        <v>18.07</v>
      </c>
      <c r="AJ17" s="4">
        <v>11.561999999999999</v>
      </c>
      <c r="AK17" s="4">
        <v>20.527999999999999</v>
      </c>
      <c r="AL17" s="4">
        <v>21.305</v>
      </c>
      <c r="AM17" s="4">
        <v>17.411999999999999</v>
      </c>
    </row>
    <row r="18" spans="1:1005" ht="15" x14ac:dyDescent="0.25">
      <c r="A18" s="1">
        <v>44621</v>
      </c>
      <c r="B18">
        <v>34.299999999999997</v>
      </c>
      <c r="C18">
        <v>39.6</v>
      </c>
      <c r="D18">
        <v>37.299999999999997</v>
      </c>
      <c r="E18">
        <v>24.954000000000001</v>
      </c>
      <c r="F18">
        <v>31.248000000000001</v>
      </c>
      <c r="G18">
        <v>20.331</v>
      </c>
      <c r="H18">
        <v>32.744999999999997</v>
      </c>
      <c r="I18">
        <v>64.061000000000007</v>
      </c>
      <c r="J18">
        <v>27.802</v>
      </c>
      <c r="K18">
        <v>24.841000000000001</v>
      </c>
      <c r="L18">
        <v>40.747999999999998</v>
      </c>
      <c r="M18">
        <v>25.641999999999999</v>
      </c>
      <c r="N18">
        <v>29.088999999999999</v>
      </c>
      <c r="O18">
        <v>27.274999999999999</v>
      </c>
      <c r="P18">
        <v>29.748999999999999</v>
      </c>
      <c r="Q18">
        <v>40.119</v>
      </c>
      <c r="R18">
        <v>45.838999999999999</v>
      </c>
      <c r="S18">
        <v>39.570999999999998</v>
      </c>
      <c r="T18">
        <v>36.18</v>
      </c>
      <c r="U18">
        <v>33.253999999999998</v>
      </c>
      <c r="V18">
        <v>29.780999999999999</v>
      </c>
      <c r="W18">
        <v>28.895</v>
      </c>
      <c r="X18">
        <v>30.422999999999998</v>
      </c>
      <c r="Y18">
        <v>19.977</v>
      </c>
      <c r="Z18">
        <v>25.285</v>
      </c>
      <c r="AA18">
        <v>44.442</v>
      </c>
      <c r="AB18">
        <v>21.584</v>
      </c>
      <c r="AC18">
        <v>25.885000000000002</v>
      </c>
      <c r="AD18">
        <v>51.893999999999998</v>
      </c>
      <c r="AE18">
        <v>14.542</v>
      </c>
      <c r="AF18">
        <v>39.345999999999997</v>
      </c>
      <c r="AG18">
        <v>20.515000000000001</v>
      </c>
      <c r="AH18">
        <v>30.157</v>
      </c>
      <c r="AI18" s="4">
        <v>34.664000000000001</v>
      </c>
      <c r="AJ18" s="4">
        <v>17.760999999999999</v>
      </c>
      <c r="AK18" s="4">
        <v>22.457000000000001</v>
      </c>
      <c r="AL18" s="4">
        <v>38.095999999999997</v>
      </c>
      <c r="AM18" s="4">
        <v>19.398</v>
      </c>
    </row>
    <row r="19" spans="1:1005" ht="15" x14ac:dyDescent="0.25">
      <c r="A19" s="1">
        <v>44652</v>
      </c>
      <c r="B19">
        <v>63.2</v>
      </c>
      <c r="C19">
        <v>92.7</v>
      </c>
      <c r="D19">
        <v>78.099999999999994</v>
      </c>
      <c r="E19">
        <v>42.515999999999998</v>
      </c>
      <c r="F19">
        <v>37.847999999999999</v>
      </c>
      <c r="G19">
        <v>43.015999999999998</v>
      </c>
      <c r="H19">
        <v>78.921000000000006</v>
      </c>
      <c r="I19">
        <v>112.244</v>
      </c>
      <c r="J19">
        <v>76.119</v>
      </c>
      <c r="K19">
        <v>59.765000000000001</v>
      </c>
      <c r="L19">
        <v>101.41200000000001</v>
      </c>
      <c r="M19">
        <v>56.05</v>
      </c>
      <c r="N19">
        <v>53.671999999999997</v>
      </c>
      <c r="O19">
        <v>69.034000000000006</v>
      </c>
      <c r="P19">
        <v>89.468000000000004</v>
      </c>
      <c r="Q19">
        <v>76.775999999999996</v>
      </c>
      <c r="R19">
        <v>57.279000000000003</v>
      </c>
      <c r="S19">
        <v>86.83</v>
      </c>
      <c r="T19">
        <v>75.588999999999999</v>
      </c>
      <c r="U19">
        <v>50.494</v>
      </c>
      <c r="V19">
        <v>40.006</v>
      </c>
      <c r="W19">
        <v>70.623999999999995</v>
      </c>
      <c r="X19">
        <v>56.234999999999999</v>
      </c>
      <c r="Y19">
        <v>50.807000000000002</v>
      </c>
      <c r="Z19">
        <v>49.652000000000001</v>
      </c>
      <c r="AA19">
        <v>89.713999999999999</v>
      </c>
      <c r="AB19">
        <v>54.104999999999997</v>
      </c>
      <c r="AC19">
        <v>79.936999999999998</v>
      </c>
      <c r="AD19">
        <v>72.614999999999995</v>
      </c>
      <c r="AE19">
        <v>47.688000000000002</v>
      </c>
      <c r="AF19">
        <v>62.311</v>
      </c>
      <c r="AG19">
        <v>51.530999999999999</v>
      </c>
      <c r="AH19">
        <v>67.037999999999997</v>
      </c>
      <c r="AI19" s="4">
        <v>75.635999999999996</v>
      </c>
      <c r="AJ19" s="4">
        <v>39.524999999999999</v>
      </c>
      <c r="AK19" s="4">
        <v>52.444000000000003</v>
      </c>
      <c r="AL19" s="4">
        <v>72.442999999999998</v>
      </c>
      <c r="AM19" s="4">
        <v>43.886000000000003</v>
      </c>
    </row>
    <row r="20" spans="1:1005" ht="15" x14ac:dyDescent="0.25">
      <c r="A20" s="1">
        <v>44682</v>
      </c>
      <c r="B20">
        <v>147.69999999999999</v>
      </c>
      <c r="C20">
        <v>261.8</v>
      </c>
      <c r="D20">
        <v>198.9</v>
      </c>
      <c r="E20">
        <v>149.376</v>
      </c>
      <c r="F20">
        <v>132.16</v>
      </c>
      <c r="G20">
        <v>417.79599999999999</v>
      </c>
      <c r="H20">
        <v>333.70499999999998</v>
      </c>
      <c r="I20">
        <v>309.55799999999999</v>
      </c>
      <c r="J20">
        <v>277.57600000000002</v>
      </c>
      <c r="K20">
        <v>134.70400000000001</v>
      </c>
      <c r="L20">
        <v>176.47300000000001</v>
      </c>
      <c r="M20">
        <v>111.259</v>
      </c>
      <c r="N20">
        <v>163.94800000000001</v>
      </c>
      <c r="O20">
        <v>194.124</v>
      </c>
      <c r="P20">
        <v>256.33199999999999</v>
      </c>
      <c r="Q20">
        <v>211.73699999999999</v>
      </c>
      <c r="R20">
        <v>181.084</v>
      </c>
      <c r="S20">
        <v>342.29199999999997</v>
      </c>
      <c r="T20">
        <v>296.80599999999998</v>
      </c>
      <c r="U20">
        <v>173.459</v>
      </c>
      <c r="V20">
        <v>183.851</v>
      </c>
      <c r="W20">
        <v>219.04</v>
      </c>
      <c r="X20">
        <v>238.56</v>
      </c>
      <c r="Y20">
        <v>72.387</v>
      </c>
      <c r="Z20">
        <v>148.32</v>
      </c>
      <c r="AA20">
        <v>208.17599999999999</v>
      </c>
      <c r="AB20">
        <v>228.55500000000001</v>
      </c>
      <c r="AC20">
        <v>203.26599999999999</v>
      </c>
      <c r="AD20">
        <v>207.26499999999999</v>
      </c>
      <c r="AE20">
        <v>230.90100000000001</v>
      </c>
      <c r="AF20">
        <v>258.041</v>
      </c>
      <c r="AG20">
        <v>103.30500000000001</v>
      </c>
      <c r="AH20">
        <v>140.892</v>
      </c>
      <c r="AI20" s="4">
        <v>114.99</v>
      </c>
      <c r="AJ20" s="4">
        <v>101.194</v>
      </c>
      <c r="AK20" s="4">
        <v>229.613</v>
      </c>
      <c r="AL20" s="4">
        <v>177.54599999999999</v>
      </c>
      <c r="AM20" s="4">
        <v>101.836</v>
      </c>
    </row>
    <row r="21" spans="1:1005" ht="15" x14ac:dyDescent="0.25">
      <c r="A21" s="1">
        <v>44713</v>
      </c>
      <c r="B21">
        <v>179</v>
      </c>
      <c r="C21">
        <v>343.4</v>
      </c>
      <c r="D21">
        <v>261.7</v>
      </c>
      <c r="E21">
        <v>295.40199999999999</v>
      </c>
      <c r="F21">
        <v>362.16800000000001</v>
      </c>
      <c r="G21">
        <v>681.13599999999997</v>
      </c>
      <c r="H21">
        <v>389.07499999999999</v>
      </c>
      <c r="I21">
        <v>394.12200000000001</v>
      </c>
      <c r="J21">
        <v>270.577</v>
      </c>
      <c r="K21">
        <v>170.24299999999999</v>
      </c>
      <c r="L21">
        <v>153.28100000000001</v>
      </c>
      <c r="M21">
        <v>171.96199999999999</v>
      </c>
      <c r="N21">
        <v>279.24700000000001</v>
      </c>
      <c r="O21">
        <v>170.14599999999999</v>
      </c>
      <c r="P21">
        <v>410.71499999999997</v>
      </c>
      <c r="Q21">
        <v>222.72900000000001</v>
      </c>
      <c r="R21">
        <v>533.08500000000004</v>
      </c>
      <c r="S21">
        <v>313.53100000000001</v>
      </c>
      <c r="T21">
        <v>508.51600000000002</v>
      </c>
      <c r="U21">
        <v>189.66499999999999</v>
      </c>
      <c r="V21">
        <v>332.60599999999999</v>
      </c>
      <c r="W21">
        <v>161.453</v>
      </c>
      <c r="X21">
        <v>204.02600000000001</v>
      </c>
      <c r="Y21">
        <v>54.082999999999998</v>
      </c>
      <c r="Z21">
        <v>222.70099999999999</v>
      </c>
      <c r="AA21">
        <v>142.47</v>
      </c>
      <c r="AB21">
        <v>284.74299999999999</v>
      </c>
      <c r="AC21">
        <v>196.24799999999999</v>
      </c>
      <c r="AD21">
        <v>170.291</v>
      </c>
      <c r="AE21">
        <v>473.79300000000001</v>
      </c>
      <c r="AF21">
        <v>271.92700000000002</v>
      </c>
      <c r="AG21">
        <v>244.47</v>
      </c>
      <c r="AH21">
        <v>424.06400000000002</v>
      </c>
      <c r="AI21" s="4">
        <v>47.305999999999997</v>
      </c>
      <c r="AJ21" s="4">
        <v>146.726</v>
      </c>
      <c r="AK21" s="4">
        <v>338.33100000000002</v>
      </c>
      <c r="AL21" s="4">
        <v>319.20699999999999</v>
      </c>
      <c r="AM21" s="4">
        <v>111.095</v>
      </c>
    </row>
    <row r="22" spans="1:1005" ht="15" x14ac:dyDescent="0.25">
      <c r="A22" s="1">
        <v>44743</v>
      </c>
      <c r="B22">
        <v>62.2</v>
      </c>
      <c r="C22">
        <v>149.69999999999999</v>
      </c>
      <c r="D22">
        <v>98.2</v>
      </c>
      <c r="E22">
        <v>173.751</v>
      </c>
      <c r="F22">
        <v>215.459</v>
      </c>
      <c r="G22">
        <v>332.49700000000001</v>
      </c>
      <c r="H22">
        <v>125.902</v>
      </c>
      <c r="I22">
        <v>166.28700000000001</v>
      </c>
      <c r="J22">
        <v>93.58</v>
      </c>
      <c r="K22">
        <v>69.83</v>
      </c>
      <c r="L22">
        <v>65.680999999999997</v>
      </c>
      <c r="M22">
        <v>71.543000000000006</v>
      </c>
      <c r="N22">
        <v>133.80799999999999</v>
      </c>
      <c r="O22">
        <v>67.268000000000001</v>
      </c>
      <c r="P22">
        <v>204.32</v>
      </c>
      <c r="Q22">
        <v>71.528999999999996</v>
      </c>
      <c r="R22">
        <v>498.44600000000003</v>
      </c>
      <c r="S22">
        <v>126.619</v>
      </c>
      <c r="T22">
        <v>195.27500000000001</v>
      </c>
      <c r="U22">
        <v>95.028999999999996</v>
      </c>
      <c r="V22">
        <v>213.15100000000001</v>
      </c>
      <c r="W22">
        <v>50.688000000000002</v>
      </c>
      <c r="X22">
        <v>60.735999999999997</v>
      </c>
      <c r="Y22">
        <v>21.696000000000002</v>
      </c>
      <c r="Z22">
        <v>65.253</v>
      </c>
      <c r="AA22">
        <v>53.731999999999999</v>
      </c>
      <c r="AB22">
        <v>120.67700000000001</v>
      </c>
      <c r="AC22">
        <v>75.093000000000004</v>
      </c>
      <c r="AD22">
        <v>62.478000000000002</v>
      </c>
      <c r="AE22">
        <v>218.70500000000001</v>
      </c>
      <c r="AF22">
        <v>150.02600000000001</v>
      </c>
      <c r="AG22">
        <v>74.501999999999995</v>
      </c>
      <c r="AH22">
        <v>216.703</v>
      </c>
      <c r="AI22" s="4">
        <v>23.193999999999999</v>
      </c>
      <c r="AJ22" s="4">
        <v>52.295000000000002</v>
      </c>
      <c r="AK22" s="4">
        <v>107.789</v>
      </c>
      <c r="AL22" s="4">
        <v>99.447999999999993</v>
      </c>
      <c r="AM22" s="4">
        <v>42.6</v>
      </c>
    </row>
    <row r="23" spans="1:1005" ht="15" x14ac:dyDescent="0.25">
      <c r="A23" s="1">
        <v>44774</v>
      </c>
      <c r="B23">
        <v>44.8</v>
      </c>
      <c r="C23">
        <v>74.900000000000006</v>
      </c>
      <c r="D23">
        <v>59.3</v>
      </c>
      <c r="E23">
        <v>88.823999999999998</v>
      </c>
      <c r="F23">
        <v>82.179000000000002</v>
      </c>
      <c r="G23">
        <v>123.009</v>
      </c>
      <c r="H23">
        <v>55.792999999999999</v>
      </c>
      <c r="I23">
        <v>62.750999999999998</v>
      </c>
      <c r="J23">
        <v>51.088000000000001</v>
      </c>
      <c r="K23">
        <v>39.182000000000002</v>
      </c>
      <c r="L23">
        <v>49.017000000000003</v>
      </c>
      <c r="M23">
        <v>37.125999999999998</v>
      </c>
      <c r="N23">
        <v>56.734000000000002</v>
      </c>
      <c r="O23">
        <v>50.573</v>
      </c>
      <c r="P23">
        <v>67.006</v>
      </c>
      <c r="Q23">
        <v>40.784999999999997</v>
      </c>
      <c r="R23">
        <v>135.02500000000001</v>
      </c>
      <c r="S23">
        <v>52.465000000000003</v>
      </c>
      <c r="T23">
        <v>81.125</v>
      </c>
      <c r="U23">
        <v>43.902999999999999</v>
      </c>
      <c r="V23">
        <v>81.623000000000005</v>
      </c>
      <c r="W23">
        <v>40.154000000000003</v>
      </c>
      <c r="X23">
        <v>45.261000000000003</v>
      </c>
      <c r="Y23">
        <v>17.279</v>
      </c>
      <c r="Z23">
        <v>37.768999999999998</v>
      </c>
      <c r="AA23">
        <v>33.662999999999997</v>
      </c>
      <c r="AB23">
        <v>54.569000000000003</v>
      </c>
      <c r="AC23">
        <v>51.222000000000001</v>
      </c>
      <c r="AD23">
        <v>42.917999999999999</v>
      </c>
      <c r="AE23">
        <v>75.557000000000002</v>
      </c>
      <c r="AF23">
        <v>54.134</v>
      </c>
      <c r="AG23">
        <v>42.89</v>
      </c>
      <c r="AH23">
        <v>65.349000000000004</v>
      </c>
      <c r="AI23" s="4">
        <v>22.122</v>
      </c>
      <c r="AJ23" s="4">
        <v>36.823999999999998</v>
      </c>
      <c r="AK23" s="4">
        <v>52.884</v>
      </c>
      <c r="AL23" s="4">
        <v>41.759</v>
      </c>
      <c r="AM23" s="4">
        <v>27.327000000000002</v>
      </c>
    </row>
    <row r="24" spans="1:1005" ht="15" x14ac:dyDescent="0.25">
      <c r="A24" s="1">
        <v>44805</v>
      </c>
      <c r="B24">
        <v>30</v>
      </c>
      <c r="C24">
        <v>45.2</v>
      </c>
      <c r="D24">
        <v>37.5</v>
      </c>
      <c r="E24">
        <v>72.600999999999999</v>
      </c>
      <c r="F24">
        <v>40.963000000000001</v>
      </c>
      <c r="G24">
        <v>68.885000000000005</v>
      </c>
      <c r="H24">
        <v>52.03</v>
      </c>
      <c r="I24">
        <v>60.46</v>
      </c>
      <c r="J24">
        <v>39.697000000000003</v>
      </c>
      <c r="K24">
        <v>37.790999999999997</v>
      </c>
      <c r="L24">
        <v>32.515000000000001</v>
      </c>
      <c r="M24">
        <v>30.631</v>
      </c>
      <c r="N24">
        <v>35.326000000000001</v>
      </c>
      <c r="O24">
        <v>42.238999999999997</v>
      </c>
      <c r="P24">
        <v>55.726999999999997</v>
      </c>
      <c r="Q24">
        <v>36.363</v>
      </c>
      <c r="R24">
        <v>63.03</v>
      </c>
      <c r="S24">
        <v>40.273000000000003</v>
      </c>
      <c r="T24">
        <v>55.968000000000004</v>
      </c>
      <c r="U24">
        <v>30.195</v>
      </c>
      <c r="V24">
        <v>44.2</v>
      </c>
      <c r="W24">
        <v>33.194000000000003</v>
      </c>
      <c r="X24">
        <v>31.138000000000002</v>
      </c>
      <c r="Y24">
        <v>19.077999999999999</v>
      </c>
      <c r="Z24">
        <v>53.07</v>
      </c>
      <c r="AA24">
        <v>32.634999999999998</v>
      </c>
      <c r="AB24">
        <v>34.970999999999997</v>
      </c>
      <c r="AC24">
        <v>37.930999999999997</v>
      </c>
      <c r="AD24">
        <v>39.738999999999997</v>
      </c>
      <c r="AE24">
        <v>44.561</v>
      </c>
      <c r="AF24">
        <v>36.936999999999998</v>
      </c>
      <c r="AG24">
        <v>27.684000000000001</v>
      </c>
      <c r="AH24">
        <v>38.741</v>
      </c>
      <c r="AI24" s="4">
        <v>20.068999999999999</v>
      </c>
      <c r="AJ24" s="4">
        <v>51.795000000000002</v>
      </c>
      <c r="AK24" s="4">
        <v>46.841000000000001</v>
      </c>
      <c r="AL24" s="4">
        <v>33.728999999999999</v>
      </c>
      <c r="AM24" s="4">
        <v>23.25</v>
      </c>
    </row>
    <row r="25" spans="1:1005" ht="15" x14ac:dyDescent="0.25">
      <c r="A25" s="1">
        <v>44835</v>
      </c>
      <c r="B25">
        <v>32.9</v>
      </c>
      <c r="C25">
        <v>43.07</v>
      </c>
      <c r="D25">
        <v>37.9</v>
      </c>
      <c r="E25">
        <v>45.603000000000002</v>
      </c>
      <c r="F25">
        <v>33.978999999999999</v>
      </c>
      <c r="G25">
        <v>57.758000000000003</v>
      </c>
      <c r="H25">
        <v>82.539000000000001</v>
      </c>
      <c r="I25">
        <v>66.623999999999995</v>
      </c>
      <c r="J25">
        <v>31.119</v>
      </c>
      <c r="K25">
        <v>29.347999999999999</v>
      </c>
      <c r="L25">
        <v>30.736999999999998</v>
      </c>
      <c r="M25">
        <v>46.454000000000001</v>
      </c>
      <c r="N25">
        <v>29.675000000000001</v>
      </c>
      <c r="O25">
        <v>28.288</v>
      </c>
      <c r="P25">
        <v>47.606000000000002</v>
      </c>
      <c r="Q25">
        <v>32.600999999999999</v>
      </c>
      <c r="R25">
        <v>56.112000000000002</v>
      </c>
      <c r="S25">
        <v>45.191000000000003</v>
      </c>
      <c r="T25">
        <v>58.405999999999999</v>
      </c>
      <c r="U25">
        <v>35.484000000000002</v>
      </c>
      <c r="V25">
        <v>35.423999999999999</v>
      </c>
      <c r="W25">
        <v>27.968</v>
      </c>
      <c r="X25">
        <v>27.309000000000001</v>
      </c>
      <c r="Y25">
        <v>26.390999999999998</v>
      </c>
      <c r="Z25">
        <v>34.247</v>
      </c>
      <c r="AA25">
        <v>31.382999999999999</v>
      </c>
      <c r="AB25">
        <v>48.612000000000002</v>
      </c>
      <c r="AC25">
        <v>58.335000000000001</v>
      </c>
      <c r="AD25">
        <v>36.749000000000002</v>
      </c>
      <c r="AE25">
        <v>38.606999999999999</v>
      </c>
      <c r="AF25">
        <v>36.173000000000002</v>
      </c>
      <c r="AG25">
        <v>27.771999999999998</v>
      </c>
      <c r="AH25">
        <v>36.978999999999999</v>
      </c>
      <c r="AI25" s="4">
        <v>18.718</v>
      </c>
      <c r="AJ25" s="4">
        <v>49.279000000000003</v>
      </c>
      <c r="AK25" s="4">
        <v>57.744</v>
      </c>
      <c r="AL25" s="4">
        <v>28.506</v>
      </c>
      <c r="AM25" s="4">
        <v>23.111999999999998</v>
      </c>
    </row>
    <row r="26" spans="1:1005" ht="15" x14ac:dyDescent="0.25">
      <c r="A26" s="1">
        <v>44866</v>
      </c>
      <c r="B26">
        <v>30.18</v>
      </c>
      <c r="C26">
        <v>32.4</v>
      </c>
      <c r="D26">
        <v>31.2</v>
      </c>
      <c r="E26">
        <v>31.356999999999999</v>
      </c>
      <c r="F26">
        <v>28.978999999999999</v>
      </c>
      <c r="G26">
        <v>46.627000000000002</v>
      </c>
      <c r="H26">
        <v>48.48</v>
      </c>
      <c r="I26">
        <v>45.691000000000003</v>
      </c>
      <c r="J26">
        <v>29.29</v>
      </c>
      <c r="K26">
        <v>22.587</v>
      </c>
      <c r="L26">
        <v>24.657</v>
      </c>
      <c r="M26">
        <v>38.911000000000001</v>
      </c>
      <c r="N26">
        <v>27.207000000000001</v>
      </c>
      <c r="O26">
        <v>23.69</v>
      </c>
      <c r="P26">
        <v>36.944000000000003</v>
      </c>
      <c r="Q26">
        <v>29.687999999999999</v>
      </c>
      <c r="R26">
        <v>42.561</v>
      </c>
      <c r="S26">
        <v>35.389000000000003</v>
      </c>
      <c r="T26">
        <v>41.353000000000002</v>
      </c>
      <c r="U26">
        <v>29.184999999999999</v>
      </c>
      <c r="V26">
        <v>28.219000000000001</v>
      </c>
      <c r="W26">
        <v>24.369</v>
      </c>
      <c r="X26">
        <v>27.047000000000001</v>
      </c>
      <c r="Y26">
        <v>16.402999999999999</v>
      </c>
      <c r="Z26">
        <v>24.213000000000001</v>
      </c>
      <c r="AA26">
        <v>26.273</v>
      </c>
      <c r="AB26">
        <v>36.823999999999998</v>
      </c>
      <c r="AC26">
        <v>39.194000000000003</v>
      </c>
      <c r="AD26">
        <v>27.748000000000001</v>
      </c>
      <c r="AE26">
        <v>33.329000000000001</v>
      </c>
      <c r="AF26">
        <v>33.177999999999997</v>
      </c>
      <c r="AG26">
        <v>27.442</v>
      </c>
      <c r="AH26">
        <v>30.652999999999999</v>
      </c>
      <c r="AI26" s="4">
        <v>15.701000000000001</v>
      </c>
      <c r="AJ26" s="4">
        <v>28.186</v>
      </c>
      <c r="AK26" s="4">
        <v>35.816000000000003</v>
      </c>
      <c r="AL26" s="4">
        <v>26.696000000000002</v>
      </c>
      <c r="AM26" s="4">
        <v>21.495000000000001</v>
      </c>
    </row>
    <row r="27" spans="1:1005" ht="15" x14ac:dyDescent="0.25">
      <c r="A27" s="1">
        <v>44896</v>
      </c>
      <c r="B27">
        <v>26.5</v>
      </c>
      <c r="C27">
        <v>26.5</v>
      </c>
      <c r="D27">
        <v>26.5</v>
      </c>
      <c r="E27">
        <v>27.524000000000001</v>
      </c>
      <c r="F27">
        <v>27.637</v>
      </c>
      <c r="G27">
        <v>40.927</v>
      </c>
      <c r="H27">
        <v>33.854999999999997</v>
      </c>
      <c r="I27">
        <v>34.930999999999997</v>
      </c>
      <c r="J27">
        <v>26.285</v>
      </c>
      <c r="K27">
        <v>20.608000000000001</v>
      </c>
      <c r="L27">
        <v>22.209</v>
      </c>
      <c r="M27">
        <v>27.579000000000001</v>
      </c>
      <c r="N27">
        <v>24.846</v>
      </c>
      <c r="O27">
        <v>21.849</v>
      </c>
      <c r="P27">
        <v>31.832000000000001</v>
      </c>
      <c r="Q27">
        <v>25.582999999999998</v>
      </c>
      <c r="R27">
        <v>38.427999999999997</v>
      </c>
      <c r="S27">
        <v>31.725999999999999</v>
      </c>
      <c r="T27">
        <v>34.192</v>
      </c>
      <c r="U27">
        <v>27.131</v>
      </c>
      <c r="V27">
        <v>25.963000000000001</v>
      </c>
      <c r="W27">
        <v>21.896000000000001</v>
      </c>
      <c r="X27">
        <v>23.356999999999999</v>
      </c>
      <c r="Y27">
        <v>13.913</v>
      </c>
      <c r="Z27">
        <v>22.454999999999998</v>
      </c>
      <c r="AA27">
        <v>22.286999999999999</v>
      </c>
      <c r="AB27">
        <v>27.704999999999998</v>
      </c>
      <c r="AC27">
        <v>28.228000000000002</v>
      </c>
      <c r="AD27">
        <v>21.86</v>
      </c>
      <c r="AE27">
        <v>30.553000000000001</v>
      </c>
      <c r="AF27">
        <v>27.849</v>
      </c>
      <c r="AG27">
        <v>23.077000000000002</v>
      </c>
      <c r="AH27">
        <v>27.556999999999999</v>
      </c>
      <c r="AI27" s="4">
        <v>14.618</v>
      </c>
      <c r="AJ27" s="4">
        <v>22.045000000000002</v>
      </c>
      <c r="AK27" s="4">
        <v>28.084</v>
      </c>
      <c r="AL27" s="4">
        <v>25.074999999999999</v>
      </c>
      <c r="AM27" s="4">
        <v>17.428999999999998</v>
      </c>
    </row>
    <row r="28" spans="1:1005" ht="15" x14ac:dyDescent="0.25">
      <c r="A28" s="1">
        <v>44927</v>
      </c>
      <c r="B28">
        <v>24.1</v>
      </c>
      <c r="C28">
        <v>25.4</v>
      </c>
      <c r="D28">
        <v>24.9</v>
      </c>
      <c r="E28">
        <v>24.582999999999998</v>
      </c>
      <c r="F28">
        <v>26.786000000000001</v>
      </c>
      <c r="G28">
        <v>36.646000000000001</v>
      </c>
      <c r="H28">
        <v>29.055</v>
      </c>
      <c r="I28">
        <v>29.388999999999999</v>
      </c>
      <c r="J28">
        <v>23.335000000000001</v>
      </c>
      <c r="K28">
        <v>18.462</v>
      </c>
      <c r="L28">
        <v>19.876999999999999</v>
      </c>
      <c r="M28">
        <v>21.843</v>
      </c>
      <c r="N28">
        <v>21.785</v>
      </c>
      <c r="O28">
        <v>19.879000000000001</v>
      </c>
      <c r="P28">
        <v>28.449000000000002</v>
      </c>
      <c r="Q28">
        <v>22.771999999999998</v>
      </c>
      <c r="R28">
        <v>33.479999999999997</v>
      </c>
      <c r="S28">
        <v>27.173999999999999</v>
      </c>
      <c r="T28">
        <v>30.66</v>
      </c>
      <c r="U28">
        <v>23.334</v>
      </c>
      <c r="V28">
        <v>25.172999999999998</v>
      </c>
      <c r="W28">
        <v>19.59</v>
      </c>
      <c r="X28">
        <v>20.602</v>
      </c>
      <c r="Y28">
        <v>12.568</v>
      </c>
      <c r="Z28">
        <v>19.922999999999998</v>
      </c>
      <c r="AA28">
        <v>23.12</v>
      </c>
      <c r="AB28">
        <v>23.853999999999999</v>
      </c>
      <c r="AC28">
        <v>25.3</v>
      </c>
      <c r="AD28">
        <v>18.905000000000001</v>
      </c>
      <c r="AE28">
        <v>27.513999999999999</v>
      </c>
      <c r="AF28">
        <v>24.43</v>
      </c>
      <c r="AG28">
        <v>20.507999999999999</v>
      </c>
      <c r="AH28">
        <v>24.911000000000001</v>
      </c>
      <c r="AI28" s="4">
        <v>13.15</v>
      </c>
      <c r="AJ28" s="4">
        <v>19.305</v>
      </c>
      <c r="AK28" s="4">
        <v>24.728000000000002</v>
      </c>
      <c r="AL28" s="4">
        <v>23.204999999999998</v>
      </c>
      <c r="AM28" s="4">
        <v>15.071999999999999</v>
      </c>
      <c r="ALQ28" s="4" t="e">
        <v>#N/A</v>
      </c>
    </row>
    <row r="29" spans="1:1005" ht="15" x14ac:dyDescent="0.25">
      <c r="A29" s="1">
        <v>44958</v>
      </c>
      <c r="B29">
        <v>22</v>
      </c>
      <c r="C29">
        <v>23.5</v>
      </c>
      <c r="D29">
        <v>22.8</v>
      </c>
      <c r="E29">
        <v>20.571999999999999</v>
      </c>
      <c r="F29">
        <v>20.545999999999999</v>
      </c>
      <c r="G29">
        <v>30.364000000000001</v>
      </c>
      <c r="H29">
        <v>36.723999999999997</v>
      </c>
      <c r="I29">
        <v>26.933</v>
      </c>
      <c r="J29">
        <v>19.132999999999999</v>
      </c>
      <c r="K29">
        <v>15.125</v>
      </c>
      <c r="L29">
        <v>16.762</v>
      </c>
      <c r="M29">
        <v>18.887</v>
      </c>
      <c r="N29">
        <v>18.603000000000002</v>
      </c>
      <c r="O29">
        <v>18.201000000000001</v>
      </c>
      <c r="P29">
        <v>23.17</v>
      </c>
      <c r="Q29">
        <v>22.672999999999998</v>
      </c>
      <c r="R29">
        <v>29.812999999999999</v>
      </c>
      <c r="S29">
        <v>22.196999999999999</v>
      </c>
      <c r="T29">
        <v>26.254000000000001</v>
      </c>
      <c r="U29">
        <v>22.742999999999999</v>
      </c>
      <c r="V29">
        <v>25.233000000000001</v>
      </c>
      <c r="W29">
        <v>19.125</v>
      </c>
      <c r="X29">
        <v>16.866</v>
      </c>
      <c r="Y29">
        <v>15.56</v>
      </c>
      <c r="Z29">
        <v>16.510000000000002</v>
      </c>
      <c r="AA29">
        <v>19.712</v>
      </c>
      <c r="AB29">
        <v>19.213999999999999</v>
      </c>
      <c r="AC29">
        <v>23.132000000000001</v>
      </c>
      <c r="AD29">
        <v>15.422000000000001</v>
      </c>
      <c r="AE29">
        <v>23.027999999999999</v>
      </c>
      <c r="AF29">
        <v>19.960999999999999</v>
      </c>
      <c r="AG29">
        <v>16.864999999999998</v>
      </c>
      <c r="AH29">
        <v>20.585000000000001</v>
      </c>
      <c r="AI29" s="4">
        <v>10.95</v>
      </c>
      <c r="AJ29" s="4">
        <v>18.123000000000001</v>
      </c>
      <c r="AK29" s="4">
        <v>23.318999999999999</v>
      </c>
      <c r="AL29" s="4">
        <v>19.042999999999999</v>
      </c>
      <c r="AM29" s="4">
        <v>12.548</v>
      </c>
      <c r="ALQ29" s="4" t="e">
        <v>#N/A</v>
      </c>
    </row>
    <row r="30" spans="1:1005" ht="15" x14ac:dyDescent="0.25">
      <c r="A30" s="1">
        <v>44986</v>
      </c>
      <c r="B30">
        <v>34.299999999999997</v>
      </c>
      <c r="C30">
        <v>39.6</v>
      </c>
      <c r="D30">
        <v>37.299999999999997</v>
      </c>
      <c r="E30">
        <v>32.270000000000003</v>
      </c>
      <c r="F30">
        <v>20.885999999999999</v>
      </c>
      <c r="G30">
        <v>43.753</v>
      </c>
      <c r="H30">
        <v>67.040999999999997</v>
      </c>
      <c r="I30">
        <v>31.655000000000001</v>
      </c>
      <c r="J30">
        <v>27.187000000000001</v>
      </c>
      <c r="K30">
        <v>40.414000000000001</v>
      </c>
      <c r="L30">
        <v>26.01</v>
      </c>
      <c r="M30">
        <v>27.36</v>
      </c>
      <c r="N30">
        <v>28.54</v>
      </c>
      <c r="O30">
        <v>30.827000000000002</v>
      </c>
      <c r="P30">
        <v>40.347999999999999</v>
      </c>
      <c r="Q30">
        <v>49.268999999999998</v>
      </c>
      <c r="R30">
        <v>39.625999999999998</v>
      </c>
      <c r="S30">
        <v>38.033999999999999</v>
      </c>
      <c r="T30">
        <v>38.292999999999999</v>
      </c>
      <c r="U30">
        <v>31.201000000000001</v>
      </c>
      <c r="V30">
        <v>28.526</v>
      </c>
      <c r="W30">
        <v>29.068999999999999</v>
      </c>
      <c r="X30">
        <v>20.11</v>
      </c>
      <c r="Y30">
        <v>24.872</v>
      </c>
      <c r="Z30">
        <v>44.029000000000003</v>
      </c>
      <c r="AA30">
        <v>22.785</v>
      </c>
      <c r="AB30">
        <v>26.143000000000001</v>
      </c>
      <c r="AC30">
        <v>55.628</v>
      </c>
      <c r="AD30">
        <v>15.725</v>
      </c>
      <c r="AE30">
        <v>42.27</v>
      </c>
      <c r="AF30">
        <v>23.102</v>
      </c>
      <c r="AG30">
        <v>29.981999999999999</v>
      </c>
      <c r="AH30">
        <v>37.485999999999997</v>
      </c>
      <c r="AI30" s="4">
        <v>17.117999999999999</v>
      </c>
      <c r="AJ30" s="4">
        <v>20.181999999999999</v>
      </c>
      <c r="AK30" s="4">
        <v>40.631</v>
      </c>
      <c r="AL30" s="4">
        <v>21.065999999999999</v>
      </c>
      <c r="AM30" s="4">
        <v>22.184999999999999</v>
      </c>
      <c r="ALQ30" s="4" t="e">
        <v>#N/A</v>
      </c>
    </row>
    <row r="31" spans="1:1005" ht="15" x14ac:dyDescent="0.25">
      <c r="A31" s="1">
        <v>45017</v>
      </c>
      <c r="B31">
        <v>63.2</v>
      </c>
      <c r="C31">
        <v>92.7</v>
      </c>
      <c r="D31">
        <v>78.099999999999994</v>
      </c>
      <c r="E31">
        <v>38.845999999999997</v>
      </c>
      <c r="F31">
        <v>43.417000000000002</v>
      </c>
      <c r="G31">
        <v>93.644999999999996</v>
      </c>
      <c r="H31">
        <v>118.819</v>
      </c>
      <c r="I31">
        <v>82.61</v>
      </c>
      <c r="J31">
        <v>62.802</v>
      </c>
      <c r="K31">
        <v>100.983</v>
      </c>
      <c r="L31">
        <v>56.125999999999998</v>
      </c>
      <c r="M31">
        <v>51.561</v>
      </c>
      <c r="N31">
        <v>71.022000000000006</v>
      </c>
      <c r="O31">
        <v>90.774000000000001</v>
      </c>
      <c r="P31">
        <v>76.664000000000001</v>
      </c>
      <c r="Q31">
        <v>60.731999999999999</v>
      </c>
      <c r="R31">
        <v>87.218999999999994</v>
      </c>
      <c r="S31">
        <v>77.768000000000001</v>
      </c>
      <c r="T31">
        <v>56.121000000000002</v>
      </c>
      <c r="U31">
        <v>41.305</v>
      </c>
      <c r="V31">
        <v>70.131</v>
      </c>
      <c r="W31">
        <v>54.487000000000002</v>
      </c>
      <c r="X31">
        <v>50.755000000000003</v>
      </c>
      <c r="Y31">
        <v>49.231000000000002</v>
      </c>
      <c r="Z31">
        <v>89.343000000000004</v>
      </c>
      <c r="AA31">
        <v>55.716000000000001</v>
      </c>
      <c r="AB31">
        <v>78.561000000000007</v>
      </c>
      <c r="AC31">
        <v>77.167000000000002</v>
      </c>
      <c r="AD31">
        <v>48.908000000000001</v>
      </c>
      <c r="AE31">
        <v>65.739999999999995</v>
      </c>
      <c r="AF31">
        <v>53.182000000000002</v>
      </c>
      <c r="AG31">
        <v>66.67</v>
      </c>
      <c r="AH31">
        <v>79.980999999999995</v>
      </c>
      <c r="AI31" s="4">
        <v>38.805</v>
      </c>
      <c r="AJ31" s="4">
        <v>48.238999999999997</v>
      </c>
      <c r="AK31" s="4">
        <v>75.387</v>
      </c>
      <c r="AL31" s="4">
        <v>46.076000000000001</v>
      </c>
      <c r="AM31" s="4">
        <v>38.826999999999998</v>
      </c>
      <c r="ALQ31" s="4" t="e">
        <v>#N/A</v>
      </c>
    </row>
    <row r="32" spans="1:1005" ht="15" x14ac:dyDescent="0.25">
      <c r="A32" s="1">
        <v>45047</v>
      </c>
      <c r="B32">
        <v>147.69999999999999</v>
      </c>
      <c r="C32">
        <v>261.8</v>
      </c>
      <c r="D32">
        <v>198.9</v>
      </c>
      <c r="E32">
        <v>134.624</v>
      </c>
      <c r="F32">
        <v>422.88099999999997</v>
      </c>
      <c r="G32">
        <v>369.27199999999999</v>
      </c>
      <c r="H32">
        <v>315.15199999999999</v>
      </c>
      <c r="I32">
        <v>290.51100000000002</v>
      </c>
      <c r="J32">
        <v>140.126</v>
      </c>
      <c r="K32">
        <v>175.85300000000001</v>
      </c>
      <c r="L32">
        <v>110.682</v>
      </c>
      <c r="M32">
        <v>158.39500000000001</v>
      </c>
      <c r="N32">
        <v>197.67</v>
      </c>
      <c r="O32">
        <v>262.02999999999997</v>
      </c>
      <c r="P32">
        <v>206.26499999999999</v>
      </c>
      <c r="Q32">
        <v>187.59200000000001</v>
      </c>
      <c r="R32">
        <v>344.404</v>
      </c>
      <c r="S32">
        <v>301.40499999999997</v>
      </c>
      <c r="T32">
        <v>182.685</v>
      </c>
      <c r="U32">
        <v>186.977</v>
      </c>
      <c r="V32">
        <v>218.59299999999999</v>
      </c>
      <c r="W32">
        <v>232.59899999999999</v>
      </c>
      <c r="X32">
        <v>71.174000000000007</v>
      </c>
      <c r="Y32">
        <v>147.08000000000001</v>
      </c>
      <c r="Z32">
        <v>208.244</v>
      </c>
      <c r="AA32">
        <v>233.25200000000001</v>
      </c>
      <c r="AB32">
        <v>201.61600000000001</v>
      </c>
      <c r="AC32">
        <v>214.31700000000001</v>
      </c>
      <c r="AD32">
        <v>234.27500000000001</v>
      </c>
      <c r="AE32">
        <v>265.36900000000003</v>
      </c>
      <c r="AF32">
        <v>101.283</v>
      </c>
      <c r="AG32">
        <v>140.65299999999999</v>
      </c>
      <c r="AH32">
        <v>119.553</v>
      </c>
      <c r="AI32" s="4">
        <v>99.658000000000001</v>
      </c>
      <c r="AJ32" s="4">
        <v>209.59399999999999</v>
      </c>
      <c r="AK32" s="4">
        <v>181.97399999999999</v>
      </c>
      <c r="AL32" s="4">
        <v>105.111</v>
      </c>
      <c r="AM32" s="4">
        <v>137.255</v>
      </c>
      <c r="ALQ32" s="4" t="e">
        <v>#N/A</v>
      </c>
    </row>
    <row r="33" spans="1:1005" ht="15" x14ac:dyDescent="0.25">
      <c r="A33" s="1">
        <v>45078</v>
      </c>
      <c r="B33" s="9">
        <v>179</v>
      </c>
      <c r="C33" s="9">
        <v>343.4</v>
      </c>
      <c r="D33">
        <v>261.7</v>
      </c>
      <c r="E33">
        <v>366.86500000000001</v>
      </c>
      <c r="F33">
        <v>685.08900000000006</v>
      </c>
      <c r="G33">
        <v>405.84100000000001</v>
      </c>
      <c r="H33">
        <v>401.67700000000002</v>
      </c>
      <c r="I33">
        <v>276.41699999999997</v>
      </c>
      <c r="J33">
        <v>174.22499999999999</v>
      </c>
      <c r="K33">
        <v>152.82499999999999</v>
      </c>
      <c r="L33">
        <v>175.559</v>
      </c>
      <c r="M33">
        <v>275.39800000000002</v>
      </c>
      <c r="N33">
        <v>172.07</v>
      </c>
      <c r="O33">
        <v>415.49599999999998</v>
      </c>
      <c r="P33">
        <v>228.572</v>
      </c>
      <c r="Q33">
        <v>543.20299999999997</v>
      </c>
      <c r="R33">
        <v>314.09100000000001</v>
      </c>
      <c r="S33">
        <v>512.154</v>
      </c>
      <c r="T33">
        <v>202.29400000000001</v>
      </c>
      <c r="U33">
        <v>335.88299999999998</v>
      </c>
      <c r="V33">
        <v>161.17500000000001</v>
      </c>
      <c r="W33">
        <v>201.53700000000001</v>
      </c>
      <c r="X33">
        <v>56.334000000000003</v>
      </c>
      <c r="Y33">
        <v>221.65299999999999</v>
      </c>
      <c r="Z33">
        <v>142.333</v>
      </c>
      <c r="AA33">
        <v>287.56</v>
      </c>
      <c r="AB33">
        <v>200.35</v>
      </c>
      <c r="AC33">
        <v>173.58199999999999</v>
      </c>
      <c r="AD33">
        <v>479.21</v>
      </c>
      <c r="AE33">
        <v>275.702</v>
      </c>
      <c r="AF33">
        <v>253.66300000000001</v>
      </c>
      <c r="AG33">
        <v>424.51100000000002</v>
      </c>
      <c r="AH33">
        <v>49.039000000000001</v>
      </c>
      <c r="AI33" s="4">
        <v>145.47</v>
      </c>
      <c r="AJ33" s="4">
        <v>341.322</v>
      </c>
      <c r="AK33" s="4">
        <v>322.81599999999997</v>
      </c>
      <c r="AL33" s="4">
        <v>113.053</v>
      </c>
      <c r="AM33" s="4">
        <v>287.56799999999998</v>
      </c>
      <c r="ALQ33" s="4" t="e">
        <v>#N/A</v>
      </c>
    </row>
    <row r="34" spans="1:1005" ht="15" x14ac:dyDescent="0.25">
      <c r="A34" s="1">
        <v>45108</v>
      </c>
      <c r="B34">
        <v>62.2</v>
      </c>
      <c r="C34">
        <v>149.69999999999999</v>
      </c>
      <c r="D34">
        <v>98.2</v>
      </c>
      <c r="E34">
        <v>216.803</v>
      </c>
      <c r="F34">
        <v>333.04399999999998</v>
      </c>
      <c r="G34">
        <v>132.024</v>
      </c>
      <c r="H34">
        <v>174.56</v>
      </c>
      <c r="I34">
        <v>95.903000000000006</v>
      </c>
      <c r="J34">
        <v>71.402000000000001</v>
      </c>
      <c r="K34">
        <v>65.468999999999994</v>
      </c>
      <c r="L34">
        <v>73.983000000000004</v>
      </c>
      <c r="M34">
        <v>132.55199999999999</v>
      </c>
      <c r="N34">
        <v>67.843999999999994</v>
      </c>
      <c r="O34">
        <v>205.489</v>
      </c>
      <c r="P34">
        <v>74.366</v>
      </c>
      <c r="Q34">
        <v>501.95400000000001</v>
      </c>
      <c r="R34">
        <v>126.669</v>
      </c>
      <c r="S34">
        <v>196.35599999999999</v>
      </c>
      <c r="T34">
        <v>101.50700000000001</v>
      </c>
      <c r="U34">
        <v>214.291</v>
      </c>
      <c r="V34">
        <v>50.417999999999999</v>
      </c>
      <c r="W34">
        <v>59.920999999999999</v>
      </c>
      <c r="X34">
        <v>22.199000000000002</v>
      </c>
      <c r="Y34">
        <v>64.951999999999998</v>
      </c>
      <c r="Z34">
        <v>53.49</v>
      </c>
      <c r="AA34">
        <v>121.373</v>
      </c>
      <c r="AB34">
        <v>76.564999999999998</v>
      </c>
      <c r="AC34">
        <v>64.078999999999994</v>
      </c>
      <c r="AD34">
        <v>219.881</v>
      </c>
      <c r="AE34">
        <v>151.66499999999999</v>
      </c>
      <c r="AF34">
        <v>79.075999999999993</v>
      </c>
      <c r="AG34">
        <v>216.67400000000001</v>
      </c>
      <c r="AH34">
        <v>24.699000000000002</v>
      </c>
      <c r="AI34" s="4">
        <v>51.798000000000002</v>
      </c>
      <c r="AJ34" s="4">
        <v>108.944</v>
      </c>
      <c r="AK34" s="4">
        <v>100.61499999999999</v>
      </c>
      <c r="AL34" s="4">
        <v>43.597000000000001</v>
      </c>
      <c r="AM34" s="4">
        <v>177.21799999999999</v>
      </c>
      <c r="ALQ34" s="4" t="e">
        <v>#N/A</v>
      </c>
    </row>
    <row r="35" spans="1:1005" ht="15" x14ac:dyDescent="0.25">
      <c r="A35" s="1">
        <v>45139</v>
      </c>
      <c r="B35">
        <v>44.8</v>
      </c>
      <c r="C35">
        <v>74.900000000000006</v>
      </c>
      <c r="D35">
        <v>59.3</v>
      </c>
      <c r="E35">
        <v>82.727999999999994</v>
      </c>
      <c r="F35">
        <v>123.08499999999999</v>
      </c>
      <c r="G35">
        <v>60.091999999999999</v>
      </c>
      <c r="H35">
        <v>65.073999999999998</v>
      </c>
      <c r="I35">
        <v>52.823</v>
      </c>
      <c r="J35">
        <v>40.374000000000002</v>
      </c>
      <c r="K35">
        <v>48.88</v>
      </c>
      <c r="L35">
        <v>37.988</v>
      </c>
      <c r="M35">
        <v>55.963999999999999</v>
      </c>
      <c r="N35">
        <v>51.116999999999997</v>
      </c>
      <c r="O35">
        <v>67.427000000000007</v>
      </c>
      <c r="P35">
        <v>41.506</v>
      </c>
      <c r="Q35">
        <v>136.006</v>
      </c>
      <c r="R35">
        <v>52.46</v>
      </c>
      <c r="S35">
        <v>81.772000000000006</v>
      </c>
      <c r="T35">
        <v>47.756999999999998</v>
      </c>
      <c r="U35">
        <v>82.122</v>
      </c>
      <c r="V35">
        <v>39.954000000000001</v>
      </c>
      <c r="W35">
        <v>44.648000000000003</v>
      </c>
      <c r="X35">
        <v>17.68</v>
      </c>
      <c r="Y35">
        <v>37.570999999999998</v>
      </c>
      <c r="Z35">
        <v>33.414999999999999</v>
      </c>
      <c r="AA35">
        <v>54.94</v>
      </c>
      <c r="AB35">
        <v>51.64</v>
      </c>
      <c r="AC35">
        <v>44.195999999999998</v>
      </c>
      <c r="AD35">
        <v>75.855999999999995</v>
      </c>
      <c r="AE35">
        <v>55.225000000000001</v>
      </c>
      <c r="AF35">
        <v>44.813000000000002</v>
      </c>
      <c r="AG35">
        <v>65.222999999999999</v>
      </c>
      <c r="AH35">
        <v>23.513999999999999</v>
      </c>
      <c r="AI35" s="4">
        <v>36.445</v>
      </c>
      <c r="AJ35" s="4">
        <v>52.944000000000003</v>
      </c>
      <c r="AK35" s="4">
        <v>42.558</v>
      </c>
      <c r="AL35" s="4">
        <v>28.18</v>
      </c>
      <c r="AM35" s="4">
        <v>89.278000000000006</v>
      </c>
      <c r="ALQ35" s="4" t="e">
        <v>#N/A</v>
      </c>
    </row>
    <row r="36" spans="1:1005" ht="15" x14ac:dyDescent="0.25">
      <c r="A36" s="1">
        <v>45170</v>
      </c>
      <c r="B36">
        <v>30</v>
      </c>
      <c r="C36">
        <v>45.2</v>
      </c>
      <c r="D36">
        <v>37.5</v>
      </c>
      <c r="E36">
        <v>41.302</v>
      </c>
      <c r="F36">
        <v>68.893000000000001</v>
      </c>
      <c r="G36">
        <v>55.722999999999999</v>
      </c>
      <c r="H36">
        <v>60.317999999999998</v>
      </c>
      <c r="I36">
        <v>41.14</v>
      </c>
      <c r="J36">
        <v>38.787999999999997</v>
      </c>
      <c r="K36">
        <v>32.42</v>
      </c>
      <c r="L36">
        <v>30.553000000000001</v>
      </c>
      <c r="M36">
        <v>34.725999999999999</v>
      </c>
      <c r="N36">
        <v>42.655000000000001</v>
      </c>
      <c r="O36">
        <v>56.069000000000003</v>
      </c>
      <c r="P36">
        <v>36.686999999999998</v>
      </c>
      <c r="Q36">
        <v>63.701999999999998</v>
      </c>
      <c r="R36">
        <v>40.253</v>
      </c>
      <c r="S36">
        <v>56.494</v>
      </c>
      <c r="T36">
        <v>32.81</v>
      </c>
      <c r="U36">
        <v>44.570999999999998</v>
      </c>
      <c r="V36">
        <v>33.020000000000003</v>
      </c>
      <c r="W36">
        <v>30.664000000000001</v>
      </c>
      <c r="X36">
        <v>19.189</v>
      </c>
      <c r="Y36">
        <v>52.866999999999997</v>
      </c>
      <c r="Z36">
        <v>32.414000000000001</v>
      </c>
      <c r="AA36">
        <v>35.262</v>
      </c>
      <c r="AB36">
        <v>37.857999999999997</v>
      </c>
      <c r="AC36">
        <v>40.853999999999999</v>
      </c>
      <c r="AD36">
        <v>44.723999999999997</v>
      </c>
      <c r="AE36">
        <v>37.844999999999999</v>
      </c>
      <c r="AF36">
        <v>29.029</v>
      </c>
      <c r="AG36">
        <v>38.618000000000002</v>
      </c>
      <c r="AH36">
        <v>21.295000000000002</v>
      </c>
      <c r="AI36" s="4">
        <v>51.392000000000003</v>
      </c>
      <c r="AJ36" s="4">
        <v>45.956000000000003</v>
      </c>
      <c r="AK36" s="4">
        <v>34.415999999999997</v>
      </c>
      <c r="AL36" s="4">
        <v>23.972000000000001</v>
      </c>
      <c r="AM36" s="4">
        <v>72.933999999999997</v>
      </c>
      <c r="ALQ36" s="4" t="e">
        <v>#N/A</v>
      </c>
    </row>
    <row r="37" spans="1:1005" ht="15" x14ac:dyDescent="0.25">
      <c r="A37" s="1">
        <v>45200</v>
      </c>
      <c r="B37">
        <v>32.9</v>
      </c>
      <c r="C37" s="4">
        <v>43.07</v>
      </c>
      <c r="D37" s="4">
        <v>37.9</v>
      </c>
      <c r="E37">
        <v>34.270000000000003</v>
      </c>
      <c r="F37">
        <v>57.756999999999998</v>
      </c>
      <c r="G37">
        <v>86.459000000000003</v>
      </c>
      <c r="H37">
        <v>68.745000000000005</v>
      </c>
      <c r="I37">
        <v>32.378</v>
      </c>
      <c r="J37">
        <v>30.178999999999998</v>
      </c>
      <c r="K37">
        <v>30.664000000000001</v>
      </c>
      <c r="L37">
        <v>46.88</v>
      </c>
      <c r="M37">
        <v>29.140999999999998</v>
      </c>
      <c r="N37">
        <v>28.632999999999999</v>
      </c>
      <c r="O37">
        <v>47.9</v>
      </c>
      <c r="P37">
        <v>32.973999999999997</v>
      </c>
      <c r="Q37">
        <v>56.728000000000002</v>
      </c>
      <c r="R37">
        <v>45.189</v>
      </c>
      <c r="S37">
        <v>58.899000000000001</v>
      </c>
      <c r="T37">
        <v>37.667000000000002</v>
      </c>
      <c r="U37">
        <v>35.764000000000003</v>
      </c>
      <c r="V37">
        <v>27.826000000000001</v>
      </c>
      <c r="W37">
        <v>26.882000000000001</v>
      </c>
      <c r="X37">
        <v>26.931000000000001</v>
      </c>
      <c r="Y37">
        <v>34.112000000000002</v>
      </c>
      <c r="Z37">
        <v>31.163</v>
      </c>
      <c r="AA37">
        <v>48.914999999999999</v>
      </c>
      <c r="AB37">
        <v>59.164999999999999</v>
      </c>
      <c r="AC37">
        <v>37.686</v>
      </c>
      <c r="AD37">
        <v>38.747</v>
      </c>
      <c r="AE37">
        <v>37.036000000000001</v>
      </c>
      <c r="AF37">
        <v>28.896999999999998</v>
      </c>
      <c r="AG37" s="4">
        <v>36.850999999999999</v>
      </c>
      <c r="AH37" s="4">
        <v>19.849</v>
      </c>
      <c r="AI37" s="4">
        <v>48.957999999999998</v>
      </c>
      <c r="AJ37" s="4">
        <v>57.338000000000001</v>
      </c>
      <c r="AK37" s="4">
        <v>29.102</v>
      </c>
      <c r="AL37" s="4">
        <v>23.817</v>
      </c>
      <c r="AM37" s="4">
        <v>45.954999999999998</v>
      </c>
      <c r="ALQ37" s="4" t="e">
        <v>#N/A</v>
      </c>
    </row>
    <row r="38" spans="1:1005" ht="15" x14ac:dyDescent="0.25">
      <c r="A38" s="1">
        <v>45231</v>
      </c>
      <c r="B38">
        <v>30.18</v>
      </c>
      <c r="C38" s="4">
        <v>32.4</v>
      </c>
      <c r="D38" s="4">
        <v>31.2</v>
      </c>
      <c r="E38">
        <v>29.221</v>
      </c>
      <c r="F38">
        <v>46.625</v>
      </c>
      <c r="G38">
        <v>51.417999999999999</v>
      </c>
      <c r="H38">
        <v>47.298999999999999</v>
      </c>
      <c r="I38">
        <v>30.352</v>
      </c>
      <c r="J38">
        <v>23.324000000000002</v>
      </c>
      <c r="K38">
        <v>24.594000000000001</v>
      </c>
      <c r="L38">
        <v>40.029000000000003</v>
      </c>
      <c r="M38">
        <v>26.725000000000001</v>
      </c>
      <c r="N38">
        <v>23.984999999999999</v>
      </c>
      <c r="O38">
        <v>37.182000000000002</v>
      </c>
      <c r="P38">
        <v>30.181999999999999</v>
      </c>
      <c r="Q38">
        <v>43.08</v>
      </c>
      <c r="R38">
        <v>35.372999999999998</v>
      </c>
      <c r="S38">
        <v>41.773000000000003</v>
      </c>
      <c r="T38">
        <v>31.251999999999999</v>
      </c>
      <c r="U38">
        <v>28.497</v>
      </c>
      <c r="V38">
        <v>24.256</v>
      </c>
      <c r="W38">
        <v>26.695</v>
      </c>
      <c r="X38">
        <v>16.835000000000001</v>
      </c>
      <c r="Y38">
        <v>24.106999999999999</v>
      </c>
      <c r="Z38">
        <v>26.074000000000002</v>
      </c>
      <c r="AA38">
        <v>37.069000000000003</v>
      </c>
      <c r="AB38">
        <v>40.064</v>
      </c>
      <c r="AC38">
        <v>28.577000000000002</v>
      </c>
      <c r="AD38">
        <v>33.448999999999998</v>
      </c>
      <c r="AE38">
        <v>33.948999999999998</v>
      </c>
      <c r="AF38">
        <v>28.491</v>
      </c>
      <c r="AG38" s="4">
        <v>30.54</v>
      </c>
      <c r="AH38" s="4">
        <v>16.684000000000001</v>
      </c>
      <c r="AI38" s="4">
        <v>27.956</v>
      </c>
      <c r="AJ38" s="4">
        <v>35.960999999999999</v>
      </c>
      <c r="AK38" s="4">
        <v>27.167999999999999</v>
      </c>
      <c r="AL38" s="4">
        <v>22.120999999999999</v>
      </c>
      <c r="AM38" s="4">
        <v>30.927</v>
      </c>
      <c r="ALQ38" s="4" t="e">
        <v>#N/A</v>
      </c>
    </row>
    <row r="39" spans="1:1005" ht="15" x14ac:dyDescent="0.25">
      <c r="A39" s="1">
        <v>45261</v>
      </c>
      <c r="B39" s="4">
        <v>26.5</v>
      </c>
      <c r="C39" s="4">
        <v>26.5</v>
      </c>
      <c r="D39" s="4">
        <v>26.5</v>
      </c>
      <c r="E39">
        <v>27.861000000000001</v>
      </c>
      <c r="F39">
        <v>40.923000000000002</v>
      </c>
      <c r="G39">
        <v>36.496000000000002</v>
      </c>
      <c r="H39">
        <v>36.051000000000002</v>
      </c>
      <c r="I39">
        <v>27.343</v>
      </c>
      <c r="J39">
        <v>21.297999999999998</v>
      </c>
      <c r="K39">
        <v>22.137</v>
      </c>
      <c r="L39">
        <v>28.288</v>
      </c>
      <c r="M39">
        <v>24.385999999999999</v>
      </c>
      <c r="N39">
        <v>22.126999999999999</v>
      </c>
      <c r="O39">
        <v>32.048000000000002</v>
      </c>
      <c r="P39">
        <v>25.956</v>
      </c>
      <c r="Q39">
        <v>38.918999999999997</v>
      </c>
      <c r="R39">
        <v>31.713000000000001</v>
      </c>
      <c r="S39">
        <v>34.585000000000001</v>
      </c>
      <c r="T39">
        <v>29.315999999999999</v>
      </c>
      <c r="U39">
        <v>26.241</v>
      </c>
      <c r="V39">
        <v>21.76</v>
      </c>
      <c r="W39">
        <v>22.994</v>
      </c>
      <c r="X39">
        <v>14.212</v>
      </c>
      <c r="Y39">
        <v>22.350999999999999</v>
      </c>
      <c r="Z39">
        <v>22.088999999999999</v>
      </c>
      <c r="AA39">
        <v>27.922000000000001</v>
      </c>
      <c r="AB39">
        <v>28.597999999999999</v>
      </c>
      <c r="AC39">
        <v>22.664000000000001</v>
      </c>
      <c r="AD39">
        <v>30.664000000000001</v>
      </c>
      <c r="AE39">
        <v>28.564</v>
      </c>
      <c r="AF39">
        <v>24.094999999999999</v>
      </c>
      <c r="AG39">
        <v>27.457000000000001</v>
      </c>
      <c r="AH39">
        <v>15.537000000000001</v>
      </c>
      <c r="AI39" s="4">
        <v>21.824000000000002</v>
      </c>
      <c r="AJ39" s="4">
        <v>27.707000000000001</v>
      </c>
      <c r="AK39" s="4">
        <v>25.59</v>
      </c>
      <c r="AL39" s="4">
        <v>17.994</v>
      </c>
      <c r="AM39" s="4">
        <v>26.997</v>
      </c>
      <c r="ALQ39" s="4" t="e">
        <v>#N/A</v>
      </c>
    </row>
    <row r="40" spans="1:1005" ht="15" x14ac:dyDescent="0.25">
      <c r="A40" s="1">
        <v>45292</v>
      </c>
      <c r="B40" s="4">
        <v>24.1</v>
      </c>
      <c r="C40" s="4">
        <v>25.4</v>
      </c>
      <c r="D40" s="4">
        <v>24.9</v>
      </c>
      <c r="E40">
        <v>26.983000000000001</v>
      </c>
      <c r="F40">
        <v>36.643000000000001</v>
      </c>
      <c r="G40">
        <v>31.431999999999999</v>
      </c>
      <c r="H40">
        <v>30.143000000000001</v>
      </c>
      <c r="I40">
        <v>24.295000000000002</v>
      </c>
      <c r="J40">
        <v>19.091000000000001</v>
      </c>
      <c r="K40">
        <v>19.812999999999999</v>
      </c>
      <c r="L40">
        <v>22.227</v>
      </c>
      <c r="M40">
        <v>21.361000000000001</v>
      </c>
      <c r="N40">
        <v>20.135000000000002</v>
      </c>
      <c r="O40">
        <v>28.643999999999998</v>
      </c>
      <c r="P40">
        <v>23.045999999999999</v>
      </c>
      <c r="Q40">
        <v>33.921999999999997</v>
      </c>
      <c r="R40">
        <v>27.161000000000001</v>
      </c>
      <c r="S40">
        <v>31.021000000000001</v>
      </c>
      <c r="T40">
        <v>25.132000000000001</v>
      </c>
      <c r="U40">
        <v>25.431999999999999</v>
      </c>
      <c r="V40">
        <v>19.466000000000001</v>
      </c>
      <c r="W40">
        <v>20.268000000000001</v>
      </c>
      <c r="X40">
        <v>12.763</v>
      </c>
      <c r="Y40">
        <v>19.824999999999999</v>
      </c>
      <c r="Z40">
        <v>22.923999999999999</v>
      </c>
      <c r="AA40">
        <v>24.05</v>
      </c>
      <c r="AB40">
        <v>25.503</v>
      </c>
      <c r="AC40">
        <v>19.635000000000002</v>
      </c>
      <c r="AD40">
        <v>27.614999999999998</v>
      </c>
      <c r="AE40">
        <v>25.082000000000001</v>
      </c>
      <c r="AF40">
        <v>21.501000000000001</v>
      </c>
      <c r="AG40" s="4">
        <v>24.82</v>
      </c>
      <c r="AH40" s="4">
        <v>13.984</v>
      </c>
      <c r="AI40" s="4">
        <v>19.100999999999999</v>
      </c>
      <c r="AJ40" s="4">
        <v>24.285</v>
      </c>
      <c r="AK40" s="4">
        <v>23.678999999999998</v>
      </c>
      <c r="AL40" s="4">
        <v>15.583</v>
      </c>
      <c r="AM40" s="4">
        <v>24.064</v>
      </c>
      <c r="ALQ40" s="4" t="e">
        <v>#N/A</v>
      </c>
    </row>
    <row r="41" spans="1:1005" ht="15" x14ac:dyDescent="0.25">
      <c r="A41" s="1">
        <v>45323</v>
      </c>
      <c r="B41" s="4">
        <v>22</v>
      </c>
      <c r="C41" s="4">
        <v>23.5</v>
      </c>
      <c r="D41" s="4">
        <v>22.8</v>
      </c>
      <c r="E41">
        <v>21.398</v>
      </c>
      <c r="F41">
        <v>31.472999999999999</v>
      </c>
      <c r="G41">
        <v>41.271999999999998</v>
      </c>
      <c r="H41">
        <v>28.437999999999999</v>
      </c>
      <c r="I41">
        <v>20.564</v>
      </c>
      <c r="J41">
        <v>16.25</v>
      </c>
      <c r="K41">
        <v>17.372</v>
      </c>
      <c r="L41">
        <v>19.823</v>
      </c>
      <c r="M41">
        <v>18.927</v>
      </c>
      <c r="N41">
        <v>19.152000000000001</v>
      </c>
      <c r="O41">
        <v>24.135000000000002</v>
      </c>
      <c r="P41">
        <v>23.611000000000001</v>
      </c>
      <c r="Q41">
        <v>31.439</v>
      </c>
      <c r="R41">
        <v>22.933</v>
      </c>
      <c r="S41">
        <v>27.55</v>
      </c>
      <c r="T41">
        <v>25.012</v>
      </c>
      <c r="U41">
        <v>26.385999999999999</v>
      </c>
      <c r="V41">
        <v>19.777999999999999</v>
      </c>
      <c r="W41">
        <v>17.169</v>
      </c>
      <c r="X41">
        <v>16.231999999999999</v>
      </c>
      <c r="Y41">
        <v>17.125</v>
      </c>
      <c r="Z41">
        <v>20.298999999999999</v>
      </c>
      <c r="AA41">
        <v>20.018999999999998</v>
      </c>
      <c r="AB41">
        <v>24.013000000000002</v>
      </c>
      <c r="AC41">
        <v>16.571999999999999</v>
      </c>
      <c r="AD41">
        <v>24.122</v>
      </c>
      <c r="AE41">
        <v>21.190999999999999</v>
      </c>
      <c r="AF41">
        <v>18.215</v>
      </c>
      <c r="AG41" s="4">
        <v>21.263000000000002</v>
      </c>
      <c r="AH41" s="4">
        <v>12.034000000000001</v>
      </c>
      <c r="AI41" s="4">
        <v>18.664999999999999</v>
      </c>
      <c r="AJ41" s="4">
        <v>23.802</v>
      </c>
      <c r="AK41" s="4">
        <v>20.212</v>
      </c>
      <c r="AL41" s="4">
        <v>13.454000000000001</v>
      </c>
      <c r="AM41" s="4">
        <v>20.846</v>
      </c>
      <c r="ALQ41" s="4" t="e">
        <v>#N/A</v>
      </c>
    </row>
    <row r="42" spans="1:1005" ht="15" x14ac:dyDescent="0.25">
      <c r="A42" s="1">
        <v>45352</v>
      </c>
      <c r="B42" s="4">
        <v>34.299999999999997</v>
      </c>
      <c r="C42" s="4">
        <v>39.6</v>
      </c>
      <c r="D42" s="4">
        <v>37.299999999999997</v>
      </c>
      <c r="E42">
        <v>21.018999999999998</v>
      </c>
      <c r="F42">
        <v>44.338000000000001</v>
      </c>
      <c r="G42">
        <v>71.626000000000005</v>
      </c>
      <c r="H42">
        <v>32.201999999999998</v>
      </c>
      <c r="I42">
        <v>28.751999999999999</v>
      </c>
      <c r="J42">
        <v>42.146000000000001</v>
      </c>
      <c r="K42">
        <v>26.524999999999999</v>
      </c>
      <c r="L42">
        <v>27.629000000000001</v>
      </c>
      <c r="M42">
        <v>28.6</v>
      </c>
      <c r="N42">
        <v>32.802999999999997</v>
      </c>
      <c r="O42">
        <v>41.100999999999999</v>
      </c>
      <c r="P42">
        <v>49.593000000000004</v>
      </c>
      <c r="Q42">
        <v>40.377000000000002</v>
      </c>
      <c r="R42">
        <v>39.301000000000002</v>
      </c>
      <c r="S42">
        <v>39.656999999999996</v>
      </c>
      <c r="T42">
        <v>32.762</v>
      </c>
      <c r="U42">
        <v>29.032</v>
      </c>
      <c r="V42">
        <v>29.422999999999998</v>
      </c>
      <c r="W42">
        <v>20.138999999999999</v>
      </c>
      <c r="X42">
        <v>25.042999999999999</v>
      </c>
      <c r="Y42">
        <v>45.38</v>
      </c>
      <c r="Z42">
        <v>22.568999999999999</v>
      </c>
      <c r="AA42">
        <v>26.61</v>
      </c>
      <c r="AB42">
        <v>55.945</v>
      </c>
      <c r="AC42">
        <v>16.513999999999999</v>
      </c>
      <c r="AD42">
        <v>42.872</v>
      </c>
      <c r="AE42">
        <v>23.888000000000002</v>
      </c>
      <c r="AF42">
        <v>30.821000000000002</v>
      </c>
      <c r="AG42" s="4">
        <v>38.756</v>
      </c>
      <c r="AH42" s="4">
        <v>18.436</v>
      </c>
      <c r="AI42" s="4">
        <v>19.888999999999999</v>
      </c>
      <c r="AJ42" s="4">
        <v>40.32</v>
      </c>
      <c r="AK42" s="4">
        <v>21.387</v>
      </c>
      <c r="AL42" s="4">
        <v>23.027000000000001</v>
      </c>
      <c r="AM42" s="4">
        <v>31.687000000000001</v>
      </c>
      <c r="ALQ42" s="4" t="e">
        <v>#N/A</v>
      </c>
    </row>
    <row r="43" spans="1:1005" ht="15" x14ac:dyDescent="0.25">
      <c r="A43" s="1">
        <v>45383</v>
      </c>
      <c r="B43" s="4">
        <v>63.2</v>
      </c>
      <c r="C43" s="4">
        <v>92.7</v>
      </c>
      <c r="D43" s="4">
        <v>78.099999999999994</v>
      </c>
      <c r="E43">
        <v>44.737000000000002</v>
      </c>
      <c r="F43" s="4">
        <v>97.242000000000004</v>
      </c>
      <c r="G43" s="4">
        <v>122.833</v>
      </c>
      <c r="H43" s="4">
        <v>83.846999999999994</v>
      </c>
      <c r="I43" s="4">
        <v>65.334000000000003</v>
      </c>
      <c r="J43" s="4">
        <v>103.643</v>
      </c>
      <c r="K43" s="4">
        <v>57.3</v>
      </c>
      <c r="L43" s="4">
        <v>51.853999999999999</v>
      </c>
      <c r="M43" s="4">
        <v>74.007999999999996</v>
      </c>
      <c r="N43" s="4">
        <v>93.438999999999993</v>
      </c>
      <c r="O43" s="4">
        <v>78.320999999999998</v>
      </c>
      <c r="P43" s="4">
        <v>60.848999999999997</v>
      </c>
      <c r="Q43" s="4">
        <v>89.58</v>
      </c>
      <c r="R43" s="4">
        <v>79.134</v>
      </c>
      <c r="S43" s="4">
        <v>57.631</v>
      </c>
      <c r="T43" s="4">
        <v>42.790999999999997</v>
      </c>
      <c r="U43" s="4">
        <v>74.132999999999996</v>
      </c>
      <c r="V43" s="4">
        <v>56.804000000000002</v>
      </c>
      <c r="W43" s="4">
        <v>51.027999999999999</v>
      </c>
      <c r="X43" s="4">
        <v>49.482999999999997</v>
      </c>
      <c r="Y43" s="4">
        <v>90.99</v>
      </c>
      <c r="Z43" s="4">
        <v>57.475999999999999</v>
      </c>
      <c r="AA43" s="4">
        <v>81.417000000000002</v>
      </c>
      <c r="AB43" s="4">
        <v>77.682000000000002</v>
      </c>
      <c r="AC43" s="4">
        <v>52.014000000000003</v>
      </c>
      <c r="AD43" s="4">
        <v>67.786000000000001</v>
      </c>
      <c r="AE43" s="4">
        <v>55.667000000000002</v>
      </c>
      <c r="AF43" s="4">
        <v>67.667000000000002</v>
      </c>
      <c r="AG43" s="4">
        <v>80.587999999999994</v>
      </c>
      <c r="AH43" s="4">
        <v>40.29</v>
      </c>
      <c r="AI43" s="4">
        <v>49.466000000000001</v>
      </c>
      <c r="AJ43" s="4">
        <v>75.111000000000004</v>
      </c>
      <c r="AK43" s="4">
        <v>48.960999999999999</v>
      </c>
      <c r="AL43" s="4">
        <v>40.378</v>
      </c>
      <c r="AM43" s="4">
        <v>38.213000000000001</v>
      </c>
      <c r="ALQ43" s="4" t="e">
        <v>#N/A</v>
      </c>
    </row>
    <row r="44" spans="1:1005" ht="15" x14ac:dyDescent="0.25">
      <c r="A44" s="1">
        <v>45413</v>
      </c>
      <c r="B44" s="4">
        <v>147.69999999999999</v>
      </c>
      <c r="C44" s="4">
        <v>261.8</v>
      </c>
      <c r="D44" s="4">
        <v>198.9</v>
      </c>
      <c r="E44">
        <v>449.18200000000002</v>
      </c>
      <c r="F44" s="4">
        <v>381.87299999999999</v>
      </c>
      <c r="G44" s="4">
        <v>327.21899999999999</v>
      </c>
      <c r="H44" s="4">
        <v>292.976</v>
      </c>
      <c r="I44" s="4">
        <v>146.565</v>
      </c>
      <c r="J44" s="4">
        <v>181.482</v>
      </c>
      <c r="K44" s="4">
        <v>114.048</v>
      </c>
      <c r="L44" s="4">
        <v>159.29400000000001</v>
      </c>
      <c r="M44" s="4">
        <v>200.72200000000001</v>
      </c>
      <c r="N44" s="4">
        <v>274.42599999999999</v>
      </c>
      <c r="O44" s="4">
        <v>214.76400000000001</v>
      </c>
      <c r="P44" s="4">
        <v>188.267</v>
      </c>
      <c r="Q44" s="4">
        <v>353.46899999999999</v>
      </c>
      <c r="R44" s="4">
        <v>312.22899999999998</v>
      </c>
      <c r="S44" s="4">
        <v>190.90899999999999</v>
      </c>
      <c r="T44" s="4">
        <v>190.661</v>
      </c>
      <c r="U44" s="4">
        <v>224.21100000000001</v>
      </c>
      <c r="V44" s="4">
        <v>238.73699999999999</v>
      </c>
      <c r="W44" s="4">
        <v>73.084999999999994</v>
      </c>
      <c r="X44" s="4">
        <v>147.85900000000001</v>
      </c>
      <c r="Y44" s="4">
        <v>211.20599999999999</v>
      </c>
      <c r="Z44" s="4">
        <v>244.059</v>
      </c>
      <c r="AA44" s="4">
        <v>206.49100000000001</v>
      </c>
      <c r="AB44" s="4">
        <v>214.83</v>
      </c>
      <c r="AC44" s="4">
        <v>248.333</v>
      </c>
      <c r="AD44" s="4">
        <v>273.70999999999998</v>
      </c>
      <c r="AE44" s="4">
        <v>109.03100000000001</v>
      </c>
      <c r="AF44" s="4">
        <v>142.19399999999999</v>
      </c>
      <c r="AG44" s="4">
        <v>120.131</v>
      </c>
      <c r="AH44" s="4">
        <v>104.099</v>
      </c>
      <c r="AI44" s="4">
        <v>223.22499999999999</v>
      </c>
      <c r="AJ44" s="4">
        <v>181.584</v>
      </c>
      <c r="AK44" s="4">
        <v>108.39400000000001</v>
      </c>
      <c r="AL44" s="4">
        <v>145.589</v>
      </c>
      <c r="AM44" s="4">
        <v>134.29300000000001</v>
      </c>
      <c r="ALQ44" s="4" t="e">
        <v>#N/A</v>
      </c>
    </row>
    <row r="45" spans="1:1005" ht="15" x14ac:dyDescent="0.25">
      <c r="A45" s="1">
        <v>45444</v>
      </c>
      <c r="B45" s="4">
        <v>179</v>
      </c>
      <c r="C45" s="4">
        <v>343.4</v>
      </c>
      <c r="D45" s="4">
        <v>261.7</v>
      </c>
      <c r="E45">
        <v>679.96500000000003</v>
      </c>
      <c r="F45" s="4">
        <v>398.5</v>
      </c>
      <c r="G45" s="4">
        <v>403.66399999999999</v>
      </c>
      <c r="H45" s="4">
        <v>277.98599999999999</v>
      </c>
      <c r="I45" s="4">
        <v>174.35</v>
      </c>
      <c r="J45" s="4">
        <v>150.36600000000001</v>
      </c>
      <c r="K45" s="4">
        <v>174.59200000000001</v>
      </c>
      <c r="L45" s="4">
        <v>276.76299999999998</v>
      </c>
      <c r="M45" s="4">
        <v>168.86500000000001</v>
      </c>
      <c r="N45" s="4">
        <v>414.31</v>
      </c>
      <c r="O45" s="4">
        <v>224.39500000000001</v>
      </c>
      <c r="P45" s="4">
        <v>544.89700000000005</v>
      </c>
      <c r="Q45" s="4">
        <v>313.55399999999997</v>
      </c>
      <c r="R45" s="4">
        <v>513.20500000000004</v>
      </c>
      <c r="S45" s="4">
        <v>199.06</v>
      </c>
      <c r="T45" s="4">
        <v>339.01900000000001</v>
      </c>
      <c r="U45" s="4">
        <v>155.57400000000001</v>
      </c>
      <c r="V45" s="4">
        <v>196.98699999999999</v>
      </c>
      <c r="W45" s="4">
        <v>54.582999999999998</v>
      </c>
      <c r="X45" s="4">
        <v>222.41200000000001</v>
      </c>
      <c r="Y45" s="4">
        <v>139.88900000000001</v>
      </c>
      <c r="Z45" s="4">
        <v>283.47800000000001</v>
      </c>
      <c r="AA45" s="4">
        <v>197.87700000000001</v>
      </c>
      <c r="AB45" s="4">
        <v>174.21600000000001</v>
      </c>
      <c r="AC45" s="4">
        <v>482.00200000000001</v>
      </c>
      <c r="AD45" s="4">
        <v>276.41800000000001</v>
      </c>
      <c r="AE45" s="4">
        <v>250.68</v>
      </c>
      <c r="AF45" s="4">
        <v>426.86599999999999</v>
      </c>
      <c r="AG45" s="4">
        <v>47.883000000000003</v>
      </c>
      <c r="AH45" s="4">
        <v>145.37899999999999</v>
      </c>
      <c r="AI45" s="4">
        <v>332.85300000000001</v>
      </c>
      <c r="AJ45" s="4">
        <v>322.69900000000001</v>
      </c>
      <c r="AK45" s="4">
        <v>110.81</v>
      </c>
      <c r="AL45" s="4">
        <v>291.86</v>
      </c>
      <c r="AM45" s="4">
        <v>367.35300000000001</v>
      </c>
      <c r="ALQ45" s="4" t="e">
        <v>#N/A</v>
      </c>
    </row>
    <row r="46" spans="1:1005" ht="15" x14ac:dyDescent="0.25">
      <c r="A46" s="1">
        <v>45474</v>
      </c>
      <c r="B46" s="4">
        <v>62.2</v>
      </c>
      <c r="C46" s="4">
        <v>149.69999999999999</v>
      </c>
      <c r="D46" s="4">
        <v>98.2</v>
      </c>
      <c r="E46">
        <v>322.67899999999997</v>
      </c>
      <c r="F46" s="4">
        <v>128.99100000000001</v>
      </c>
      <c r="G46" s="4">
        <v>170.11099999999999</v>
      </c>
      <c r="H46" s="4">
        <v>96.858999999999995</v>
      </c>
      <c r="I46" s="4">
        <v>68.683000000000007</v>
      </c>
      <c r="J46" s="4">
        <v>65.123000000000005</v>
      </c>
      <c r="K46" s="4">
        <v>72.722999999999999</v>
      </c>
      <c r="L46" s="4">
        <v>133.542</v>
      </c>
      <c r="M46" s="4">
        <v>66.677000000000007</v>
      </c>
      <c r="N46" s="4">
        <v>198.441</v>
      </c>
      <c r="O46" s="4">
        <v>72.399000000000001</v>
      </c>
      <c r="P46" s="4">
        <v>502.74700000000001</v>
      </c>
      <c r="Q46" s="4">
        <v>122.54300000000001</v>
      </c>
      <c r="R46" s="4">
        <v>189.72200000000001</v>
      </c>
      <c r="S46" s="4">
        <v>99.677000000000007</v>
      </c>
      <c r="T46" s="4">
        <v>216.11500000000001</v>
      </c>
      <c r="U46" s="4">
        <v>49.750999999999998</v>
      </c>
      <c r="V46" s="4">
        <v>58.551000000000002</v>
      </c>
      <c r="W46" s="4">
        <v>22.018000000000001</v>
      </c>
      <c r="X46" s="4">
        <v>65.421000000000006</v>
      </c>
      <c r="Y46" s="4">
        <v>52.881999999999998</v>
      </c>
      <c r="Z46" s="4">
        <v>116.729</v>
      </c>
      <c r="AA46" s="4">
        <v>76.013999999999996</v>
      </c>
      <c r="AB46" s="4">
        <v>64.572999999999993</v>
      </c>
      <c r="AC46" s="4">
        <v>211.51400000000001</v>
      </c>
      <c r="AD46" s="4">
        <v>145.82599999999999</v>
      </c>
      <c r="AE46" s="4">
        <v>77.179000000000002</v>
      </c>
      <c r="AF46" s="4">
        <v>217.78100000000001</v>
      </c>
      <c r="AG46" s="4">
        <v>24.66</v>
      </c>
      <c r="AH46" s="4">
        <v>51.942999999999998</v>
      </c>
      <c r="AI46" s="4">
        <v>106.465</v>
      </c>
      <c r="AJ46" s="4">
        <v>100.833</v>
      </c>
      <c r="AK46" s="4">
        <v>43.497</v>
      </c>
      <c r="AL46" s="4">
        <v>172.85599999999999</v>
      </c>
      <c r="AM46" s="4">
        <v>217.05799999999999</v>
      </c>
      <c r="ALQ46" s="4" t="e">
        <v>#N/A</v>
      </c>
    </row>
    <row r="47" spans="1:1005" ht="15" x14ac:dyDescent="0.25">
      <c r="A47" s="1">
        <v>45505</v>
      </c>
      <c r="B47" s="4">
        <v>44.8</v>
      </c>
      <c r="C47" s="4">
        <v>74.900000000000006</v>
      </c>
      <c r="D47" s="4">
        <v>59.3</v>
      </c>
      <c r="E47">
        <v>120.703</v>
      </c>
      <c r="F47" s="4">
        <v>59.182000000000002</v>
      </c>
      <c r="G47" s="4">
        <v>65.061999999999998</v>
      </c>
      <c r="H47" s="4">
        <v>53.351999999999997</v>
      </c>
      <c r="I47" s="4">
        <v>40.911000000000001</v>
      </c>
      <c r="J47" s="4">
        <v>48.654000000000003</v>
      </c>
      <c r="K47" s="4">
        <v>37.753999999999998</v>
      </c>
      <c r="L47" s="4">
        <v>56.368000000000002</v>
      </c>
      <c r="M47" s="4">
        <v>51.473999999999997</v>
      </c>
      <c r="N47" s="4">
        <v>66.864000000000004</v>
      </c>
      <c r="O47" s="4">
        <v>41.405999999999999</v>
      </c>
      <c r="P47" s="4">
        <v>136.29499999999999</v>
      </c>
      <c r="Q47" s="4">
        <v>52.052999999999997</v>
      </c>
      <c r="R47" s="4">
        <v>80.132000000000005</v>
      </c>
      <c r="S47" s="4">
        <v>47.186</v>
      </c>
      <c r="T47" s="4">
        <v>83.084000000000003</v>
      </c>
      <c r="U47" s="4">
        <v>40.322000000000003</v>
      </c>
      <c r="V47" s="4">
        <v>44.598999999999997</v>
      </c>
      <c r="W47" s="4">
        <v>17.53</v>
      </c>
      <c r="X47" s="4">
        <v>37.853999999999999</v>
      </c>
      <c r="Y47" s="4">
        <v>33.235999999999997</v>
      </c>
      <c r="Z47" s="4">
        <v>54.238</v>
      </c>
      <c r="AA47" s="4">
        <v>51.741999999999997</v>
      </c>
      <c r="AB47" s="4">
        <v>44.459000000000003</v>
      </c>
      <c r="AC47" s="4">
        <v>74.468999999999994</v>
      </c>
      <c r="AD47" s="4">
        <v>54.448</v>
      </c>
      <c r="AE47" s="4">
        <v>44.902999999999999</v>
      </c>
      <c r="AF47" s="4">
        <v>65.805999999999997</v>
      </c>
      <c r="AG47" s="4">
        <v>23.587</v>
      </c>
      <c r="AH47" s="4">
        <v>36.11</v>
      </c>
      <c r="AI47" s="4">
        <v>52.006999999999998</v>
      </c>
      <c r="AJ47" s="4">
        <v>42.536999999999999</v>
      </c>
      <c r="AK47" s="4">
        <v>28.216999999999999</v>
      </c>
      <c r="AL47" s="4">
        <v>88.11</v>
      </c>
      <c r="AM47" s="4">
        <v>82.683000000000007</v>
      </c>
      <c r="ALQ47" s="4" t="e">
        <v>#N/A</v>
      </c>
    </row>
    <row r="48" spans="1:1005" ht="15" x14ac:dyDescent="0.25">
      <c r="A48" s="1">
        <v>45536</v>
      </c>
      <c r="B48" s="4">
        <v>30</v>
      </c>
      <c r="C48" s="4">
        <v>45.2</v>
      </c>
      <c r="D48" s="4">
        <v>37.5</v>
      </c>
      <c r="E48">
        <v>67.981999999999999</v>
      </c>
      <c r="F48" s="4">
        <v>56.603999999999999</v>
      </c>
      <c r="G48" s="4">
        <v>62.445999999999998</v>
      </c>
      <c r="H48" s="4">
        <v>41.470999999999997</v>
      </c>
      <c r="I48" s="4">
        <v>39.279000000000003</v>
      </c>
      <c r="J48" s="4">
        <v>32.798999999999999</v>
      </c>
      <c r="K48" s="4">
        <v>31.062999999999999</v>
      </c>
      <c r="L48" s="4">
        <v>34.926000000000002</v>
      </c>
      <c r="M48" s="4">
        <v>41.476999999999997</v>
      </c>
      <c r="N48" s="4">
        <v>55.914000000000001</v>
      </c>
      <c r="O48" s="4">
        <v>36.786999999999999</v>
      </c>
      <c r="P48" s="4">
        <v>63.831000000000003</v>
      </c>
      <c r="Q48" s="4">
        <v>40.454999999999998</v>
      </c>
      <c r="R48" s="4">
        <v>56.487000000000002</v>
      </c>
      <c r="S48" s="4">
        <v>32.853999999999999</v>
      </c>
      <c r="T48" s="4">
        <v>45.25</v>
      </c>
      <c r="U48" s="4">
        <v>32.787999999999997</v>
      </c>
      <c r="V48" s="4">
        <v>30.416</v>
      </c>
      <c r="W48" s="4">
        <v>19.257000000000001</v>
      </c>
      <c r="X48" s="4">
        <v>53.045000000000002</v>
      </c>
      <c r="Y48" s="4">
        <v>32.874000000000002</v>
      </c>
      <c r="Z48" s="4">
        <v>35.685000000000002</v>
      </c>
      <c r="AA48" s="4">
        <v>38.222000000000001</v>
      </c>
      <c r="AB48" s="4">
        <v>40.966000000000001</v>
      </c>
      <c r="AC48" s="4">
        <v>44.674999999999997</v>
      </c>
      <c r="AD48" s="4">
        <v>37.798999999999999</v>
      </c>
      <c r="AE48" s="4">
        <v>29.210999999999999</v>
      </c>
      <c r="AF48" s="4">
        <v>38.993000000000002</v>
      </c>
      <c r="AG48" s="4">
        <v>21.332999999999998</v>
      </c>
      <c r="AH48" s="4">
        <v>53.113</v>
      </c>
      <c r="AI48" s="4">
        <v>45.981999999999999</v>
      </c>
      <c r="AJ48" s="4">
        <v>34.295000000000002</v>
      </c>
      <c r="AK48" s="4">
        <v>24.148</v>
      </c>
      <c r="AL48" s="4">
        <v>71.878</v>
      </c>
      <c r="AM48" s="4">
        <v>41.146999999999998</v>
      </c>
      <c r="ALQ48" s="4" t="e">
        <v>#N/A</v>
      </c>
    </row>
    <row r="49" spans="1:1005" ht="15" x14ac:dyDescent="0.25">
      <c r="A49" s="1">
        <v>45566</v>
      </c>
      <c r="B49" s="4">
        <v>32.9</v>
      </c>
      <c r="C49" s="4">
        <v>43.07</v>
      </c>
      <c r="D49" s="4">
        <v>37.9</v>
      </c>
      <c r="E49">
        <v>57.414000000000001</v>
      </c>
      <c r="F49" s="4">
        <v>86.14</v>
      </c>
      <c r="G49" s="4">
        <v>68.483000000000004</v>
      </c>
      <c r="H49" s="4">
        <v>32.625999999999998</v>
      </c>
      <c r="I49" s="4">
        <v>30.218</v>
      </c>
      <c r="J49" s="4">
        <v>30.614000000000001</v>
      </c>
      <c r="K49" s="4">
        <v>46.851999999999997</v>
      </c>
      <c r="L49" s="4">
        <v>29.266999999999999</v>
      </c>
      <c r="M49" s="4">
        <v>28.324000000000002</v>
      </c>
      <c r="N49" s="4">
        <v>47.631</v>
      </c>
      <c r="O49" s="4">
        <v>32.945</v>
      </c>
      <c r="P49" s="4">
        <v>56.802</v>
      </c>
      <c r="Q49" s="4">
        <v>45.134999999999998</v>
      </c>
      <c r="R49" s="4">
        <v>58.220999999999997</v>
      </c>
      <c r="S49" s="4">
        <v>37.984999999999999</v>
      </c>
      <c r="T49" s="4">
        <v>36.351999999999997</v>
      </c>
      <c r="U49" s="4">
        <v>27.782</v>
      </c>
      <c r="V49" s="4">
        <v>26.876999999999999</v>
      </c>
      <c r="W49" s="4">
        <v>26.523</v>
      </c>
      <c r="X49" s="4">
        <v>34.207999999999998</v>
      </c>
      <c r="Y49" s="4">
        <v>30.701000000000001</v>
      </c>
      <c r="Z49" s="4">
        <v>48.218000000000004</v>
      </c>
      <c r="AA49" s="4">
        <v>58.612000000000002</v>
      </c>
      <c r="AB49" s="4">
        <v>37.741999999999997</v>
      </c>
      <c r="AC49" s="4">
        <v>38.866</v>
      </c>
      <c r="AD49" s="4">
        <v>37.006999999999998</v>
      </c>
      <c r="AE49" s="4">
        <v>29.135999999999999</v>
      </c>
      <c r="AF49" s="4">
        <v>37.143999999999998</v>
      </c>
      <c r="AG49" s="4">
        <v>19.706</v>
      </c>
      <c r="AH49" s="4">
        <v>47.64</v>
      </c>
      <c r="AI49" s="4">
        <v>56.857999999999997</v>
      </c>
      <c r="AJ49" s="4">
        <v>28.948</v>
      </c>
      <c r="AK49" s="4">
        <v>24.087</v>
      </c>
      <c r="AL49" s="4">
        <v>44.94</v>
      </c>
      <c r="AM49" s="4">
        <v>34.081000000000003</v>
      </c>
      <c r="ALQ49" s="4" t="e">
        <v>#N/A</v>
      </c>
    </row>
    <row r="50" spans="1:1005" ht="15" x14ac:dyDescent="0.25">
      <c r="A50" s="1">
        <v>45597</v>
      </c>
      <c r="B50" s="4">
        <v>30.18</v>
      </c>
      <c r="C50" s="4">
        <v>32.4</v>
      </c>
      <c r="D50" s="4">
        <v>31.2</v>
      </c>
      <c r="E50">
        <v>46.356999999999999</v>
      </c>
      <c r="F50" s="4">
        <v>50.241999999999997</v>
      </c>
      <c r="G50" s="4">
        <v>47.212000000000003</v>
      </c>
      <c r="H50" s="4">
        <v>30.559000000000001</v>
      </c>
      <c r="I50" s="4">
        <v>23.597999999999999</v>
      </c>
      <c r="J50" s="4">
        <v>24.675999999999998</v>
      </c>
      <c r="K50" s="4">
        <v>39.204000000000001</v>
      </c>
      <c r="L50" s="4">
        <v>26.83</v>
      </c>
      <c r="M50" s="4">
        <v>23.815999999999999</v>
      </c>
      <c r="N50" s="4">
        <v>36.9</v>
      </c>
      <c r="O50" s="4">
        <v>29.988</v>
      </c>
      <c r="P50" s="4">
        <v>43.137999999999998</v>
      </c>
      <c r="Q50" s="4">
        <v>35.439</v>
      </c>
      <c r="R50" s="4">
        <v>41.247</v>
      </c>
      <c r="S50" s="4">
        <v>31.151</v>
      </c>
      <c r="T50" s="4">
        <v>28.946000000000002</v>
      </c>
      <c r="U50" s="4">
        <v>24.216999999999999</v>
      </c>
      <c r="V50" s="4">
        <v>26.577999999999999</v>
      </c>
      <c r="W50" s="4">
        <v>16.492999999999999</v>
      </c>
      <c r="X50" s="4">
        <v>24.175000000000001</v>
      </c>
      <c r="Y50" s="4">
        <v>25.954999999999998</v>
      </c>
      <c r="Z50" s="4">
        <v>36.436</v>
      </c>
      <c r="AA50" s="4">
        <v>39.384</v>
      </c>
      <c r="AB50" s="4">
        <v>28.616</v>
      </c>
      <c r="AC50" s="4">
        <v>33.475999999999999</v>
      </c>
      <c r="AD50" s="4">
        <v>33.792999999999999</v>
      </c>
      <c r="AE50" s="4">
        <v>28.59</v>
      </c>
      <c r="AF50" s="4">
        <v>30.779</v>
      </c>
      <c r="AG50" s="4">
        <v>16.617000000000001</v>
      </c>
      <c r="AH50" s="4">
        <v>27.622</v>
      </c>
      <c r="AI50" s="4">
        <v>35.121000000000002</v>
      </c>
      <c r="AJ50" s="4">
        <v>27.027999999999999</v>
      </c>
      <c r="AK50" s="4">
        <v>22.158000000000001</v>
      </c>
      <c r="AL50" s="4">
        <v>30.815000000000001</v>
      </c>
      <c r="AM50" s="4">
        <v>29.055</v>
      </c>
      <c r="ALQ50" s="4" t="e">
        <v>#N/A</v>
      </c>
    </row>
    <row r="51" spans="1:1005" ht="15" x14ac:dyDescent="0.25">
      <c r="A51" s="1">
        <v>45627</v>
      </c>
      <c r="B51" s="4">
        <v>26.5</v>
      </c>
      <c r="C51" s="4">
        <v>26.5</v>
      </c>
      <c r="D51" s="4">
        <v>26.5</v>
      </c>
      <c r="E51">
        <v>40.814999999999998</v>
      </c>
      <c r="F51" s="4">
        <v>36.232999999999997</v>
      </c>
      <c r="G51" s="4">
        <v>36.286999999999999</v>
      </c>
      <c r="H51" s="4">
        <v>27.553999999999998</v>
      </c>
      <c r="I51" s="4">
        <v>21.603000000000002</v>
      </c>
      <c r="J51" s="4">
        <v>22.271000000000001</v>
      </c>
      <c r="K51" s="4">
        <v>27.837</v>
      </c>
      <c r="L51" s="4">
        <v>24.489000000000001</v>
      </c>
      <c r="M51" s="4">
        <v>21.972000000000001</v>
      </c>
      <c r="N51" s="4">
        <v>32.015000000000001</v>
      </c>
      <c r="O51" s="4">
        <v>25.864000000000001</v>
      </c>
      <c r="P51" s="4">
        <v>38.979999999999997</v>
      </c>
      <c r="Q51" s="4">
        <v>31.649000000000001</v>
      </c>
      <c r="R51" s="4">
        <v>34.412999999999997</v>
      </c>
      <c r="S51" s="4">
        <v>29.219000000000001</v>
      </c>
      <c r="T51" s="4">
        <v>26.722999999999999</v>
      </c>
      <c r="U51" s="4">
        <v>21.789000000000001</v>
      </c>
      <c r="V51" s="4">
        <v>22.86</v>
      </c>
      <c r="W51" s="4">
        <v>13.991</v>
      </c>
      <c r="X51" s="4">
        <v>22.419</v>
      </c>
      <c r="Y51" s="4">
        <v>21.971</v>
      </c>
      <c r="Z51" s="4">
        <v>27.641999999999999</v>
      </c>
      <c r="AA51" s="4">
        <v>28.387</v>
      </c>
      <c r="AB51" s="4">
        <v>22.698</v>
      </c>
      <c r="AC51" s="4">
        <v>30.774000000000001</v>
      </c>
      <c r="AD51" s="4">
        <v>28.47</v>
      </c>
      <c r="AE51" s="4">
        <v>24.254999999999999</v>
      </c>
      <c r="AF51" s="4">
        <v>27.715</v>
      </c>
      <c r="AG51" s="4">
        <v>15.492000000000001</v>
      </c>
      <c r="AH51" s="4">
        <v>21.852</v>
      </c>
      <c r="AI51" s="4">
        <v>27.452000000000002</v>
      </c>
      <c r="AJ51" s="4">
        <v>25.45</v>
      </c>
      <c r="AK51" s="4">
        <v>18.048999999999999</v>
      </c>
      <c r="AL51" s="4">
        <v>27.006</v>
      </c>
      <c r="AM51" s="4">
        <v>27.687999999999999</v>
      </c>
      <c r="ALQ51" s="4" t="e">
        <v>#N/A</v>
      </c>
    </row>
    <row r="52" spans="1:1005" ht="15" x14ac:dyDescent="0.25">
      <c r="A52" s="1">
        <v>45658</v>
      </c>
      <c r="B52" s="4">
        <v>24.1</v>
      </c>
      <c r="C52" s="4">
        <v>25.4</v>
      </c>
      <c r="D52" s="4">
        <v>24.9</v>
      </c>
      <c r="E52">
        <v>36.546999999999997</v>
      </c>
      <c r="F52" s="4">
        <v>31.318000000000001</v>
      </c>
      <c r="G52" s="4">
        <v>30.606999999999999</v>
      </c>
      <c r="H52" s="4">
        <v>24.481000000000002</v>
      </c>
      <c r="I52" s="4">
        <v>19.378</v>
      </c>
      <c r="J52" s="4">
        <v>19.963999999999999</v>
      </c>
      <c r="K52" s="4">
        <v>22.073</v>
      </c>
      <c r="L52" s="4">
        <v>21.454999999999998</v>
      </c>
      <c r="M52" s="4">
        <v>20.013000000000002</v>
      </c>
      <c r="N52" s="4">
        <v>28.645</v>
      </c>
      <c r="O52" s="4">
        <v>23.02</v>
      </c>
      <c r="P52" s="4">
        <v>33.97</v>
      </c>
      <c r="Q52" s="4">
        <v>27.202000000000002</v>
      </c>
      <c r="R52" s="4">
        <v>30.907</v>
      </c>
      <c r="S52" s="4">
        <v>25.183</v>
      </c>
      <c r="T52" s="4">
        <v>25.882999999999999</v>
      </c>
      <c r="U52" s="4">
        <v>19.503</v>
      </c>
      <c r="V52" s="4">
        <v>20.199000000000002</v>
      </c>
      <c r="W52" s="4">
        <v>12.637</v>
      </c>
      <c r="X52" s="4">
        <v>19.890999999999998</v>
      </c>
      <c r="Y52" s="4">
        <v>22.863</v>
      </c>
      <c r="Z52" s="4">
        <v>23.9</v>
      </c>
      <c r="AA52" s="4">
        <v>25.434999999999999</v>
      </c>
      <c r="AB52" s="4">
        <v>19.664999999999999</v>
      </c>
      <c r="AC52" s="4">
        <v>27.716999999999999</v>
      </c>
      <c r="AD52" s="4">
        <v>25.047999999999998</v>
      </c>
      <c r="AE52" s="4">
        <v>21.577999999999999</v>
      </c>
      <c r="AF52" s="4">
        <v>25.053999999999998</v>
      </c>
      <c r="AG52" s="4">
        <v>13.951000000000001</v>
      </c>
      <c r="AH52" s="4">
        <v>19.225999999999999</v>
      </c>
      <c r="AI52" s="4">
        <v>24.141999999999999</v>
      </c>
      <c r="AJ52" s="4">
        <v>23.542999999999999</v>
      </c>
      <c r="AK52" s="4">
        <v>15.683999999999999</v>
      </c>
      <c r="AL52" s="4">
        <v>24.100999999999999</v>
      </c>
      <c r="AM52" s="4">
        <v>26.809000000000001</v>
      </c>
      <c r="ALQ52" s="4" t="e">
        <v>#N/A</v>
      </c>
    </row>
    <row r="53" spans="1:1005" ht="15" x14ac:dyDescent="0.25">
      <c r="A53" s="1">
        <v>45689</v>
      </c>
      <c r="B53" s="4">
        <v>22</v>
      </c>
      <c r="C53" s="4">
        <v>23.5</v>
      </c>
      <c r="D53" s="4">
        <v>22.8</v>
      </c>
      <c r="E53">
        <v>30.385999999999999</v>
      </c>
      <c r="F53" s="4">
        <v>40.061999999999998</v>
      </c>
      <c r="G53" s="4">
        <v>27.952000000000002</v>
      </c>
      <c r="H53" s="4">
        <v>20.021000000000001</v>
      </c>
      <c r="I53" s="4">
        <v>15.955</v>
      </c>
      <c r="J53" s="4">
        <v>16.920000000000002</v>
      </c>
      <c r="K53" s="4">
        <v>19.074999999999999</v>
      </c>
      <c r="L53" s="4">
        <v>18.326000000000001</v>
      </c>
      <c r="M53" s="4">
        <v>18.443999999999999</v>
      </c>
      <c r="N53" s="4">
        <v>23.343</v>
      </c>
      <c r="O53" s="4">
        <v>22.882000000000001</v>
      </c>
      <c r="P53" s="4">
        <v>30.239000000000001</v>
      </c>
      <c r="Q53" s="4">
        <v>22.216000000000001</v>
      </c>
      <c r="R53" s="4">
        <v>26.568999999999999</v>
      </c>
      <c r="S53" s="4">
        <v>24.285</v>
      </c>
      <c r="T53" s="4">
        <v>25.838999999999999</v>
      </c>
      <c r="U53" s="4">
        <v>19.204000000000001</v>
      </c>
      <c r="V53" s="4">
        <v>16.553000000000001</v>
      </c>
      <c r="W53" s="4">
        <v>15.608000000000001</v>
      </c>
      <c r="X53" s="4">
        <v>16.484999999999999</v>
      </c>
      <c r="Y53" s="4">
        <v>19.599</v>
      </c>
      <c r="Z53" s="4">
        <v>19.262</v>
      </c>
      <c r="AA53" s="4">
        <v>23.24</v>
      </c>
      <c r="AB53" s="4">
        <v>16.05</v>
      </c>
      <c r="AC53" s="4">
        <v>23.428999999999998</v>
      </c>
      <c r="AD53" s="4">
        <v>20.463999999999999</v>
      </c>
      <c r="AE53" s="4">
        <v>17.753</v>
      </c>
      <c r="AF53" s="4">
        <v>20.678000000000001</v>
      </c>
      <c r="AG53" s="4">
        <v>11.595000000000001</v>
      </c>
      <c r="AH53" s="4">
        <v>18.196999999999999</v>
      </c>
      <c r="AI53" s="4">
        <v>22.817</v>
      </c>
      <c r="AJ53" s="4">
        <v>19.309000000000001</v>
      </c>
      <c r="AK53" s="4">
        <v>13.12</v>
      </c>
      <c r="AL53" s="4">
        <v>20.181000000000001</v>
      </c>
      <c r="AM53" s="4">
        <v>20.571999999999999</v>
      </c>
      <c r="ALQ53" s="4" t="e">
        <v>#N/A</v>
      </c>
    </row>
    <row r="54" spans="1:1005" ht="15" x14ac:dyDescent="0.25">
      <c r="A54" s="1">
        <v>45717</v>
      </c>
      <c r="B54" s="4">
        <v>34.299999999999997</v>
      </c>
      <c r="C54" s="4">
        <v>39.6</v>
      </c>
      <c r="D54" s="4">
        <v>37.299999999999997</v>
      </c>
      <c r="E54">
        <v>44.343000000000004</v>
      </c>
      <c r="F54" s="4">
        <v>71.308999999999997</v>
      </c>
      <c r="G54" s="4">
        <v>32.731000000000002</v>
      </c>
      <c r="H54" s="4">
        <v>28.178999999999998</v>
      </c>
      <c r="I54" s="4">
        <v>42.454000000000001</v>
      </c>
      <c r="J54" s="4">
        <v>26.797000000000001</v>
      </c>
      <c r="K54" s="4">
        <v>27.562999999999999</v>
      </c>
      <c r="L54" s="4">
        <v>28.204000000000001</v>
      </c>
      <c r="M54" s="4">
        <v>32.680999999999997</v>
      </c>
      <c r="N54" s="4">
        <v>41.164999999999999</v>
      </c>
      <c r="O54" s="4">
        <v>49.524000000000001</v>
      </c>
      <c r="P54" s="4">
        <v>40.116</v>
      </c>
      <c r="Q54" s="4">
        <v>39.369999999999997</v>
      </c>
      <c r="R54" s="4">
        <v>39.662999999999997</v>
      </c>
      <c r="S54" s="4">
        <v>32.948</v>
      </c>
      <c r="T54" s="4">
        <v>29.172000000000001</v>
      </c>
      <c r="U54" s="4">
        <v>29.539000000000001</v>
      </c>
      <c r="V54" s="4">
        <v>20.164999999999999</v>
      </c>
      <c r="W54" s="4">
        <v>24.91</v>
      </c>
      <c r="X54" s="4">
        <v>43.999000000000002</v>
      </c>
      <c r="Y54" s="4">
        <v>22.634</v>
      </c>
      <c r="Z54" s="4">
        <v>26.529</v>
      </c>
      <c r="AA54" s="4">
        <v>55.801000000000002</v>
      </c>
      <c r="AB54" s="4">
        <v>16.364000000000001</v>
      </c>
      <c r="AC54" s="4">
        <v>43.067999999999998</v>
      </c>
      <c r="AD54" s="4">
        <v>23.95</v>
      </c>
      <c r="AE54" s="4">
        <v>31.052</v>
      </c>
      <c r="AF54" s="4">
        <v>37.613</v>
      </c>
      <c r="AG54" s="4">
        <v>18.442</v>
      </c>
      <c r="AH54" s="4">
        <v>20.071000000000002</v>
      </c>
      <c r="AI54" s="4">
        <v>40.024999999999999</v>
      </c>
      <c r="AJ54" s="4">
        <v>21.332000000000001</v>
      </c>
      <c r="AK54" s="4">
        <v>23.161999999999999</v>
      </c>
      <c r="AL54" s="4">
        <v>31.798999999999999</v>
      </c>
      <c r="AM54" s="4">
        <v>20.902000000000001</v>
      </c>
      <c r="ALQ54" s="4" t="e">
        <v>#N/A</v>
      </c>
    </row>
    <row r="55" spans="1:1005" ht="15" x14ac:dyDescent="0.25">
      <c r="A55" s="1">
        <v>45748</v>
      </c>
      <c r="B55" s="4">
        <v>63.2</v>
      </c>
      <c r="C55" s="4">
        <v>92.7</v>
      </c>
      <c r="D55" s="4">
        <v>78.099999999999994</v>
      </c>
      <c r="E55">
        <v>97.210999999999999</v>
      </c>
      <c r="F55" s="4">
        <v>122.36499999999999</v>
      </c>
      <c r="G55" s="4">
        <v>84.308000000000007</v>
      </c>
      <c r="H55" s="4">
        <v>64.117999999999995</v>
      </c>
      <c r="I55" s="4">
        <v>103.872</v>
      </c>
      <c r="J55" s="4">
        <v>57.606999999999999</v>
      </c>
      <c r="K55" s="4">
        <v>51.795000000000002</v>
      </c>
      <c r="L55" s="4">
        <v>70.548000000000002</v>
      </c>
      <c r="M55" s="4">
        <v>93.313999999999993</v>
      </c>
      <c r="N55" s="4">
        <v>78.361999999999995</v>
      </c>
      <c r="O55" s="4">
        <v>60.997999999999998</v>
      </c>
      <c r="P55" s="4">
        <v>87.984999999999999</v>
      </c>
      <c r="Q55" s="4">
        <v>79.34</v>
      </c>
      <c r="R55" s="4">
        <v>57.734999999999999</v>
      </c>
      <c r="S55" s="4">
        <v>43.030999999999999</v>
      </c>
      <c r="T55" s="4">
        <v>71.051000000000002</v>
      </c>
      <c r="U55" s="4">
        <v>57.017000000000003</v>
      </c>
      <c r="V55" s="4">
        <v>51.112000000000002</v>
      </c>
      <c r="W55" s="4">
        <v>49.311999999999998</v>
      </c>
      <c r="X55" s="4">
        <v>89.344999999999999</v>
      </c>
      <c r="Y55" s="4">
        <v>57.585999999999999</v>
      </c>
      <c r="Z55" s="4">
        <v>81.167000000000002</v>
      </c>
      <c r="AA55" s="4">
        <v>77.375</v>
      </c>
      <c r="AB55" s="4">
        <v>49.677</v>
      </c>
      <c r="AC55" s="4">
        <v>68.228999999999999</v>
      </c>
      <c r="AD55" s="4">
        <v>55.787999999999997</v>
      </c>
      <c r="AE55" s="4">
        <v>68.075999999999993</v>
      </c>
      <c r="AF55" s="4">
        <v>80.153000000000006</v>
      </c>
      <c r="AG55" s="4">
        <v>40.438000000000002</v>
      </c>
      <c r="AH55" s="4">
        <v>49.402000000000001</v>
      </c>
      <c r="AI55" s="4">
        <v>74.751999999999995</v>
      </c>
      <c r="AJ55" s="4">
        <v>46.39</v>
      </c>
      <c r="AK55" s="4">
        <v>40.612000000000002</v>
      </c>
      <c r="AL55" s="4">
        <v>38.396000000000001</v>
      </c>
      <c r="AM55" s="4">
        <v>43.316000000000003</v>
      </c>
      <c r="ALQ55" s="4" t="e">
        <v>#N/A</v>
      </c>
    </row>
    <row r="56" spans="1:1005" ht="15" x14ac:dyDescent="0.25">
      <c r="A56" s="1">
        <v>45778</v>
      </c>
      <c r="B56" s="4">
        <v>147.69999999999999</v>
      </c>
      <c r="C56" s="4">
        <v>261.8</v>
      </c>
      <c r="D56" s="4">
        <v>198.9</v>
      </c>
      <c r="E56">
        <v>380.339</v>
      </c>
      <c r="F56" s="4">
        <v>326.39100000000002</v>
      </c>
      <c r="G56" s="4">
        <v>292.99900000000002</v>
      </c>
      <c r="H56" s="4">
        <v>141.58600000000001</v>
      </c>
      <c r="I56" s="4">
        <v>181.58199999999999</v>
      </c>
      <c r="J56" s="4">
        <v>114.09399999999999</v>
      </c>
      <c r="K56" s="4">
        <v>158.822</v>
      </c>
      <c r="L56" s="4">
        <v>197.11500000000001</v>
      </c>
      <c r="M56" s="4">
        <v>273.80099999999999</v>
      </c>
      <c r="N56" s="4">
        <v>214.399</v>
      </c>
      <c r="O56" s="4">
        <v>188.12799999999999</v>
      </c>
      <c r="P56" s="4">
        <v>345.33699999999999</v>
      </c>
      <c r="Q56" s="4">
        <v>311.85300000000001</v>
      </c>
      <c r="R56" s="4">
        <v>190.21199999999999</v>
      </c>
      <c r="S56" s="4">
        <v>190.43199999999999</v>
      </c>
      <c r="T56" s="4">
        <v>219.70400000000001</v>
      </c>
      <c r="U56" s="4">
        <v>238.465</v>
      </c>
      <c r="V56" s="4">
        <v>72.77</v>
      </c>
      <c r="W56" s="4">
        <v>147.31100000000001</v>
      </c>
      <c r="X56" s="4">
        <v>208.27099999999999</v>
      </c>
      <c r="Y56" s="4">
        <v>243.73599999999999</v>
      </c>
      <c r="Z56" s="4">
        <v>205.83199999999999</v>
      </c>
      <c r="AA56" s="4">
        <v>214.649</v>
      </c>
      <c r="AB56" s="4">
        <v>236.267</v>
      </c>
      <c r="AC56" s="4">
        <v>273.46199999999999</v>
      </c>
      <c r="AD56" s="4">
        <v>108.86499999999999</v>
      </c>
      <c r="AE56" s="4">
        <v>142.24100000000001</v>
      </c>
      <c r="AF56" s="4">
        <v>119.708</v>
      </c>
      <c r="AG56" s="4">
        <v>104.11</v>
      </c>
      <c r="AH56" s="4">
        <v>222.476</v>
      </c>
      <c r="AI56" s="4">
        <v>181.05099999999999</v>
      </c>
      <c r="AJ56" s="4">
        <v>105.441</v>
      </c>
      <c r="AK56" s="4">
        <v>145.60499999999999</v>
      </c>
      <c r="AL56" s="4">
        <v>134.11799999999999</v>
      </c>
      <c r="AM56" s="4">
        <v>423.08800000000002</v>
      </c>
      <c r="ALQ56" s="4" t="e">
        <v>#N/A</v>
      </c>
    </row>
    <row r="57" spans="1:1005" ht="15" x14ac:dyDescent="0.25">
      <c r="A57" s="1">
        <v>45809</v>
      </c>
      <c r="B57" s="4">
        <v>179</v>
      </c>
      <c r="C57" s="4">
        <v>343.4</v>
      </c>
      <c r="D57" s="4">
        <v>261.7</v>
      </c>
      <c r="E57">
        <v>397.63400000000001</v>
      </c>
      <c r="F57" s="4">
        <v>402.70299999999997</v>
      </c>
      <c r="G57" s="4">
        <v>277.46499999999997</v>
      </c>
      <c r="H57" s="4">
        <v>175.13399999999999</v>
      </c>
      <c r="I57" s="4">
        <v>150.398</v>
      </c>
      <c r="J57" s="4">
        <v>174.32</v>
      </c>
      <c r="K57" s="4">
        <v>275.786</v>
      </c>
      <c r="L57" s="4">
        <v>171.75200000000001</v>
      </c>
      <c r="M57" s="4">
        <v>413.589</v>
      </c>
      <c r="N57" s="4">
        <v>223.89699999999999</v>
      </c>
      <c r="O57" s="4">
        <v>543.94500000000005</v>
      </c>
      <c r="P57" s="4">
        <v>314.48399999999998</v>
      </c>
      <c r="Q57" s="4">
        <v>512.49</v>
      </c>
      <c r="R57" s="4">
        <v>198.48099999999999</v>
      </c>
      <c r="S57" s="4">
        <v>338.21300000000002</v>
      </c>
      <c r="T57" s="4">
        <v>161.732</v>
      </c>
      <c r="U57" s="4">
        <v>196.66</v>
      </c>
      <c r="V57" s="4">
        <v>54.253</v>
      </c>
      <c r="W57" s="4">
        <v>221.81800000000001</v>
      </c>
      <c r="X57" s="4">
        <v>142.30500000000001</v>
      </c>
      <c r="Y57" s="4">
        <v>282.935</v>
      </c>
      <c r="Z57" s="4">
        <v>197.196</v>
      </c>
      <c r="AA57" s="4">
        <v>173.69200000000001</v>
      </c>
      <c r="AB57" s="4">
        <v>481.01900000000001</v>
      </c>
      <c r="AC57" s="4">
        <v>275.99799999999999</v>
      </c>
      <c r="AD57" s="4">
        <v>249.95</v>
      </c>
      <c r="AE57" s="4">
        <v>426.14100000000002</v>
      </c>
      <c r="AF57" s="4">
        <v>49.08</v>
      </c>
      <c r="AG57" s="4">
        <v>145.095</v>
      </c>
      <c r="AH57" s="4">
        <v>332.58499999999998</v>
      </c>
      <c r="AI57" s="4">
        <v>322.10399999999998</v>
      </c>
      <c r="AJ57" s="4">
        <v>113.29600000000001</v>
      </c>
      <c r="AK57" s="4">
        <v>291.25700000000001</v>
      </c>
      <c r="AL57" s="4">
        <v>366.44099999999997</v>
      </c>
      <c r="AM57" s="4">
        <v>685.56299999999999</v>
      </c>
      <c r="ALQ57" s="4" t="e">
        <v>#N/A</v>
      </c>
    </row>
    <row r="58" spans="1:1005" ht="15" x14ac:dyDescent="0.25">
      <c r="A58" s="1">
        <v>45839</v>
      </c>
      <c r="B58" s="4">
        <v>62.2</v>
      </c>
      <c r="C58" s="4">
        <v>149.69999999999999</v>
      </c>
      <c r="D58" s="4">
        <v>98.2</v>
      </c>
      <c r="E58">
        <v>128.458</v>
      </c>
      <c r="F58" s="4">
        <v>169.435</v>
      </c>
      <c r="G58" s="4">
        <v>96.504000000000005</v>
      </c>
      <c r="H58" s="4">
        <v>72.043999999999997</v>
      </c>
      <c r="I58" s="4">
        <v>64.975999999999999</v>
      </c>
      <c r="J58" s="4">
        <v>72.364000000000004</v>
      </c>
      <c r="K58" s="4">
        <v>132.691</v>
      </c>
      <c r="L58" s="4">
        <v>67.668000000000006</v>
      </c>
      <c r="M58" s="4">
        <v>197.92699999999999</v>
      </c>
      <c r="N58" s="4">
        <v>72.028000000000006</v>
      </c>
      <c r="O58" s="4">
        <v>502.16899999999998</v>
      </c>
      <c r="P58" s="4">
        <v>126.902</v>
      </c>
      <c r="Q58" s="4">
        <v>189.24600000000001</v>
      </c>
      <c r="R58" s="4">
        <v>99.177999999999997</v>
      </c>
      <c r="S58" s="4">
        <v>215.465</v>
      </c>
      <c r="T58" s="4">
        <v>50.792000000000002</v>
      </c>
      <c r="U58" s="4">
        <v>58.173000000000002</v>
      </c>
      <c r="V58" s="4">
        <v>21.783999999999999</v>
      </c>
      <c r="W58" s="4">
        <v>64.972999999999999</v>
      </c>
      <c r="X58" s="4">
        <v>53.470999999999997</v>
      </c>
      <c r="Y58" s="4">
        <v>116.315</v>
      </c>
      <c r="Z58" s="4">
        <v>75.427000000000007</v>
      </c>
      <c r="AA58" s="4">
        <v>64.119</v>
      </c>
      <c r="AB58" s="4">
        <v>220.40799999999999</v>
      </c>
      <c r="AC58" s="4">
        <v>145.374</v>
      </c>
      <c r="AD58" s="4">
        <v>76.718999999999994</v>
      </c>
      <c r="AE58" s="4">
        <v>217.33699999999999</v>
      </c>
      <c r="AF58" s="4">
        <v>24.768000000000001</v>
      </c>
      <c r="AG58" s="4">
        <v>51.613999999999997</v>
      </c>
      <c r="AH58" s="4">
        <v>106.262</v>
      </c>
      <c r="AI58" s="4">
        <v>100.294</v>
      </c>
      <c r="AJ58" s="4">
        <v>43.786999999999999</v>
      </c>
      <c r="AK58" s="4">
        <v>172.274</v>
      </c>
      <c r="AL58" s="4">
        <v>216.48500000000001</v>
      </c>
      <c r="AM58" s="4">
        <v>333.10700000000003</v>
      </c>
      <c r="ALQ58" s="4" t="e">
        <v>#N/A</v>
      </c>
    </row>
    <row r="59" spans="1:1005" ht="15" x14ac:dyDescent="0.25">
      <c r="A59" s="1">
        <v>45870</v>
      </c>
      <c r="B59" s="4">
        <v>44.8</v>
      </c>
      <c r="C59" s="4">
        <v>74.900000000000006</v>
      </c>
      <c r="D59" s="4">
        <v>59.3</v>
      </c>
      <c r="E59">
        <v>58.968000000000004</v>
      </c>
      <c r="F59" s="4">
        <v>64.808999999999997</v>
      </c>
      <c r="G59" s="4">
        <v>53.332999999999998</v>
      </c>
      <c r="H59" s="4">
        <v>40.936</v>
      </c>
      <c r="I59" s="4">
        <v>48.625999999999998</v>
      </c>
      <c r="J59" s="4">
        <v>37.652000000000001</v>
      </c>
      <c r="K59" s="4">
        <v>56.05</v>
      </c>
      <c r="L59" s="4">
        <v>50.953000000000003</v>
      </c>
      <c r="M59" s="4">
        <v>66.631</v>
      </c>
      <c r="N59" s="4">
        <v>41.226999999999997</v>
      </c>
      <c r="O59" s="4">
        <v>136.08699999999999</v>
      </c>
      <c r="P59" s="4">
        <v>52.656999999999996</v>
      </c>
      <c r="Q59" s="4">
        <v>79.959999999999994</v>
      </c>
      <c r="R59" s="4">
        <v>46.954999999999998</v>
      </c>
      <c r="S59" s="4">
        <v>82.894999999999996</v>
      </c>
      <c r="T59" s="4">
        <v>40.308999999999997</v>
      </c>
      <c r="U59" s="4">
        <v>44.44</v>
      </c>
      <c r="V59" s="4">
        <v>17.367000000000001</v>
      </c>
      <c r="W59" s="4">
        <v>37.588000000000001</v>
      </c>
      <c r="X59" s="4">
        <v>33.404000000000003</v>
      </c>
      <c r="Y59" s="4">
        <v>54.039000000000001</v>
      </c>
      <c r="Z59" s="4">
        <v>51.46</v>
      </c>
      <c r="AA59" s="4">
        <v>44.234999999999999</v>
      </c>
      <c r="AB59" s="4">
        <v>76.114999999999995</v>
      </c>
      <c r="AC59" s="4">
        <v>54.323</v>
      </c>
      <c r="AD59" s="4">
        <v>44.694000000000003</v>
      </c>
      <c r="AE59" s="4">
        <v>65.668000000000006</v>
      </c>
      <c r="AF59" s="4">
        <v>23.591999999999999</v>
      </c>
      <c r="AG59" s="4">
        <v>35.929000000000002</v>
      </c>
      <c r="AH59" s="4">
        <v>51.860999999999997</v>
      </c>
      <c r="AI59" s="4">
        <v>42.305</v>
      </c>
      <c r="AJ59" s="4">
        <v>28.344999999999999</v>
      </c>
      <c r="AK59" s="4">
        <v>87.912999999999997</v>
      </c>
      <c r="AL59" s="4">
        <v>82.474999999999994</v>
      </c>
      <c r="AM59" s="4">
        <v>123.066</v>
      </c>
      <c r="ALQ59" s="4" t="e">
        <v>#N/A</v>
      </c>
    </row>
    <row r="60" spans="1:1005" ht="15" x14ac:dyDescent="0.25">
      <c r="A60" s="1">
        <v>45901</v>
      </c>
      <c r="B60" s="4">
        <v>30</v>
      </c>
      <c r="C60" s="4">
        <v>45.2</v>
      </c>
      <c r="D60" s="4">
        <v>37.5</v>
      </c>
      <c r="E60">
        <v>56.52</v>
      </c>
      <c r="F60" s="4">
        <v>62.338999999999999</v>
      </c>
      <c r="G60" s="4">
        <v>41.585000000000001</v>
      </c>
      <c r="H60" s="4">
        <v>39.293999999999997</v>
      </c>
      <c r="I60" s="4">
        <v>32.866</v>
      </c>
      <c r="J60" s="4">
        <v>31.071000000000002</v>
      </c>
      <c r="K60" s="4">
        <v>34.793999999999997</v>
      </c>
      <c r="L60" s="4">
        <v>42.512999999999998</v>
      </c>
      <c r="M60" s="4">
        <v>55.805</v>
      </c>
      <c r="N60" s="4">
        <v>36.734999999999999</v>
      </c>
      <c r="O60" s="4">
        <v>63.765000000000001</v>
      </c>
      <c r="P60" s="4">
        <v>40.430999999999997</v>
      </c>
      <c r="Q60" s="4">
        <v>56.439</v>
      </c>
      <c r="R60" s="4">
        <v>32.76</v>
      </c>
      <c r="S60" s="4">
        <v>45.213000000000001</v>
      </c>
      <c r="T60" s="4">
        <v>33.323</v>
      </c>
      <c r="U60" s="4">
        <v>30.378</v>
      </c>
      <c r="V60" s="4">
        <v>19.16</v>
      </c>
      <c r="W60" s="4">
        <v>52.887</v>
      </c>
      <c r="X60" s="4">
        <v>32.405999999999999</v>
      </c>
      <c r="Y60" s="4">
        <v>35.612000000000002</v>
      </c>
      <c r="Z60" s="4">
        <v>38.097999999999999</v>
      </c>
      <c r="AA60" s="4">
        <v>40.887</v>
      </c>
      <c r="AB60" s="4">
        <v>44.926000000000002</v>
      </c>
      <c r="AC60" s="4">
        <v>37.795999999999999</v>
      </c>
      <c r="AD60" s="4">
        <v>29.148</v>
      </c>
      <c r="AE60" s="4">
        <v>38.991</v>
      </c>
      <c r="AF60" s="4">
        <v>21.367000000000001</v>
      </c>
      <c r="AG60" s="4">
        <v>53.026000000000003</v>
      </c>
      <c r="AH60" s="4">
        <v>45.933</v>
      </c>
      <c r="AI60" s="4">
        <v>34.194000000000003</v>
      </c>
      <c r="AJ60" s="4">
        <v>24.117999999999999</v>
      </c>
      <c r="AK60" s="4">
        <v>71.849000000000004</v>
      </c>
      <c r="AL60" s="4">
        <v>41.088999999999999</v>
      </c>
      <c r="AM60" s="4">
        <v>68.866</v>
      </c>
      <c r="ALQ60" s="4" t="e">
        <v>#N/A</v>
      </c>
    </row>
    <row r="61" spans="1:1005" ht="15" x14ac:dyDescent="0.25">
      <c r="A61" s="1">
        <v>45931</v>
      </c>
      <c r="B61" s="4">
        <v>32.9</v>
      </c>
      <c r="C61" s="4">
        <v>43.07</v>
      </c>
      <c r="D61" s="4">
        <v>37.9</v>
      </c>
      <c r="E61">
        <v>86.100999999999999</v>
      </c>
      <c r="F61" s="4">
        <v>68.432000000000002</v>
      </c>
      <c r="G61" s="4">
        <v>32.771999999999998</v>
      </c>
      <c r="H61" s="4">
        <v>30.602</v>
      </c>
      <c r="I61" s="4">
        <v>30.704000000000001</v>
      </c>
      <c r="J61" s="4">
        <v>46.912999999999997</v>
      </c>
      <c r="K61" s="4">
        <v>29.196999999999999</v>
      </c>
      <c r="L61" s="4">
        <v>28.513000000000002</v>
      </c>
      <c r="M61" s="4">
        <v>47.573</v>
      </c>
      <c r="N61" s="4">
        <v>32.942999999999998</v>
      </c>
      <c r="O61" s="4">
        <v>56.787999999999997</v>
      </c>
      <c r="P61" s="4">
        <v>45.360999999999997</v>
      </c>
      <c r="Q61" s="4">
        <v>58.226999999999997</v>
      </c>
      <c r="R61" s="4">
        <v>37.945999999999998</v>
      </c>
      <c r="S61" s="4">
        <v>36.366999999999997</v>
      </c>
      <c r="T61" s="4">
        <v>28.084</v>
      </c>
      <c r="U61" s="4">
        <v>26.881</v>
      </c>
      <c r="V61" s="4">
        <v>26.475000000000001</v>
      </c>
      <c r="W61" s="4">
        <v>34.119</v>
      </c>
      <c r="X61" s="4">
        <v>31.157</v>
      </c>
      <c r="Y61" s="4">
        <v>48.197000000000003</v>
      </c>
      <c r="Z61" s="4">
        <v>58.53</v>
      </c>
      <c r="AA61" s="4">
        <v>37.715000000000003</v>
      </c>
      <c r="AB61" s="4">
        <v>38.933999999999997</v>
      </c>
      <c r="AC61" s="4">
        <v>37.054000000000002</v>
      </c>
      <c r="AD61" s="4">
        <v>29.114000000000001</v>
      </c>
      <c r="AE61" s="4">
        <v>37.195</v>
      </c>
      <c r="AF61" s="4">
        <v>19.917999999999999</v>
      </c>
      <c r="AG61" s="4">
        <v>47.613999999999997</v>
      </c>
      <c r="AH61" s="4">
        <v>56.866999999999997</v>
      </c>
      <c r="AI61" s="4">
        <v>28.898</v>
      </c>
      <c r="AJ61" s="4">
        <v>23.954999999999998</v>
      </c>
      <c r="AK61" s="4">
        <v>44.972000000000001</v>
      </c>
      <c r="AL61" s="4">
        <v>34.072000000000003</v>
      </c>
      <c r="AM61" s="4">
        <v>57.728000000000002</v>
      </c>
      <c r="ALQ61" s="4" t="e">
        <v>#N/A</v>
      </c>
    </row>
    <row r="62" spans="1:1005" ht="15" x14ac:dyDescent="0.25">
      <c r="A62" s="1">
        <v>45962</v>
      </c>
      <c r="B62" s="4">
        <v>30.18</v>
      </c>
      <c r="C62" s="4">
        <v>32.4</v>
      </c>
      <c r="D62" s="4">
        <v>31.2</v>
      </c>
      <c r="E62">
        <v>50.220999999999997</v>
      </c>
      <c r="F62" s="4">
        <v>47.170999999999999</v>
      </c>
      <c r="G62" s="4">
        <v>30.698</v>
      </c>
      <c r="H62" s="4">
        <v>23.712</v>
      </c>
      <c r="I62" s="4">
        <v>24.757000000000001</v>
      </c>
      <c r="J62" s="4">
        <v>39.258000000000003</v>
      </c>
      <c r="K62" s="4">
        <v>26.776</v>
      </c>
      <c r="L62" s="4">
        <v>23.878</v>
      </c>
      <c r="M62" s="4">
        <v>36.856000000000002</v>
      </c>
      <c r="N62" s="4">
        <v>29.992000000000001</v>
      </c>
      <c r="O62" s="4">
        <v>43.13</v>
      </c>
      <c r="P62" s="4">
        <v>35.527000000000001</v>
      </c>
      <c r="Q62" s="4">
        <v>41.264000000000003</v>
      </c>
      <c r="R62" s="4">
        <v>31.123000000000001</v>
      </c>
      <c r="S62" s="4">
        <v>28.963999999999999</v>
      </c>
      <c r="T62" s="4">
        <v>24.475000000000001</v>
      </c>
      <c r="U62" s="4">
        <v>26.593</v>
      </c>
      <c r="V62" s="4">
        <v>16.463999999999999</v>
      </c>
      <c r="W62" s="4">
        <v>24.111000000000001</v>
      </c>
      <c r="X62" s="4">
        <v>26.07</v>
      </c>
      <c r="Y62" s="4">
        <v>36.424999999999997</v>
      </c>
      <c r="Z62" s="4">
        <v>39.323999999999998</v>
      </c>
      <c r="AA62" s="4">
        <v>28.597999999999999</v>
      </c>
      <c r="AB62" s="4">
        <v>33.616</v>
      </c>
      <c r="AC62" s="4">
        <v>33.841000000000001</v>
      </c>
      <c r="AD62" s="4">
        <v>28.588000000000001</v>
      </c>
      <c r="AE62" s="4">
        <v>30.827999999999999</v>
      </c>
      <c r="AF62" s="4">
        <v>16.745000000000001</v>
      </c>
      <c r="AG62" s="4">
        <v>27.609000000000002</v>
      </c>
      <c r="AH62" s="4">
        <v>35.136000000000003</v>
      </c>
      <c r="AI62" s="4">
        <v>26.998000000000001</v>
      </c>
      <c r="AJ62" s="4">
        <v>22.245000000000001</v>
      </c>
      <c r="AK62" s="4">
        <v>30.837</v>
      </c>
      <c r="AL62" s="4">
        <v>29.052</v>
      </c>
      <c r="AM62" s="4">
        <v>46.594000000000001</v>
      </c>
      <c r="ALQ62" s="4" t="e">
        <v>#N/A</v>
      </c>
    </row>
    <row r="63" spans="1:1005" ht="15" x14ac:dyDescent="0.25">
      <c r="A63" s="1">
        <v>45992</v>
      </c>
      <c r="B63" s="4">
        <v>26.5</v>
      </c>
      <c r="C63" s="4">
        <v>26.5</v>
      </c>
      <c r="D63" s="4">
        <v>26.5</v>
      </c>
      <c r="E63">
        <v>36.21</v>
      </c>
      <c r="F63" s="4">
        <v>36.246000000000002</v>
      </c>
      <c r="G63" s="4">
        <v>27.68</v>
      </c>
      <c r="H63" s="4">
        <v>21.675999999999998</v>
      </c>
      <c r="I63" s="4">
        <v>22.367999999999999</v>
      </c>
      <c r="J63" s="4">
        <v>27.89</v>
      </c>
      <c r="K63" s="4">
        <v>24.437000000000001</v>
      </c>
      <c r="L63" s="4">
        <v>22.024999999999999</v>
      </c>
      <c r="M63" s="4">
        <v>31.968</v>
      </c>
      <c r="N63" s="4">
        <v>25.864000000000001</v>
      </c>
      <c r="O63" s="4">
        <v>38.966000000000001</v>
      </c>
      <c r="P63" s="4">
        <v>31.855</v>
      </c>
      <c r="Q63" s="4">
        <v>34.426000000000002</v>
      </c>
      <c r="R63" s="4">
        <v>29.190999999999999</v>
      </c>
      <c r="S63" s="4">
        <v>26.738</v>
      </c>
      <c r="T63" s="4">
        <v>22.001000000000001</v>
      </c>
      <c r="U63" s="4">
        <v>22.878</v>
      </c>
      <c r="V63" s="4">
        <v>13.965</v>
      </c>
      <c r="W63" s="4">
        <v>22.355</v>
      </c>
      <c r="X63" s="4">
        <v>22.084</v>
      </c>
      <c r="Y63" s="4">
        <v>27.629000000000001</v>
      </c>
      <c r="Z63" s="4">
        <v>28.33</v>
      </c>
      <c r="AA63" s="4">
        <v>22.687000000000001</v>
      </c>
      <c r="AB63" s="4">
        <v>30.823</v>
      </c>
      <c r="AC63" s="4">
        <v>28.510999999999999</v>
      </c>
      <c r="AD63" s="4">
        <v>24.253</v>
      </c>
      <c r="AE63" s="4">
        <v>27.757999999999999</v>
      </c>
      <c r="AF63" s="4">
        <v>15.597</v>
      </c>
      <c r="AG63" s="4">
        <v>21.837</v>
      </c>
      <c r="AH63" s="4">
        <v>27.456</v>
      </c>
      <c r="AI63" s="4">
        <v>25.419</v>
      </c>
      <c r="AJ63" s="4">
        <v>18.109000000000002</v>
      </c>
      <c r="AK63" s="4">
        <v>27.033000000000001</v>
      </c>
      <c r="AL63" s="4">
        <v>27.687000000000001</v>
      </c>
      <c r="AM63" s="4">
        <v>40.893000000000001</v>
      </c>
      <c r="ALQ63" s="4" t="e">
        <v>#N/A</v>
      </c>
    </row>
    <row r="64" spans="1:1005" ht="15" x14ac:dyDescent="0.25">
      <c r="A64" s="1"/>
      <c r="B64" s="4"/>
      <c r="C64" s="4"/>
      <c r="D64" s="4"/>
      <c r="E64"/>
      <c r="ALQ64" s="4" t="e">
        <v>#N/A</v>
      </c>
    </row>
    <row r="65" spans="1:1005" ht="15" x14ac:dyDescent="0.25">
      <c r="A65" s="1"/>
      <c r="B65" s="4"/>
      <c r="C65" s="4"/>
      <c r="D65" s="4"/>
      <c r="E65"/>
      <c r="ALQ65" s="4" t="e">
        <v>#N/A</v>
      </c>
    </row>
    <row r="66" spans="1:1005" ht="15" x14ac:dyDescent="0.25">
      <c r="A66" s="1"/>
      <c r="B66" s="4"/>
      <c r="C66" s="4"/>
      <c r="D66" s="4"/>
      <c r="E66"/>
      <c r="ALQ66" s="4" t="e">
        <v>#N/A</v>
      </c>
    </row>
    <row r="67" spans="1:1005" ht="15" x14ac:dyDescent="0.25">
      <c r="A67" s="1"/>
      <c r="B67" s="4"/>
      <c r="C67" s="4"/>
      <c r="D67" s="4"/>
      <c r="E67"/>
      <c r="ALQ67" s="4" t="e">
        <v>#N/A</v>
      </c>
    </row>
    <row r="68" spans="1:1005" ht="15" x14ac:dyDescent="0.25">
      <c r="A68" s="1"/>
      <c r="B68" s="4"/>
      <c r="C68" s="4"/>
      <c r="D68" s="4"/>
      <c r="E68"/>
      <c r="ALQ68" s="4" t="e">
        <v>#N/A</v>
      </c>
    </row>
    <row r="69" spans="1:1005" ht="15" x14ac:dyDescent="0.25">
      <c r="A69" s="1"/>
      <c r="B69" s="4"/>
      <c r="C69" s="4"/>
      <c r="D69" s="4"/>
      <c r="E69"/>
      <c r="ALQ69" s="4" t="e">
        <v>#N/A</v>
      </c>
    </row>
    <row r="70" spans="1:1005" ht="15" x14ac:dyDescent="0.25">
      <c r="A70" s="1"/>
      <c r="B70" s="4"/>
      <c r="C70" s="4"/>
      <c r="D70" s="4"/>
      <c r="E70"/>
      <c r="ALQ70" s="4" t="e">
        <v>#N/A</v>
      </c>
    </row>
    <row r="71" spans="1:1005" ht="15" x14ac:dyDescent="0.25">
      <c r="A71" s="1"/>
      <c r="B71" s="4"/>
      <c r="C71" s="4"/>
      <c r="D71" s="4"/>
      <c r="E71" s="10"/>
      <c r="ALQ71" s="4" t="e">
        <v>#N/A</v>
      </c>
    </row>
    <row r="72" spans="1:1005" ht="15" x14ac:dyDescent="0.25">
      <c r="A72" s="1"/>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5CDD-9EF4-46B9-99E9-604942651D96}">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14" customWidth="1"/>
    <col min="5" max="30" width="8" style="4" customWidth="1"/>
    <col min="31" max="31" width="8.28515625" style="19" customWidth="1"/>
    <col min="32" max="54" width="8.85546875" style="4" customWidth="1"/>
    <col min="55" max="16384" width="18.7109375" style="4"/>
  </cols>
  <sheetData>
    <row r="1" spans="1:54" ht="15" x14ac:dyDescent="0.25">
      <c r="A1" s="12"/>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4"/>
      <c r="AJ1" s="14"/>
      <c r="AK1" s="14"/>
      <c r="AL1" s="14"/>
      <c r="AM1" s="14"/>
    </row>
    <row r="2" spans="1:54" s="5" customFormat="1" ht="15" x14ac:dyDescent="0.25">
      <c r="A2" s="12"/>
      <c r="B2" s="14" t="s">
        <v>0</v>
      </c>
      <c r="C2" s="14" t="s">
        <v>1</v>
      </c>
      <c r="D2" s="14" t="s">
        <v>2</v>
      </c>
      <c r="E2" s="14">
        <v>1981</v>
      </c>
      <c r="F2" s="14">
        <v>1982</v>
      </c>
      <c r="G2" s="14">
        <v>1983</v>
      </c>
      <c r="H2" s="14">
        <v>1984</v>
      </c>
      <c r="I2" s="14">
        <v>1985</v>
      </c>
      <c r="J2" s="14">
        <v>1986</v>
      </c>
      <c r="K2" s="14">
        <v>1987</v>
      </c>
      <c r="L2" s="14">
        <v>1988</v>
      </c>
      <c r="M2" s="14">
        <v>1989</v>
      </c>
      <c r="N2" s="14">
        <v>1990</v>
      </c>
      <c r="O2" s="14">
        <v>1991</v>
      </c>
      <c r="P2" s="14">
        <v>1992</v>
      </c>
      <c r="Q2" s="14">
        <v>1993</v>
      </c>
      <c r="R2" s="14">
        <v>1994</v>
      </c>
      <c r="S2" s="14">
        <v>1995</v>
      </c>
      <c r="T2" s="14">
        <v>1996</v>
      </c>
      <c r="U2" s="14">
        <v>1997</v>
      </c>
      <c r="V2" s="14">
        <v>1998</v>
      </c>
      <c r="W2" s="14">
        <v>1999</v>
      </c>
      <c r="X2" s="14">
        <v>2000</v>
      </c>
      <c r="Y2" s="14">
        <v>2001</v>
      </c>
      <c r="Z2" s="14">
        <v>2002</v>
      </c>
      <c r="AA2" s="14">
        <v>2003</v>
      </c>
      <c r="AB2" s="14">
        <v>2004</v>
      </c>
      <c r="AC2" s="14">
        <v>2005</v>
      </c>
      <c r="AD2" s="14">
        <v>2006</v>
      </c>
      <c r="AE2" s="15">
        <v>2007</v>
      </c>
      <c r="AF2" s="14">
        <v>2008</v>
      </c>
      <c r="AG2" s="14">
        <v>2009</v>
      </c>
      <c r="AH2" s="14">
        <v>2010</v>
      </c>
      <c r="AI2" s="14">
        <v>2011</v>
      </c>
      <c r="AJ2" s="14">
        <v>2012</v>
      </c>
      <c r="AK2" s="14">
        <v>2013</v>
      </c>
      <c r="AL2" s="14">
        <v>2014</v>
      </c>
      <c r="AM2" s="1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16"/>
      <c r="B3" s="17" t="s">
        <v>3</v>
      </c>
      <c r="C3" s="17" t="s">
        <v>4</v>
      </c>
      <c r="D3" s="17" t="s">
        <v>5</v>
      </c>
      <c r="E3" s="17" t="s">
        <v>6</v>
      </c>
      <c r="F3" s="17" t="s">
        <v>7</v>
      </c>
      <c r="G3" s="17" t="s">
        <v>8</v>
      </c>
      <c r="H3" s="17" t="s">
        <v>9</v>
      </c>
      <c r="I3" s="17" t="s">
        <v>10</v>
      </c>
      <c r="J3" s="17" t="s">
        <v>11</v>
      </c>
      <c r="K3" s="17" t="s">
        <v>12</v>
      </c>
      <c r="L3" s="17" t="s">
        <v>13</v>
      </c>
      <c r="M3" s="17" t="s">
        <v>14</v>
      </c>
      <c r="N3" s="17" t="s">
        <v>15</v>
      </c>
      <c r="O3" s="17" t="s">
        <v>16</v>
      </c>
      <c r="P3" s="17" t="s">
        <v>17</v>
      </c>
      <c r="Q3" s="17" t="s">
        <v>18</v>
      </c>
      <c r="R3" s="17" t="s">
        <v>19</v>
      </c>
      <c r="S3" s="17" t="s">
        <v>20</v>
      </c>
      <c r="T3" s="17" t="s">
        <v>21</v>
      </c>
      <c r="U3" s="17" t="s">
        <v>22</v>
      </c>
      <c r="V3" s="17" t="s">
        <v>23</v>
      </c>
      <c r="W3" s="17" t="s">
        <v>24</v>
      </c>
      <c r="X3" s="17" t="s">
        <v>25</v>
      </c>
      <c r="Y3" s="17" t="s">
        <v>26</v>
      </c>
      <c r="Z3" s="17" t="s">
        <v>27</v>
      </c>
      <c r="AA3" s="17" t="s">
        <v>28</v>
      </c>
      <c r="AB3" s="17" t="s">
        <v>29</v>
      </c>
      <c r="AC3" s="17" t="s">
        <v>30</v>
      </c>
      <c r="AD3" s="17" t="s">
        <v>31</v>
      </c>
      <c r="AE3" s="17" t="s">
        <v>32</v>
      </c>
      <c r="AF3" s="17" t="s">
        <v>33</v>
      </c>
      <c r="AG3" s="17" t="s">
        <v>34</v>
      </c>
      <c r="AH3" s="17" t="s">
        <v>35</v>
      </c>
      <c r="AI3" s="17" t="s">
        <v>36</v>
      </c>
      <c r="AJ3" s="17" t="s">
        <v>37</v>
      </c>
      <c r="AK3" s="17" t="s">
        <v>38</v>
      </c>
      <c r="AL3" s="17" t="s">
        <v>39</v>
      </c>
      <c r="AM3" s="1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18">
        <v>44197</v>
      </c>
      <c r="B4">
        <v>23</v>
      </c>
      <c r="C4">
        <v>23</v>
      </c>
      <c r="D4">
        <v>23</v>
      </c>
      <c r="E4">
        <v>23.724</v>
      </c>
      <c r="F4">
        <v>22.994</v>
      </c>
      <c r="G4">
        <v>23.166</v>
      </c>
      <c r="H4">
        <v>22.963999999999999</v>
      </c>
      <c r="I4">
        <v>22.966000000000001</v>
      </c>
      <c r="J4">
        <v>23.050999999999998</v>
      </c>
      <c r="K4">
        <v>23.02</v>
      </c>
      <c r="L4">
        <v>22.972000000000001</v>
      </c>
      <c r="M4">
        <v>22.969000000000001</v>
      </c>
      <c r="N4">
        <v>23.408000000000001</v>
      </c>
      <c r="O4">
        <v>22.97</v>
      </c>
      <c r="P4">
        <v>22.959</v>
      </c>
      <c r="Q4">
        <v>23.048999999999999</v>
      </c>
      <c r="R4">
        <v>22.965</v>
      </c>
      <c r="S4">
        <v>23</v>
      </c>
      <c r="T4">
        <v>22.978000000000002</v>
      </c>
      <c r="U4">
        <v>22.974</v>
      </c>
      <c r="V4">
        <v>23.088999999999999</v>
      </c>
      <c r="W4">
        <v>24.795999999999999</v>
      </c>
      <c r="X4">
        <v>26.190999999999999</v>
      </c>
      <c r="Y4">
        <v>22.959</v>
      </c>
      <c r="Z4">
        <v>22.986000000000001</v>
      </c>
      <c r="AA4">
        <v>23.081</v>
      </c>
      <c r="AB4">
        <v>22.969000000000001</v>
      </c>
      <c r="AC4">
        <v>23.405000000000001</v>
      </c>
      <c r="AD4">
        <v>22.975999999999999</v>
      </c>
      <c r="AE4">
        <v>23.667999999999999</v>
      </c>
      <c r="AF4">
        <v>22.972999999999999</v>
      </c>
      <c r="AG4">
        <v>23.120999999999999</v>
      </c>
      <c r="AH4" s="19">
        <v>22.951000000000001</v>
      </c>
      <c r="AI4" s="4">
        <v>23.015999999999998</v>
      </c>
      <c r="AJ4" s="4">
        <v>23.971</v>
      </c>
      <c r="AK4" s="4">
        <v>23.077000000000002</v>
      </c>
      <c r="AL4" s="4">
        <v>22.972000000000001</v>
      </c>
      <c r="AM4" s="4">
        <v>23.081</v>
      </c>
    </row>
    <row r="5" spans="1:54" ht="15" x14ac:dyDescent="0.25">
      <c r="A5" s="18">
        <v>44228</v>
      </c>
      <c r="B5">
        <v>21</v>
      </c>
      <c r="C5">
        <v>21</v>
      </c>
      <c r="D5">
        <v>21</v>
      </c>
      <c r="E5">
        <v>25.306999999999999</v>
      </c>
      <c r="F5">
        <v>19.64</v>
      </c>
      <c r="G5">
        <v>21.257999999999999</v>
      </c>
      <c r="H5">
        <v>18.908999999999999</v>
      </c>
      <c r="I5">
        <v>19.704000000000001</v>
      </c>
      <c r="J5">
        <v>33.148000000000003</v>
      </c>
      <c r="K5">
        <v>23.765000000000001</v>
      </c>
      <c r="L5">
        <v>18.952000000000002</v>
      </c>
      <c r="M5">
        <v>19.312000000000001</v>
      </c>
      <c r="N5">
        <v>22.114999999999998</v>
      </c>
      <c r="O5">
        <v>21</v>
      </c>
      <c r="P5">
        <v>20.391999999999999</v>
      </c>
      <c r="Q5">
        <v>21.036999999999999</v>
      </c>
      <c r="R5">
        <v>18.994</v>
      </c>
      <c r="S5">
        <v>24.782</v>
      </c>
      <c r="T5">
        <v>22.466999999999999</v>
      </c>
      <c r="U5">
        <v>18.933</v>
      </c>
      <c r="V5">
        <v>20.582999999999998</v>
      </c>
      <c r="W5">
        <v>26.795000000000002</v>
      </c>
      <c r="X5">
        <v>27.257000000000001</v>
      </c>
      <c r="Y5">
        <v>22.757000000000001</v>
      </c>
      <c r="Z5">
        <v>19.234999999999999</v>
      </c>
      <c r="AA5">
        <v>24.946999999999999</v>
      </c>
      <c r="AB5">
        <v>19.158000000000001</v>
      </c>
      <c r="AC5">
        <v>22.175000000000001</v>
      </c>
      <c r="AD5">
        <v>18.931000000000001</v>
      </c>
      <c r="AE5">
        <v>23.754999999999999</v>
      </c>
      <c r="AF5">
        <v>18.928000000000001</v>
      </c>
      <c r="AG5">
        <v>21.428999999999998</v>
      </c>
      <c r="AH5" s="19">
        <v>18.905999999999999</v>
      </c>
      <c r="AI5" s="4">
        <v>19.443000000000001</v>
      </c>
      <c r="AJ5" s="4">
        <v>20.555</v>
      </c>
      <c r="AK5" s="4">
        <v>19.547999999999998</v>
      </c>
      <c r="AL5" s="4">
        <v>23.282</v>
      </c>
      <c r="AM5" s="4">
        <v>25.550999999999998</v>
      </c>
    </row>
    <row r="6" spans="1:54" ht="15" x14ac:dyDescent="0.25">
      <c r="A6" s="18">
        <v>44256</v>
      </c>
      <c r="B6">
        <v>36</v>
      </c>
      <c r="C6">
        <v>36</v>
      </c>
      <c r="D6">
        <v>36</v>
      </c>
      <c r="E6">
        <v>29.738</v>
      </c>
      <c r="F6">
        <v>31.741</v>
      </c>
      <c r="G6">
        <v>38.098999999999997</v>
      </c>
      <c r="H6">
        <v>18.599</v>
      </c>
      <c r="I6">
        <v>33.722999999999999</v>
      </c>
      <c r="J6">
        <v>58.01</v>
      </c>
      <c r="K6">
        <v>29.529</v>
      </c>
      <c r="L6">
        <v>28.216000000000001</v>
      </c>
      <c r="M6">
        <v>50.965000000000003</v>
      </c>
      <c r="N6">
        <v>38.787999999999997</v>
      </c>
      <c r="O6">
        <v>31.26</v>
      </c>
      <c r="P6">
        <v>36.033000000000001</v>
      </c>
      <c r="Q6">
        <v>37.957999999999998</v>
      </c>
      <c r="R6">
        <v>38.881999999999998</v>
      </c>
      <c r="S6">
        <v>60.104999999999997</v>
      </c>
      <c r="T6">
        <v>34.100999999999999</v>
      </c>
      <c r="U6">
        <v>38.162999999999997</v>
      </c>
      <c r="V6">
        <v>36</v>
      </c>
      <c r="W6">
        <v>39.030999999999999</v>
      </c>
      <c r="X6">
        <v>32.704999999999998</v>
      </c>
      <c r="Y6">
        <v>34.697000000000003</v>
      </c>
      <c r="Z6">
        <v>24.768999999999998</v>
      </c>
      <c r="AA6">
        <v>36.036999999999999</v>
      </c>
      <c r="AB6">
        <v>52.765000000000001</v>
      </c>
      <c r="AC6">
        <v>28.783000000000001</v>
      </c>
      <c r="AD6">
        <v>27.84</v>
      </c>
      <c r="AE6">
        <v>54.725999999999999</v>
      </c>
      <c r="AF6">
        <v>18.952999999999999</v>
      </c>
      <c r="AG6">
        <v>41.222999999999999</v>
      </c>
      <c r="AH6" s="19">
        <v>23.968</v>
      </c>
      <c r="AI6" s="4">
        <v>36.613999999999997</v>
      </c>
      <c r="AJ6" s="4">
        <v>45.293999999999997</v>
      </c>
      <c r="AK6" s="4">
        <v>28.591999999999999</v>
      </c>
      <c r="AL6" s="4">
        <v>26.02</v>
      </c>
      <c r="AM6" s="4">
        <v>41.287999999999997</v>
      </c>
    </row>
    <row r="7" spans="1:54" ht="15" x14ac:dyDescent="0.25">
      <c r="A7" s="18">
        <v>44287</v>
      </c>
      <c r="B7">
        <v>53.5</v>
      </c>
      <c r="C7">
        <v>117.45</v>
      </c>
      <c r="D7">
        <v>70</v>
      </c>
      <c r="E7">
        <v>69.037000000000006</v>
      </c>
      <c r="F7">
        <v>51.402999999999999</v>
      </c>
      <c r="G7">
        <v>39.790999999999997</v>
      </c>
      <c r="H7">
        <v>36.079000000000001</v>
      </c>
      <c r="I7">
        <v>78.078999999999994</v>
      </c>
      <c r="J7">
        <v>86.17</v>
      </c>
      <c r="K7">
        <v>73.399000000000001</v>
      </c>
      <c r="L7">
        <v>74.034000000000006</v>
      </c>
      <c r="M7">
        <v>105.063</v>
      </c>
      <c r="N7">
        <v>83.231999999999999</v>
      </c>
      <c r="O7">
        <v>58.341999999999999</v>
      </c>
      <c r="P7">
        <v>79.319999999999993</v>
      </c>
      <c r="Q7">
        <v>104.753</v>
      </c>
      <c r="R7">
        <v>70.712999999999994</v>
      </c>
      <c r="S7">
        <v>68.867999999999995</v>
      </c>
      <c r="T7">
        <v>91.061999999999998</v>
      </c>
      <c r="U7">
        <v>68.697000000000003</v>
      </c>
      <c r="V7">
        <v>60.41</v>
      </c>
      <c r="W7">
        <v>52.698</v>
      </c>
      <c r="X7">
        <v>93.686999999999998</v>
      </c>
      <c r="Y7">
        <v>70.593999999999994</v>
      </c>
      <c r="Z7">
        <v>58.890999999999998</v>
      </c>
      <c r="AA7">
        <v>64.063000000000002</v>
      </c>
      <c r="AB7">
        <v>100.49299999999999</v>
      </c>
      <c r="AC7">
        <v>68.512</v>
      </c>
      <c r="AD7">
        <v>74.903999999999996</v>
      </c>
      <c r="AE7">
        <v>70.87</v>
      </c>
      <c r="AF7">
        <v>55.475999999999999</v>
      </c>
      <c r="AG7">
        <v>70</v>
      </c>
      <c r="AH7" s="19">
        <v>69.724999999999994</v>
      </c>
      <c r="AI7" s="4">
        <v>77.754999999999995</v>
      </c>
      <c r="AJ7" s="4">
        <v>96.442999999999998</v>
      </c>
      <c r="AK7" s="4">
        <v>62.276000000000003</v>
      </c>
      <c r="AL7" s="4">
        <v>49.225999999999999</v>
      </c>
      <c r="AM7" s="4">
        <v>55.01</v>
      </c>
    </row>
    <row r="8" spans="1:54" ht="15" x14ac:dyDescent="0.25">
      <c r="A8" s="18">
        <v>44317</v>
      </c>
      <c r="B8">
        <v>131.49</v>
      </c>
      <c r="C8">
        <v>288.64</v>
      </c>
      <c r="D8">
        <v>180</v>
      </c>
      <c r="E8">
        <v>147.392</v>
      </c>
      <c r="F8">
        <v>155.11500000000001</v>
      </c>
      <c r="G8">
        <v>133.43700000000001</v>
      </c>
      <c r="H8">
        <v>256.46499999999997</v>
      </c>
      <c r="I8">
        <v>274.77600000000001</v>
      </c>
      <c r="J8">
        <v>214.089</v>
      </c>
      <c r="K8">
        <v>228.50800000000001</v>
      </c>
      <c r="L8">
        <v>159.44</v>
      </c>
      <c r="M8">
        <v>172.90799999999999</v>
      </c>
      <c r="N8">
        <v>159.559</v>
      </c>
      <c r="O8">
        <v>140.429</v>
      </c>
      <c r="P8">
        <v>189.09800000000001</v>
      </c>
      <c r="Q8">
        <v>297.52199999999999</v>
      </c>
      <c r="R8">
        <v>191.15100000000001</v>
      </c>
      <c r="S8">
        <v>217.453</v>
      </c>
      <c r="T8">
        <v>333.649</v>
      </c>
      <c r="U8">
        <v>210.32900000000001</v>
      </c>
      <c r="V8">
        <v>166.28</v>
      </c>
      <c r="W8">
        <v>226.791</v>
      </c>
      <c r="X8">
        <v>283.536</v>
      </c>
      <c r="Y8">
        <v>264.91300000000001</v>
      </c>
      <c r="Z8">
        <v>77.855000000000004</v>
      </c>
      <c r="AA8">
        <v>157.43899999999999</v>
      </c>
      <c r="AB8">
        <v>199.00700000000001</v>
      </c>
      <c r="AC8">
        <v>236.50200000000001</v>
      </c>
      <c r="AD8">
        <v>158.21600000000001</v>
      </c>
      <c r="AE8">
        <v>180</v>
      </c>
      <c r="AF8">
        <v>216.65100000000001</v>
      </c>
      <c r="AG8">
        <v>229.17400000000001</v>
      </c>
      <c r="AH8" s="19">
        <v>123.694</v>
      </c>
      <c r="AI8" s="4">
        <v>162.03399999999999</v>
      </c>
      <c r="AJ8" s="4">
        <v>150.423</v>
      </c>
      <c r="AK8" s="4">
        <v>156.98599999999999</v>
      </c>
      <c r="AL8" s="4">
        <v>179.268</v>
      </c>
      <c r="AM8" s="4">
        <v>133.25800000000001</v>
      </c>
    </row>
    <row r="9" spans="1:54" ht="15" x14ac:dyDescent="0.25">
      <c r="A9" s="18">
        <v>44348</v>
      </c>
      <c r="B9">
        <v>166.11</v>
      </c>
      <c r="C9">
        <v>364.64</v>
      </c>
      <c r="D9">
        <v>230</v>
      </c>
      <c r="E9">
        <v>160.035</v>
      </c>
      <c r="F9">
        <v>249.99</v>
      </c>
      <c r="G9">
        <v>323.904</v>
      </c>
      <c r="H9">
        <v>335.596</v>
      </c>
      <c r="I9">
        <v>274.37700000000001</v>
      </c>
      <c r="J9">
        <v>268.17500000000001</v>
      </c>
      <c r="K9">
        <v>209.06700000000001</v>
      </c>
      <c r="L9">
        <v>181.89500000000001</v>
      </c>
      <c r="M9">
        <v>122.40600000000001</v>
      </c>
      <c r="N9">
        <v>226.52</v>
      </c>
      <c r="O9">
        <v>236.404</v>
      </c>
      <c r="P9">
        <v>152.23500000000001</v>
      </c>
      <c r="Q9">
        <v>376.29399999999998</v>
      </c>
      <c r="R9">
        <v>187.13499999999999</v>
      </c>
      <c r="S9">
        <v>485.00099999999998</v>
      </c>
      <c r="T9">
        <v>301.44499999999999</v>
      </c>
      <c r="U9">
        <v>301.63400000000001</v>
      </c>
      <c r="V9">
        <v>174.505</v>
      </c>
      <c r="W9">
        <v>342.83300000000003</v>
      </c>
      <c r="X9">
        <v>230</v>
      </c>
      <c r="Y9">
        <v>185.25700000000001</v>
      </c>
      <c r="Z9">
        <v>65.174999999999997</v>
      </c>
      <c r="AA9">
        <v>202.63900000000001</v>
      </c>
      <c r="AB9">
        <v>116.90900000000001</v>
      </c>
      <c r="AC9">
        <v>238.91800000000001</v>
      </c>
      <c r="AD9">
        <v>143.29499999999999</v>
      </c>
      <c r="AE9">
        <v>144.96299999999999</v>
      </c>
      <c r="AF9">
        <v>384.166</v>
      </c>
      <c r="AG9">
        <v>210.88200000000001</v>
      </c>
      <c r="AH9" s="19">
        <v>248.47300000000001</v>
      </c>
      <c r="AI9" s="4">
        <v>320.14999999999998</v>
      </c>
      <c r="AJ9" s="4">
        <v>62.029000000000003</v>
      </c>
      <c r="AK9" s="4">
        <v>194.197</v>
      </c>
      <c r="AL9" s="4">
        <v>275.64299999999997</v>
      </c>
      <c r="AM9" s="4">
        <v>265.30900000000003</v>
      </c>
    </row>
    <row r="10" spans="1:54" ht="15" x14ac:dyDescent="0.25">
      <c r="A10" s="18">
        <v>44378</v>
      </c>
      <c r="B10">
        <v>58.89</v>
      </c>
      <c r="C10">
        <v>129.27000000000001</v>
      </c>
      <c r="D10">
        <v>90</v>
      </c>
      <c r="E10">
        <v>67.825000000000003</v>
      </c>
      <c r="F10">
        <v>152.4</v>
      </c>
      <c r="G10">
        <v>218.88300000000001</v>
      </c>
      <c r="H10">
        <v>169.16399999999999</v>
      </c>
      <c r="I10">
        <v>90</v>
      </c>
      <c r="J10">
        <v>121.932</v>
      </c>
      <c r="K10">
        <v>76.525000000000006</v>
      </c>
      <c r="L10">
        <v>78.176000000000002</v>
      </c>
      <c r="M10">
        <v>53.542999999999999</v>
      </c>
      <c r="N10">
        <v>100.515</v>
      </c>
      <c r="O10">
        <v>126.581</v>
      </c>
      <c r="P10">
        <v>59.475999999999999</v>
      </c>
      <c r="Q10">
        <v>187.44499999999999</v>
      </c>
      <c r="R10">
        <v>61.46</v>
      </c>
      <c r="S10">
        <v>475.27100000000002</v>
      </c>
      <c r="T10">
        <v>128.19900000000001</v>
      </c>
      <c r="U10">
        <v>114.247</v>
      </c>
      <c r="V10">
        <v>94.932000000000002</v>
      </c>
      <c r="W10">
        <v>229.17500000000001</v>
      </c>
      <c r="X10">
        <v>68.959000000000003</v>
      </c>
      <c r="Y10">
        <v>58.070999999999998</v>
      </c>
      <c r="Z10">
        <v>25.187999999999999</v>
      </c>
      <c r="AA10">
        <v>61.53</v>
      </c>
      <c r="AB10">
        <v>45.758000000000003</v>
      </c>
      <c r="AC10">
        <v>104.874</v>
      </c>
      <c r="AD10">
        <v>58.082000000000001</v>
      </c>
      <c r="AE10">
        <v>55.151000000000003</v>
      </c>
      <c r="AF10">
        <v>188.81299999999999</v>
      </c>
      <c r="AG10">
        <v>110.515</v>
      </c>
      <c r="AH10" s="19">
        <v>79.14</v>
      </c>
      <c r="AI10" s="4">
        <v>164.97900000000001</v>
      </c>
      <c r="AJ10" s="4">
        <v>27.846</v>
      </c>
      <c r="AK10" s="4">
        <v>70.986000000000004</v>
      </c>
      <c r="AL10" s="4">
        <v>94.938000000000002</v>
      </c>
      <c r="AM10" s="4">
        <v>86.671000000000006</v>
      </c>
    </row>
    <row r="11" spans="1:54" ht="15" x14ac:dyDescent="0.25">
      <c r="A11" s="18">
        <v>44409</v>
      </c>
      <c r="B11">
        <v>43.99</v>
      </c>
      <c r="C11">
        <v>79.239999999999995</v>
      </c>
      <c r="D11">
        <v>50</v>
      </c>
      <c r="E11">
        <v>39.933999999999997</v>
      </c>
      <c r="F11">
        <v>91.591999999999999</v>
      </c>
      <c r="G11">
        <v>89.4</v>
      </c>
      <c r="H11">
        <v>87.132999999999996</v>
      </c>
      <c r="I11">
        <v>48.651000000000003</v>
      </c>
      <c r="J11">
        <v>54.512</v>
      </c>
      <c r="K11">
        <v>48.435000000000002</v>
      </c>
      <c r="L11">
        <v>45.566000000000003</v>
      </c>
      <c r="M11">
        <v>47.709000000000003</v>
      </c>
      <c r="N11">
        <v>49.664000000000001</v>
      </c>
      <c r="O11">
        <v>57.588999999999999</v>
      </c>
      <c r="P11">
        <v>53.261000000000003</v>
      </c>
      <c r="Q11">
        <v>70.066000000000003</v>
      </c>
      <c r="R11">
        <v>38.518999999999998</v>
      </c>
      <c r="S11">
        <v>138.40700000000001</v>
      </c>
      <c r="T11">
        <v>55.158999999999999</v>
      </c>
      <c r="U11">
        <v>61.466000000000001</v>
      </c>
      <c r="V11">
        <v>46.481000000000002</v>
      </c>
      <c r="W11">
        <v>97.411000000000001</v>
      </c>
      <c r="X11">
        <v>50.981999999999999</v>
      </c>
      <c r="Y11">
        <v>48.689</v>
      </c>
      <c r="Z11">
        <v>20.914999999999999</v>
      </c>
      <c r="AA11">
        <v>41.463000000000001</v>
      </c>
      <c r="AB11">
        <v>33.972999999999999</v>
      </c>
      <c r="AC11">
        <v>55.920999999999999</v>
      </c>
      <c r="AD11">
        <v>49.366</v>
      </c>
      <c r="AE11">
        <v>44.276000000000003</v>
      </c>
      <c r="AF11">
        <v>74.013999999999996</v>
      </c>
      <c r="AG11">
        <v>48.317</v>
      </c>
      <c r="AH11" s="19">
        <v>51.372999999999998</v>
      </c>
      <c r="AI11" s="4">
        <v>59.426000000000002</v>
      </c>
      <c r="AJ11" s="4">
        <v>28.274999999999999</v>
      </c>
      <c r="AK11" s="4">
        <v>50</v>
      </c>
      <c r="AL11" s="4">
        <v>55.19</v>
      </c>
      <c r="AM11" s="4">
        <v>41.128999999999998</v>
      </c>
    </row>
    <row r="12" spans="1:54" ht="15" x14ac:dyDescent="0.25">
      <c r="A12" s="18">
        <v>44440</v>
      </c>
      <c r="B12">
        <v>34.32</v>
      </c>
      <c r="C12">
        <v>52.25</v>
      </c>
      <c r="D12">
        <v>35</v>
      </c>
      <c r="E12">
        <v>27.61</v>
      </c>
      <c r="F12">
        <v>67.623999999999995</v>
      </c>
      <c r="G12">
        <v>38.320999999999998</v>
      </c>
      <c r="H12">
        <v>45.966000000000001</v>
      </c>
      <c r="I12">
        <v>47.401000000000003</v>
      </c>
      <c r="J12">
        <v>51.731000000000002</v>
      </c>
      <c r="K12">
        <v>33.662999999999997</v>
      </c>
      <c r="L12">
        <v>39.085999999999999</v>
      </c>
      <c r="M12">
        <v>28.954999999999998</v>
      </c>
      <c r="N12">
        <v>33.414999999999999</v>
      </c>
      <c r="O12">
        <v>31.802</v>
      </c>
      <c r="P12">
        <v>38.554000000000002</v>
      </c>
      <c r="Q12">
        <v>50.743000000000002</v>
      </c>
      <c r="R12">
        <v>31.891999999999999</v>
      </c>
      <c r="S12">
        <v>58.093000000000004</v>
      </c>
      <c r="T12">
        <v>36.948999999999998</v>
      </c>
      <c r="U12">
        <v>43.44</v>
      </c>
      <c r="V12">
        <v>27.683</v>
      </c>
      <c r="W12">
        <v>45.469000000000001</v>
      </c>
      <c r="X12">
        <v>35</v>
      </c>
      <c r="Y12">
        <v>29.327000000000002</v>
      </c>
      <c r="Z12">
        <v>20.337</v>
      </c>
      <c r="AA12">
        <v>53.241</v>
      </c>
      <c r="AB12">
        <v>33.246000000000002</v>
      </c>
      <c r="AC12">
        <v>32.305999999999997</v>
      </c>
      <c r="AD12">
        <v>31.812000000000001</v>
      </c>
      <c r="AE12">
        <v>39.484000000000002</v>
      </c>
      <c r="AF12">
        <v>38.912999999999997</v>
      </c>
      <c r="AG12">
        <v>30.221</v>
      </c>
      <c r="AH12" s="19">
        <v>27.602</v>
      </c>
      <c r="AI12" s="4">
        <v>33.545000000000002</v>
      </c>
      <c r="AJ12" s="4">
        <v>21.193000000000001</v>
      </c>
      <c r="AK12" s="4">
        <v>57.988999999999997</v>
      </c>
      <c r="AL12" s="4">
        <v>43.923000000000002</v>
      </c>
      <c r="AM12" s="4">
        <v>29.077000000000002</v>
      </c>
    </row>
    <row r="13" spans="1:54" ht="15" x14ac:dyDescent="0.25">
      <c r="A13" s="18">
        <v>44470</v>
      </c>
      <c r="B13">
        <v>40.1</v>
      </c>
      <c r="C13">
        <v>52.7</v>
      </c>
      <c r="D13">
        <v>39.29</v>
      </c>
      <c r="E13">
        <v>33.680999999999997</v>
      </c>
      <c r="F13">
        <v>51.473999999999997</v>
      </c>
      <c r="G13">
        <v>39.384</v>
      </c>
      <c r="H13">
        <v>51.8</v>
      </c>
      <c r="I13">
        <v>86.798000000000002</v>
      </c>
      <c r="J13">
        <v>69.082999999999998</v>
      </c>
      <c r="K13">
        <v>32.618000000000002</v>
      </c>
      <c r="L13">
        <v>36.186</v>
      </c>
      <c r="M13">
        <v>34.113</v>
      </c>
      <c r="N13">
        <v>60.508000000000003</v>
      </c>
      <c r="O13">
        <v>32.679000000000002</v>
      </c>
      <c r="P13">
        <v>31.654</v>
      </c>
      <c r="Q13">
        <v>53.085000000000001</v>
      </c>
      <c r="R13">
        <v>34.426000000000002</v>
      </c>
      <c r="S13">
        <v>65.813000000000002</v>
      </c>
      <c r="T13">
        <v>55.405000000000001</v>
      </c>
      <c r="U13">
        <v>60.878</v>
      </c>
      <c r="V13">
        <v>40.765000000000001</v>
      </c>
      <c r="W13">
        <v>43.258000000000003</v>
      </c>
      <c r="X13">
        <v>36.877000000000002</v>
      </c>
      <c r="Y13">
        <v>31.832999999999998</v>
      </c>
      <c r="Z13">
        <v>34.779000000000003</v>
      </c>
      <c r="AA13">
        <v>41.195</v>
      </c>
      <c r="AB13">
        <v>38.584000000000003</v>
      </c>
      <c r="AC13">
        <v>55.957000000000001</v>
      </c>
      <c r="AD13">
        <v>70.841999999999999</v>
      </c>
      <c r="AE13">
        <v>46.02</v>
      </c>
      <c r="AF13">
        <v>41.685000000000002</v>
      </c>
      <c r="AG13">
        <v>37.063000000000002</v>
      </c>
      <c r="AH13" s="19">
        <v>33.975999999999999</v>
      </c>
      <c r="AI13" s="4">
        <v>40.899000000000001</v>
      </c>
      <c r="AJ13" s="4">
        <v>24.065000000000001</v>
      </c>
      <c r="AK13" s="4">
        <v>64.326999999999998</v>
      </c>
      <c r="AL13" s="4">
        <v>67.320999999999998</v>
      </c>
      <c r="AM13" s="4">
        <v>30.573</v>
      </c>
    </row>
    <row r="14" spans="1:54" ht="15" x14ac:dyDescent="0.25">
      <c r="A14" s="18">
        <v>44501</v>
      </c>
      <c r="B14">
        <v>35.1</v>
      </c>
      <c r="C14">
        <v>40.700000000000003</v>
      </c>
      <c r="D14">
        <v>34.96</v>
      </c>
      <c r="E14">
        <v>31.414000000000001</v>
      </c>
      <c r="F14">
        <v>35.372999999999998</v>
      </c>
      <c r="G14">
        <v>33.536000000000001</v>
      </c>
      <c r="H14">
        <v>40.024000000000001</v>
      </c>
      <c r="I14">
        <v>49.533000000000001</v>
      </c>
      <c r="J14">
        <v>47.957000000000001</v>
      </c>
      <c r="K14">
        <v>31.768000000000001</v>
      </c>
      <c r="L14">
        <v>27.565000000000001</v>
      </c>
      <c r="M14">
        <v>27.241</v>
      </c>
      <c r="N14">
        <v>50.314</v>
      </c>
      <c r="O14">
        <v>30.14</v>
      </c>
      <c r="P14">
        <v>26.542000000000002</v>
      </c>
      <c r="Q14">
        <v>41.356000000000002</v>
      </c>
      <c r="R14">
        <v>31.341999999999999</v>
      </c>
      <c r="S14">
        <v>48.83</v>
      </c>
      <c r="T14">
        <v>40.463000000000001</v>
      </c>
      <c r="U14">
        <v>41.008000000000003</v>
      </c>
      <c r="V14">
        <v>34.619999999999997</v>
      </c>
      <c r="W14">
        <v>34.683</v>
      </c>
      <c r="X14">
        <v>31.638000000000002</v>
      </c>
      <c r="Y14">
        <v>31.01</v>
      </c>
      <c r="Z14">
        <v>21.369</v>
      </c>
      <c r="AA14">
        <v>29.375</v>
      </c>
      <c r="AB14">
        <v>33.292999999999999</v>
      </c>
      <c r="AC14">
        <v>41.317999999999998</v>
      </c>
      <c r="AD14">
        <v>44.107999999999997</v>
      </c>
      <c r="AE14">
        <v>33.734000000000002</v>
      </c>
      <c r="AF14">
        <v>36.360999999999997</v>
      </c>
      <c r="AG14">
        <v>34.71</v>
      </c>
      <c r="AH14" s="19">
        <v>33.631999999999998</v>
      </c>
      <c r="AI14" s="4">
        <v>33.965000000000003</v>
      </c>
      <c r="AJ14" s="4">
        <v>20.388999999999999</v>
      </c>
      <c r="AK14" s="4">
        <v>38.883000000000003</v>
      </c>
      <c r="AL14" s="4">
        <v>40.405000000000001</v>
      </c>
      <c r="AM14" s="4">
        <v>28.852</v>
      </c>
    </row>
    <row r="15" spans="1:54" ht="15" x14ac:dyDescent="0.25">
      <c r="A15" s="18">
        <v>44531</v>
      </c>
      <c r="B15">
        <v>30.9</v>
      </c>
      <c r="C15">
        <v>34.6</v>
      </c>
      <c r="D15">
        <v>32.9</v>
      </c>
      <c r="E15">
        <v>25.675999999999998</v>
      </c>
      <c r="F15">
        <v>31.193999999999999</v>
      </c>
      <c r="G15">
        <v>31.896999999999998</v>
      </c>
      <c r="H15">
        <v>33.616999999999997</v>
      </c>
      <c r="I15">
        <v>35.045000000000002</v>
      </c>
      <c r="J15">
        <v>36.08</v>
      </c>
      <c r="K15">
        <v>28.036000000000001</v>
      </c>
      <c r="L15">
        <v>25.145</v>
      </c>
      <c r="M15">
        <v>24.445</v>
      </c>
      <c r="N15">
        <v>35.844000000000001</v>
      </c>
      <c r="O15">
        <v>27.681999999999999</v>
      </c>
      <c r="P15">
        <v>24.593</v>
      </c>
      <c r="Q15">
        <v>36.084000000000003</v>
      </c>
      <c r="R15">
        <v>26.5</v>
      </c>
      <c r="S15">
        <v>44.655999999999999</v>
      </c>
      <c r="T15">
        <v>35.517000000000003</v>
      </c>
      <c r="U15">
        <v>32.509</v>
      </c>
      <c r="V15">
        <v>31.751999999999999</v>
      </c>
      <c r="W15">
        <v>32.073</v>
      </c>
      <c r="X15">
        <v>28.382999999999999</v>
      </c>
      <c r="Y15">
        <v>26.870999999999999</v>
      </c>
      <c r="Z15">
        <v>18.001999999999999</v>
      </c>
      <c r="AA15">
        <v>27.408999999999999</v>
      </c>
      <c r="AB15">
        <v>26.315000000000001</v>
      </c>
      <c r="AC15">
        <v>31.349</v>
      </c>
      <c r="AD15">
        <v>30.684999999999999</v>
      </c>
      <c r="AE15">
        <v>25.69</v>
      </c>
      <c r="AF15">
        <v>33.006</v>
      </c>
      <c r="AG15">
        <v>28.527000000000001</v>
      </c>
      <c r="AH15" s="19">
        <v>28.538</v>
      </c>
      <c r="AI15" s="4">
        <v>30.068999999999999</v>
      </c>
      <c r="AJ15" s="4">
        <v>19.018999999999998</v>
      </c>
      <c r="AK15" s="4">
        <v>30.4</v>
      </c>
      <c r="AL15" s="4">
        <v>31.013999999999999</v>
      </c>
      <c r="AM15" s="4">
        <v>27.363</v>
      </c>
    </row>
    <row r="16" spans="1:54" ht="15" x14ac:dyDescent="0.25">
      <c r="A16" s="18">
        <v>44562</v>
      </c>
      <c r="B16">
        <v>29.4</v>
      </c>
      <c r="C16">
        <v>32.6</v>
      </c>
      <c r="D16">
        <v>31</v>
      </c>
      <c r="E16">
        <v>22.03</v>
      </c>
      <c r="F16">
        <v>28.084</v>
      </c>
      <c r="G16">
        <v>30.917000000000002</v>
      </c>
      <c r="H16">
        <v>30.001000000000001</v>
      </c>
      <c r="I16">
        <v>30.242999999999999</v>
      </c>
      <c r="J16">
        <v>29.933</v>
      </c>
      <c r="K16">
        <v>24.829000000000001</v>
      </c>
      <c r="L16">
        <v>22.605</v>
      </c>
      <c r="M16">
        <v>21.928000000000001</v>
      </c>
      <c r="N16">
        <v>28.704999999999998</v>
      </c>
      <c r="O16">
        <v>24.266999999999999</v>
      </c>
      <c r="P16">
        <v>22.407</v>
      </c>
      <c r="Q16">
        <v>32.387999999999998</v>
      </c>
      <c r="R16">
        <v>23.616</v>
      </c>
      <c r="S16">
        <v>38.957000000000001</v>
      </c>
      <c r="T16">
        <v>30.463999999999999</v>
      </c>
      <c r="U16">
        <v>29.172000000000001</v>
      </c>
      <c r="V16">
        <v>27.428000000000001</v>
      </c>
      <c r="W16">
        <v>31.013000000000002</v>
      </c>
      <c r="X16">
        <v>25.425000000000001</v>
      </c>
      <c r="Y16">
        <v>23.856000000000002</v>
      </c>
      <c r="Z16">
        <v>16.161999999999999</v>
      </c>
      <c r="AA16">
        <v>24.315999999999999</v>
      </c>
      <c r="AB16">
        <v>26.998000000000001</v>
      </c>
      <c r="AC16">
        <v>27.178999999999998</v>
      </c>
      <c r="AD16">
        <v>27.442</v>
      </c>
      <c r="AE16">
        <v>22.22</v>
      </c>
      <c r="AF16">
        <v>29.850999999999999</v>
      </c>
      <c r="AG16">
        <v>25.024000000000001</v>
      </c>
      <c r="AH16" s="19">
        <v>25.367000000000001</v>
      </c>
      <c r="AI16" s="4">
        <v>27.477</v>
      </c>
      <c r="AJ16" s="4">
        <v>17.164999999999999</v>
      </c>
      <c r="AK16" s="4">
        <v>26.576000000000001</v>
      </c>
      <c r="AL16" s="4">
        <v>27.152000000000001</v>
      </c>
      <c r="AM16" s="4">
        <v>25.439</v>
      </c>
    </row>
    <row r="17" spans="1:1005" ht="15" x14ac:dyDescent="0.25">
      <c r="A17" s="18">
        <v>44593</v>
      </c>
      <c r="B17">
        <v>27.5</v>
      </c>
      <c r="C17">
        <v>30.1</v>
      </c>
      <c r="D17">
        <v>28.7</v>
      </c>
      <c r="E17">
        <v>18.469000000000001</v>
      </c>
      <c r="F17">
        <v>23.748999999999999</v>
      </c>
      <c r="G17">
        <v>23.872</v>
      </c>
      <c r="H17">
        <v>25.116</v>
      </c>
      <c r="I17">
        <v>41.000999999999998</v>
      </c>
      <c r="J17">
        <v>28.300999999999998</v>
      </c>
      <c r="K17">
        <v>20.457999999999998</v>
      </c>
      <c r="L17">
        <v>18.605</v>
      </c>
      <c r="M17">
        <v>18.890999999999998</v>
      </c>
      <c r="N17">
        <v>24.908999999999999</v>
      </c>
      <c r="O17">
        <v>21.01</v>
      </c>
      <c r="P17">
        <v>20.527999999999999</v>
      </c>
      <c r="Q17">
        <v>26.48</v>
      </c>
      <c r="R17">
        <v>24.646999999999998</v>
      </c>
      <c r="S17">
        <v>35.189</v>
      </c>
      <c r="T17">
        <v>24.728000000000002</v>
      </c>
      <c r="U17">
        <v>25.48</v>
      </c>
      <c r="V17">
        <v>27.294</v>
      </c>
      <c r="W17">
        <v>30.859000000000002</v>
      </c>
      <c r="X17">
        <v>24.585000000000001</v>
      </c>
      <c r="Y17">
        <v>19.605</v>
      </c>
      <c r="Z17">
        <v>19.597999999999999</v>
      </c>
      <c r="AA17">
        <v>20.14</v>
      </c>
      <c r="AB17">
        <v>23.067</v>
      </c>
      <c r="AC17">
        <v>22.027000000000001</v>
      </c>
      <c r="AD17">
        <v>26.135999999999999</v>
      </c>
      <c r="AE17">
        <v>18.143000000000001</v>
      </c>
      <c r="AF17">
        <v>25.899000000000001</v>
      </c>
      <c r="AG17">
        <v>20.492000000000001</v>
      </c>
      <c r="AH17" s="19">
        <v>20.669</v>
      </c>
      <c r="AI17" s="4">
        <v>22.968</v>
      </c>
      <c r="AJ17" s="4">
        <v>14.282</v>
      </c>
      <c r="AK17" s="4">
        <v>26.082999999999998</v>
      </c>
      <c r="AL17" s="4">
        <v>27.638000000000002</v>
      </c>
      <c r="AM17" s="4">
        <v>21.260999999999999</v>
      </c>
    </row>
    <row r="18" spans="1:1005" ht="15" x14ac:dyDescent="0.25">
      <c r="A18" s="18">
        <v>44621</v>
      </c>
      <c r="B18">
        <v>43</v>
      </c>
      <c r="C18">
        <v>50.6</v>
      </c>
      <c r="D18">
        <v>47.1</v>
      </c>
      <c r="E18">
        <v>31.719000000000001</v>
      </c>
      <c r="F18">
        <v>38.771000000000001</v>
      </c>
      <c r="G18">
        <v>24.635999999999999</v>
      </c>
      <c r="H18">
        <v>40.582999999999998</v>
      </c>
      <c r="I18">
        <v>80.442999999999998</v>
      </c>
      <c r="J18">
        <v>35.122</v>
      </c>
      <c r="K18">
        <v>31.571999999999999</v>
      </c>
      <c r="L18">
        <v>52.351999999999997</v>
      </c>
      <c r="M18">
        <v>31.526</v>
      </c>
      <c r="N18">
        <v>36.363</v>
      </c>
      <c r="O18">
        <v>36.850999999999999</v>
      </c>
      <c r="P18">
        <v>37.729999999999997</v>
      </c>
      <c r="Q18">
        <v>49.448999999999998</v>
      </c>
      <c r="R18">
        <v>58.466999999999999</v>
      </c>
      <c r="S18">
        <v>48.869</v>
      </c>
      <c r="T18">
        <v>49.963999999999999</v>
      </c>
      <c r="U18">
        <v>43.7</v>
      </c>
      <c r="V18">
        <v>39.710999999999999</v>
      </c>
      <c r="W18">
        <v>37.002000000000002</v>
      </c>
      <c r="X18">
        <v>37.774999999999999</v>
      </c>
      <c r="Y18">
        <v>24.873999999999999</v>
      </c>
      <c r="Z18">
        <v>32.905000000000001</v>
      </c>
      <c r="AA18">
        <v>59.073999999999998</v>
      </c>
      <c r="AB18">
        <v>28.361000000000001</v>
      </c>
      <c r="AC18">
        <v>32.267000000000003</v>
      </c>
      <c r="AD18">
        <v>75.016000000000005</v>
      </c>
      <c r="AE18">
        <v>19.917000000000002</v>
      </c>
      <c r="AF18">
        <v>53.552999999999997</v>
      </c>
      <c r="AG18">
        <v>25.568999999999999</v>
      </c>
      <c r="AH18" s="19">
        <v>39.578000000000003</v>
      </c>
      <c r="AI18" s="4">
        <v>47.481999999999999</v>
      </c>
      <c r="AJ18" s="4">
        <v>22.462</v>
      </c>
      <c r="AK18" s="4">
        <v>29.978000000000002</v>
      </c>
      <c r="AL18" s="4">
        <v>51.465000000000003</v>
      </c>
      <c r="AM18" s="4">
        <v>24.875</v>
      </c>
    </row>
    <row r="19" spans="1:1005" ht="15" x14ac:dyDescent="0.25">
      <c r="A19" s="18">
        <v>44652</v>
      </c>
      <c r="B19">
        <v>81.5</v>
      </c>
      <c r="C19">
        <v>119.2</v>
      </c>
      <c r="D19">
        <v>100.3</v>
      </c>
      <c r="E19">
        <v>54.52</v>
      </c>
      <c r="F19">
        <v>47.164999999999999</v>
      </c>
      <c r="G19">
        <v>57.110999999999997</v>
      </c>
      <c r="H19">
        <v>102.23</v>
      </c>
      <c r="I19">
        <v>142.791</v>
      </c>
      <c r="J19">
        <v>112.148</v>
      </c>
      <c r="K19">
        <v>75.962000000000003</v>
      </c>
      <c r="L19">
        <v>134.596</v>
      </c>
      <c r="M19">
        <v>74.147999999999996</v>
      </c>
      <c r="N19">
        <v>68.802999999999997</v>
      </c>
      <c r="O19">
        <v>93.097999999999999</v>
      </c>
      <c r="P19">
        <v>114.41200000000001</v>
      </c>
      <c r="Q19">
        <v>96.981999999999999</v>
      </c>
      <c r="R19">
        <v>71.435000000000002</v>
      </c>
      <c r="S19">
        <v>112.774</v>
      </c>
      <c r="T19">
        <v>110.16200000000001</v>
      </c>
      <c r="U19">
        <v>73.751999999999995</v>
      </c>
      <c r="V19">
        <v>55.420999999999999</v>
      </c>
      <c r="W19">
        <v>94.602999999999994</v>
      </c>
      <c r="X19">
        <v>74.703000000000003</v>
      </c>
      <c r="Y19">
        <v>65.802000000000007</v>
      </c>
      <c r="Z19">
        <v>66.004000000000005</v>
      </c>
      <c r="AA19">
        <v>125.872</v>
      </c>
      <c r="AB19">
        <v>74.787000000000006</v>
      </c>
      <c r="AC19">
        <v>106.669</v>
      </c>
      <c r="AD19">
        <v>108.688</v>
      </c>
      <c r="AE19">
        <v>75.784999999999997</v>
      </c>
      <c r="AF19">
        <v>91.263000000000005</v>
      </c>
      <c r="AG19">
        <v>71.567999999999998</v>
      </c>
      <c r="AH19" s="19">
        <v>92.472999999999999</v>
      </c>
      <c r="AI19" s="4">
        <v>105.55200000000001</v>
      </c>
      <c r="AJ19" s="4">
        <v>52.7</v>
      </c>
      <c r="AK19" s="4">
        <v>69.201999999999998</v>
      </c>
      <c r="AL19" s="4">
        <v>93.405000000000001</v>
      </c>
      <c r="AM19" s="4">
        <v>59.206000000000003</v>
      </c>
    </row>
    <row r="20" spans="1:1005" ht="15" x14ac:dyDescent="0.25">
      <c r="A20" s="18">
        <v>44682</v>
      </c>
      <c r="B20">
        <v>180.9</v>
      </c>
      <c r="C20">
        <v>331.7</v>
      </c>
      <c r="D20">
        <v>246.5</v>
      </c>
      <c r="E20">
        <v>197.40299999999999</v>
      </c>
      <c r="F20">
        <v>175.00399999999999</v>
      </c>
      <c r="G20">
        <v>559.36300000000006</v>
      </c>
      <c r="H20">
        <v>425.49</v>
      </c>
      <c r="I20">
        <v>379.88400000000001</v>
      </c>
      <c r="J20">
        <v>371.017</v>
      </c>
      <c r="K20">
        <v>167.31399999999999</v>
      </c>
      <c r="L20">
        <v>217.03</v>
      </c>
      <c r="M20">
        <v>140.42099999999999</v>
      </c>
      <c r="N20">
        <v>214.25299999999999</v>
      </c>
      <c r="O20">
        <v>241.715</v>
      </c>
      <c r="P20">
        <v>327.67</v>
      </c>
      <c r="Q20">
        <v>257.22300000000001</v>
      </c>
      <c r="R20">
        <v>241.959</v>
      </c>
      <c r="S20">
        <v>418.51600000000002</v>
      </c>
      <c r="T20">
        <v>401.10899999999998</v>
      </c>
      <c r="U20">
        <v>239.22499999999999</v>
      </c>
      <c r="V20">
        <v>262.53100000000001</v>
      </c>
      <c r="W20">
        <v>273.28500000000003</v>
      </c>
      <c r="X20">
        <v>304.803</v>
      </c>
      <c r="Y20">
        <v>83.905000000000001</v>
      </c>
      <c r="Z20">
        <v>184.81</v>
      </c>
      <c r="AA20">
        <v>264.096</v>
      </c>
      <c r="AB20">
        <v>292.12</v>
      </c>
      <c r="AC20">
        <v>252.982</v>
      </c>
      <c r="AD20">
        <v>292.65499999999997</v>
      </c>
      <c r="AE20">
        <v>328.07400000000001</v>
      </c>
      <c r="AF20">
        <v>322.07900000000001</v>
      </c>
      <c r="AG20">
        <v>137.36199999999999</v>
      </c>
      <c r="AH20" s="19">
        <v>212.053</v>
      </c>
      <c r="AI20" s="4">
        <v>145.512</v>
      </c>
      <c r="AJ20" s="4">
        <v>123.15600000000001</v>
      </c>
      <c r="AK20" s="4">
        <v>288.45499999999998</v>
      </c>
      <c r="AL20" s="4">
        <v>228.036</v>
      </c>
      <c r="AM20" s="4">
        <v>120.07</v>
      </c>
    </row>
    <row r="21" spans="1:1005" ht="15" x14ac:dyDescent="0.25">
      <c r="A21" s="18">
        <v>44713</v>
      </c>
      <c r="B21">
        <v>206.8</v>
      </c>
      <c r="C21">
        <v>417.2</v>
      </c>
      <c r="D21">
        <v>311.39999999999998</v>
      </c>
      <c r="E21">
        <v>361.851</v>
      </c>
      <c r="F21">
        <v>457.96499999999997</v>
      </c>
      <c r="G21">
        <v>833.10599999999999</v>
      </c>
      <c r="H21">
        <v>469.78899999999999</v>
      </c>
      <c r="I21">
        <v>455.62200000000001</v>
      </c>
      <c r="J21">
        <v>334.52600000000001</v>
      </c>
      <c r="K21">
        <v>204.57599999999999</v>
      </c>
      <c r="L21">
        <v>178.05799999999999</v>
      </c>
      <c r="M21">
        <v>207.12899999999999</v>
      </c>
      <c r="N21">
        <v>336.928</v>
      </c>
      <c r="O21">
        <v>212.999</v>
      </c>
      <c r="P21">
        <v>473.58699999999999</v>
      </c>
      <c r="Q21">
        <v>258.93900000000002</v>
      </c>
      <c r="R21">
        <v>635.86199999999997</v>
      </c>
      <c r="S21">
        <v>357.26499999999999</v>
      </c>
      <c r="T21">
        <v>611.07299999999998</v>
      </c>
      <c r="U21">
        <v>240.89400000000001</v>
      </c>
      <c r="V21">
        <v>423.346</v>
      </c>
      <c r="W21">
        <v>190.596</v>
      </c>
      <c r="X21">
        <v>244.10499999999999</v>
      </c>
      <c r="Y21">
        <v>62.371000000000002</v>
      </c>
      <c r="Z21">
        <v>256.87</v>
      </c>
      <c r="AA21">
        <v>174.518</v>
      </c>
      <c r="AB21">
        <v>342.42899999999997</v>
      </c>
      <c r="AC21">
        <v>232.08199999999999</v>
      </c>
      <c r="AD21">
        <v>231.90100000000001</v>
      </c>
      <c r="AE21">
        <v>587.42499999999995</v>
      </c>
      <c r="AF21">
        <v>320.19600000000003</v>
      </c>
      <c r="AG21">
        <v>298.971</v>
      </c>
      <c r="AH21" s="19">
        <v>525.92600000000004</v>
      </c>
      <c r="AI21" s="4">
        <v>61.750999999999998</v>
      </c>
      <c r="AJ21" s="4">
        <v>168.00399999999999</v>
      </c>
      <c r="AK21" s="4">
        <v>401.91300000000001</v>
      </c>
      <c r="AL21" s="4">
        <v>383.71699999999998</v>
      </c>
      <c r="AM21" s="4">
        <v>133.15299999999999</v>
      </c>
    </row>
    <row r="22" spans="1:1005" ht="15" x14ac:dyDescent="0.25">
      <c r="A22" s="18">
        <v>44743</v>
      </c>
      <c r="B22">
        <v>69.599999999999994</v>
      </c>
      <c r="C22">
        <v>173.8</v>
      </c>
      <c r="D22">
        <v>110.4</v>
      </c>
      <c r="E22">
        <v>203.595</v>
      </c>
      <c r="F22">
        <v>254.767</v>
      </c>
      <c r="G22">
        <v>377.06</v>
      </c>
      <c r="H22">
        <v>143.249</v>
      </c>
      <c r="I22">
        <v>187.738</v>
      </c>
      <c r="J22">
        <v>111.042</v>
      </c>
      <c r="K22">
        <v>80.313999999999993</v>
      </c>
      <c r="L22">
        <v>72.921000000000006</v>
      </c>
      <c r="M22">
        <v>81.481999999999999</v>
      </c>
      <c r="N22">
        <v>153.33500000000001</v>
      </c>
      <c r="O22">
        <v>79.988</v>
      </c>
      <c r="P22">
        <v>225.94200000000001</v>
      </c>
      <c r="Q22">
        <v>80.319000000000003</v>
      </c>
      <c r="R22">
        <v>562.63400000000001</v>
      </c>
      <c r="S22">
        <v>139.97</v>
      </c>
      <c r="T22">
        <v>224.69200000000001</v>
      </c>
      <c r="U22">
        <v>112.535</v>
      </c>
      <c r="V22">
        <v>251.21899999999999</v>
      </c>
      <c r="W22">
        <v>57.61</v>
      </c>
      <c r="X22">
        <v>70.135999999999996</v>
      </c>
      <c r="Y22">
        <v>24.497</v>
      </c>
      <c r="Z22">
        <v>72.546999999999997</v>
      </c>
      <c r="AA22">
        <v>63.37</v>
      </c>
      <c r="AB22">
        <v>137.33500000000001</v>
      </c>
      <c r="AC22">
        <v>84.593999999999994</v>
      </c>
      <c r="AD22">
        <v>79.153000000000006</v>
      </c>
      <c r="AE22">
        <v>251.267</v>
      </c>
      <c r="AF22">
        <v>170.08199999999999</v>
      </c>
      <c r="AG22">
        <v>86.623999999999995</v>
      </c>
      <c r="AH22" s="19">
        <v>249.27500000000001</v>
      </c>
      <c r="AI22" s="4">
        <v>27.797000000000001</v>
      </c>
      <c r="AJ22" s="4">
        <v>58.66</v>
      </c>
      <c r="AK22" s="4">
        <v>122.209</v>
      </c>
      <c r="AL22" s="4">
        <v>115.858</v>
      </c>
      <c r="AM22" s="4">
        <v>51.500999999999998</v>
      </c>
    </row>
    <row r="23" spans="1:1005" ht="15" x14ac:dyDescent="0.25">
      <c r="A23" s="18">
        <v>44774</v>
      </c>
      <c r="B23">
        <v>51.8</v>
      </c>
      <c r="C23">
        <v>87.6</v>
      </c>
      <c r="D23">
        <v>68.400000000000006</v>
      </c>
      <c r="E23">
        <v>105.224</v>
      </c>
      <c r="F23">
        <v>94.811000000000007</v>
      </c>
      <c r="G23">
        <v>143.703</v>
      </c>
      <c r="H23">
        <v>64.025999999999996</v>
      </c>
      <c r="I23">
        <v>71.688999999999993</v>
      </c>
      <c r="J23">
        <v>60.81</v>
      </c>
      <c r="K23">
        <v>45.45</v>
      </c>
      <c r="L23">
        <v>54.475000000000001</v>
      </c>
      <c r="M23">
        <v>42.494999999999997</v>
      </c>
      <c r="N23">
        <v>64.210999999999999</v>
      </c>
      <c r="O23">
        <v>60.26</v>
      </c>
      <c r="P23">
        <v>76.072999999999993</v>
      </c>
      <c r="Q23">
        <v>45.853000000000002</v>
      </c>
      <c r="R23">
        <v>151.773</v>
      </c>
      <c r="S23">
        <v>59.232999999999997</v>
      </c>
      <c r="T23">
        <v>94.647000000000006</v>
      </c>
      <c r="U23">
        <v>52.238999999999997</v>
      </c>
      <c r="V23">
        <v>98.83</v>
      </c>
      <c r="W23">
        <v>45.784999999999997</v>
      </c>
      <c r="X23">
        <v>52.151000000000003</v>
      </c>
      <c r="Y23">
        <v>20.199000000000002</v>
      </c>
      <c r="Z23">
        <v>42.975000000000001</v>
      </c>
      <c r="AA23">
        <v>39.719000000000001</v>
      </c>
      <c r="AB23">
        <v>62.656999999999996</v>
      </c>
      <c r="AC23">
        <v>59.87</v>
      </c>
      <c r="AD23">
        <v>53.146999999999998</v>
      </c>
      <c r="AE23">
        <v>88.563999999999993</v>
      </c>
      <c r="AF23">
        <v>62.069000000000003</v>
      </c>
      <c r="AG23">
        <v>52.197000000000003</v>
      </c>
      <c r="AH23" s="19">
        <v>76.448999999999998</v>
      </c>
      <c r="AI23" s="4">
        <v>27.734999999999999</v>
      </c>
      <c r="AJ23" s="4">
        <v>42.654000000000003</v>
      </c>
      <c r="AK23" s="4">
        <v>64.111999999999995</v>
      </c>
      <c r="AL23" s="4">
        <v>48.77</v>
      </c>
      <c r="AM23" s="4">
        <v>32.084000000000003</v>
      </c>
    </row>
    <row r="24" spans="1:1005" ht="15" x14ac:dyDescent="0.25">
      <c r="A24" s="18">
        <v>44805</v>
      </c>
      <c r="B24">
        <v>36.700000000000003</v>
      </c>
      <c r="C24">
        <v>54.7</v>
      </c>
      <c r="D24">
        <v>45.6</v>
      </c>
      <c r="E24">
        <v>87.921000000000006</v>
      </c>
      <c r="F24">
        <v>48.837000000000003</v>
      </c>
      <c r="G24">
        <v>83.503</v>
      </c>
      <c r="H24">
        <v>66.183999999999997</v>
      </c>
      <c r="I24">
        <v>74.406999999999996</v>
      </c>
      <c r="J24">
        <v>48.14</v>
      </c>
      <c r="K24">
        <v>47.363</v>
      </c>
      <c r="L24">
        <v>38.545999999999999</v>
      </c>
      <c r="M24">
        <v>36.118000000000002</v>
      </c>
      <c r="N24">
        <v>42.173999999999999</v>
      </c>
      <c r="O24">
        <v>50.348999999999997</v>
      </c>
      <c r="P24">
        <v>64.906000000000006</v>
      </c>
      <c r="Q24">
        <v>44.182000000000002</v>
      </c>
      <c r="R24">
        <v>73.991</v>
      </c>
      <c r="S24">
        <v>48.56</v>
      </c>
      <c r="T24">
        <v>70.174000000000007</v>
      </c>
      <c r="U24">
        <v>37.606000000000002</v>
      </c>
      <c r="V24">
        <v>55.683999999999997</v>
      </c>
      <c r="W24">
        <v>39.567999999999998</v>
      </c>
      <c r="X24">
        <v>37.57</v>
      </c>
      <c r="Y24">
        <v>24.161000000000001</v>
      </c>
      <c r="Z24">
        <v>65.081999999999994</v>
      </c>
      <c r="AA24">
        <v>44.927999999999997</v>
      </c>
      <c r="AB24">
        <v>41.198999999999998</v>
      </c>
      <c r="AC24">
        <v>45.421999999999997</v>
      </c>
      <c r="AD24">
        <v>54.326999999999998</v>
      </c>
      <c r="AE24">
        <v>55.051000000000002</v>
      </c>
      <c r="AF24">
        <v>44.017000000000003</v>
      </c>
      <c r="AG24">
        <v>33.591999999999999</v>
      </c>
      <c r="AH24" s="19">
        <v>47.932000000000002</v>
      </c>
      <c r="AI24" s="4">
        <v>25.161999999999999</v>
      </c>
      <c r="AJ24" s="4">
        <v>61.359000000000002</v>
      </c>
      <c r="AK24" s="4">
        <v>59.274999999999999</v>
      </c>
      <c r="AL24" s="4">
        <v>40.090000000000003</v>
      </c>
      <c r="AM24" s="4">
        <v>28.271000000000001</v>
      </c>
    </row>
    <row r="25" spans="1:1005" ht="15" x14ac:dyDescent="0.25">
      <c r="A25" s="18">
        <v>44835</v>
      </c>
      <c r="B25">
        <v>40.97</v>
      </c>
      <c r="C25">
        <v>51.84</v>
      </c>
      <c r="D25">
        <v>46.5</v>
      </c>
      <c r="E25">
        <v>54.53</v>
      </c>
      <c r="F25">
        <v>41.116</v>
      </c>
      <c r="G25">
        <v>74.174999999999997</v>
      </c>
      <c r="H25">
        <v>97.817999999999998</v>
      </c>
      <c r="I25">
        <v>78.843000000000004</v>
      </c>
      <c r="J25">
        <v>38.606999999999999</v>
      </c>
      <c r="K25">
        <v>36.119</v>
      </c>
      <c r="L25">
        <v>37.411999999999999</v>
      </c>
      <c r="M25">
        <v>55.948999999999998</v>
      </c>
      <c r="N25">
        <v>35.631</v>
      </c>
      <c r="O25">
        <v>34.371000000000002</v>
      </c>
      <c r="P25">
        <v>55.83</v>
      </c>
      <c r="Q25">
        <v>39.228999999999999</v>
      </c>
      <c r="R25">
        <v>67.965999999999994</v>
      </c>
      <c r="S25">
        <v>59.543999999999997</v>
      </c>
      <c r="T25">
        <v>77.662000000000006</v>
      </c>
      <c r="U25">
        <v>44.851999999999997</v>
      </c>
      <c r="V25">
        <v>43.673000000000002</v>
      </c>
      <c r="W25">
        <v>34.762999999999998</v>
      </c>
      <c r="X25">
        <v>33.204000000000001</v>
      </c>
      <c r="Y25">
        <v>34.360999999999997</v>
      </c>
      <c r="Z25">
        <v>41.228000000000002</v>
      </c>
      <c r="AA25">
        <v>42.356999999999999</v>
      </c>
      <c r="AB25">
        <v>59.558999999999997</v>
      </c>
      <c r="AC25">
        <v>78.234999999999999</v>
      </c>
      <c r="AD25">
        <v>51.494</v>
      </c>
      <c r="AE25">
        <v>48.345999999999997</v>
      </c>
      <c r="AF25">
        <v>43.503999999999998</v>
      </c>
      <c r="AG25">
        <v>34.081000000000003</v>
      </c>
      <c r="AH25" s="19">
        <v>46.914000000000001</v>
      </c>
      <c r="AI25" s="4">
        <v>23.62</v>
      </c>
      <c r="AJ25" s="4">
        <v>60.076000000000001</v>
      </c>
      <c r="AK25" s="4">
        <v>73.456000000000003</v>
      </c>
      <c r="AL25" s="4">
        <v>34.585999999999999</v>
      </c>
      <c r="AM25" s="4">
        <v>28.995999999999999</v>
      </c>
    </row>
    <row r="26" spans="1:1005" ht="15" x14ac:dyDescent="0.25">
      <c r="A26" s="18">
        <v>44866</v>
      </c>
      <c r="B26">
        <v>36.61</v>
      </c>
      <c r="C26">
        <v>39.369999999999997</v>
      </c>
      <c r="D26">
        <v>37.9</v>
      </c>
      <c r="E26">
        <v>37.523000000000003</v>
      </c>
      <c r="F26">
        <v>34.918999999999997</v>
      </c>
      <c r="G26">
        <v>58.372</v>
      </c>
      <c r="H26">
        <v>57.283000000000001</v>
      </c>
      <c r="I26">
        <v>55.048000000000002</v>
      </c>
      <c r="J26">
        <v>37.009</v>
      </c>
      <c r="K26">
        <v>27.478000000000002</v>
      </c>
      <c r="L26">
        <v>29.765999999999998</v>
      </c>
      <c r="M26">
        <v>46.911999999999999</v>
      </c>
      <c r="N26">
        <v>32.656999999999996</v>
      </c>
      <c r="O26">
        <v>28.853999999999999</v>
      </c>
      <c r="P26">
        <v>43.667000000000002</v>
      </c>
      <c r="Q26">
        <v>35.44</v>
      </c>
      <c r="R26">
        <v>50.534999999999997</v>
      </c>
      <c r="S26">
        <v>43.753</v>
      </c>
      <c r="T26">
        <v>53.127000000000002</v>
      </c>
      <c r="U26">
        <v>37.896999999999998</v>
      </c>
      <c r="V26">
        <v>35.113</v>
      </c>
      <c r="W26">
        <v>29.975999999999999</v>
      </c>
      <c r="X26">
        <v>32.271000000000001</v>
      </c>
      <c r="Y26">
        <v>21.012</v>
      </c>
      <c r="Z26">
        <v>29.347999999999999</v>
      </c>
      <c r="AA26">
        <v>36.39</v>
      </c>
      <c r="AB26">
        <v>43.816000000000003</v>
      </c>
      <c r="AC26">
        <v>49.292999999999999</v>
      </c>
      <c r="AD26">
        <v>38.073</v>
      </c>
      <c r="AE26">
        <v>42.04</v>
      </c>
      <c r="AF26">
        <v>40.320999999999998</v>
      </c>
      <c r="AG26">
        <v>33.674999999999997</v>
      </c>
      <c r="AH26" s="19">
        <v>38.64</v>
      </c>
      <c r="AI26" s="4">
        <v>20.035</v>
      </c>
      <c r="AJ26" s="4">
        <v>35.167000000000002</v>
      </c>
      <c r="AK26" s="4">
        <v>44.438000000000002</v>
      </c>
      <c r="AL26" s="4">
        <v>32.500999999999998</v>
      </c>
      <c r="AM26" s="4">
        <v>27.626000000000001</v>
      </c>
    </row>
    <row r="27" spans="1:1005" ht="15" x14ac:dyDescent="0.25">
      <c r="A27" s="18">
        <v>44896</v>
      </c>
      <c r="B27">
        <v>32.9</v>
      </c>
      <c r="C27">
        <v>32.9</v>
      </c>
      <c r="D27">
        <v>32.9</v>
      </c>
      <c r="E27">
        <v>33.103999999999999</v>
      </c>
      <c r="F27">
        <v>33.259</v>
      </c>
      <c r="G27">
        <v>49.948999999999998</v>
      </c>
      <c r="H27">
        <v>40.692</v>
      </c>
      <c r="I27">
        <v>42.14</v>
      </c>
      <c r="J27">
        <v>32.884</v>
      </c>
      <c r="K27">
        <v>25.067</v>
      </c>
      <c r="L27">
        <v>26.698</v>
      </c>
      <c r="M27">
        <v>33.131</v>
      </c>
      <c r="N27">
        <v>30.03</v>
      </c>
      <c r="O27">
        <v>26.722999999999999</v>
      </c>
      <c r="P27">
        <v>37.933</v>
      </c>
      <c r="Q27">
        <v>30.433</v>
      </c>
      <c r="R27">
        <v>45.944000000000003</v>
      </c>
      <c r="S27">
        <v>38.515000000000001</v>
      </c>
      <c r="T27">
        <v>42.58</v>
      </c>
      <c r="U27">
        <v>34.74</v>
      </c>
      <c r="V27">
        <v>32.426000000000002</v>
      </c>
      <c r="W27">
        <v>26.826000000000001</v>
      </c>
      <c r="X27">
        <v>28.084</v>
      </c>
      <c r="Y27">
        <v>17.678999999999998</v>
      </c>
      <c r="Z27">
        <v>27.332000000000001</v>
      </c>
      <c r="AA27">
        <v>28.9</v>
      </c>
      <c r="AB27">
        <v>33.08</v>
      </c>
      <c r="AC27">
        <v>34.917000000000002</v>
      </c>
      <c r="AD27">
        <v>29.081</v>
      </c>
      <c r="AE27">
        <v>38.283000000000001</v>
      </c>
      <c r="AF27">
        <v>33.537999999999997</v>
      </c>
      <c r="AG27">
        <v>28.553000000000001</v>
      </c>
      <c r="AH27" s="19">
        <v>34.533000000000001</v>
      </c>
      <c r="AI27" s="4">
        <v>18.707999999999998</v>
      </c>
      <c r="AJ27" s="4">
        <v>27.026</v>
      </c>
      <c r="AK27" s="4">
        <v>34.481999999999999</v>
      </c>
      <c r="AL27" s="4">
        <v>30.754999999999999</v>
      </c>
      <c r="AM27" s="4">
        <v>22.367999999999999</v>
      </c>
    </row>
    <row r="28" spans="1:1005" ht="15" x14ac:dyDescent="0.25">
      <c r="A28" s="18">
        <v>44927</v>
      </c>
      <c r="B28">
        <v>29.4</v>
      </c>
      <c r="C28">
        <v>32.6</v>
      </c>
      <c r="D28">
        <v>31</v>
      </c>
      <c r="E28">
        <v>29.79</v>
      </c>
      <c r="F28">
        <v>32.146999999999998</v>
      </c>
      <c r="G28">
        <v>44.595999999999997</v>
      </c>
      <c r="H28">
        <v>35.073999999999998</v>
      </c>
      <c r="I28">
        <v>35.314</v>
      </c>
      <c r="J28">
        <v>29.22</v>
      </c>
      <c r="K28">
        <v>22.54</v>
      </c>
      <c r="L28">
        <v>23.917000000000002</v>
      </c>
      <c r="M28">
        <v>26.298999999999999</v>
      </c>
      <c r="N28">
        <v>26.393999999999998</v>
      </c>
      <c r="O28">
        <v>24.321999999999999</v>
      </c>
      <c r="P28">
        <v>34.006</v>
      </c>
      <c r="Q28">
        <v>27.189</v>
      </c>
      <c r="R28">
        <v>40.048000000000002</v>
      </c>
      <c r="S28">
        <v>33.154000000000003</v>
      </c>
      <c r="T28">
        <v>38.136000000000003</v>
      </c>
      <c r="U28">
        <v>30.096</v>
      </c>
      <c r="V28">
        <v>31.33</v>
      </c>
      <c r="W28">
        <v>24.004999999999999</v>
      </c>
      <c r="X28">
        <v>24.898</v>
      </c>
      <c r="Y28">
        <v>15.881</v>
      </c>
      <c r="Z28">
        <v>24.216000000000001</v>
      </c>
      <c r="AA28">
        <v>29.358000000000001</v>
      </c>
      <c r="AB28">
        <v>28.587</v>
      </c>
      <c r="AC28">
        <v>31.158999999999999</v>
      </c>
      <c r="AD28">
        <v>25.181999999999999</v>
      </c>
      <c r="AE28">
        <v>34.645000000000003</v>
      </c>
      <c r="AF28">
        <v>29.451000000000001</v>
      </c>
      <c r="AG28">
        <v>25.376999999999999</v>
      </c>
      <c r="AH28" s="19">
        <v>31.536999999999999</v>
      </c>
      <c r="AI28" s="4">
        <v>16.902999999999999</v>
      </c>
      <c r="AJ28" s="4">
        <v>23.459</v>
      </c>
      <c r="AK28" s="4">
        <v>30.25</v>
      </c>
      <c r="AL28" s="4">
        <v>28.524999999999999</v>
      </c>
      <c r="AM28" s="4">
        <v>19.041</v>
      </c>
      <c r="ALQ28" s="4" t="e">
        <v>#N/A</v>
      </c>
    </row>
    <row r="29" spans="1:1005" ht="15" x14ac:dyDescent="0.25">
      <c r="A29" s="18">
        <v>44958</v>
      </c>
      <c r="B29">
        <v>27.5</v>
      </c>
      <c r="C29">
        <v>30.1</v>
      </c>
      <c r="D29">
        <v>28.7</v>
      </c>
      <c r="E29">
        <v>25.126000000000001</v>
      </c>
      <c r="F29">
        <v>24.898</v>
      </c>
      <c r="G29">
        <v>37.042000000000002</v>
      </c>
      <c r="H29">
        <v>43.945999999999998</v>
      </c>
      <c r="I29">
        <v>32.773000000000003</v>
      </c>
      <c r="J29">
        <v>24.056000000000001</v>
      </c>
      <c r="K29">
        <v>18.556999999999999</v>
      </c>
      <c r="L29">
        <v>20.39</v>
      </c>
      <c r="M29">
        <v>22.917000000000002</v>
      </c>
      <c r="N29">
        <v>22.760999999999999</v>
      </c>
      <c r="O29">
        <v>22.074000000000002</v>
      </c>
      <c r="P29">
        <v>27.792000000000002</v>
      </c>
      <c r="Q29">
        <v>27.533000000000001</v>
      </c>
      <c r="R29">
        <v>36.078000000000003</v>
      </c>
      <c r="S29">
        <v>26.943000000000001</v>
      </c>
      <c r="T29">
        <v>32.636000000000003</v>
      </c>
      <c r="U29">
        <v>29.545000000000002</v>
      </c>
      <c r="V29">
        <v>31.135999999999999</v>
      </c>
      <c r="W29">
        <v>23.428000000000001</v>
      </c>
      <c r="X29">
        <v>20.440999999999999</v>
      </c>
      <c r="Y29">
        <v>19.344999999999999</v>
      </c>
      <c r="Z29">
        <v>20.041</v>
      </c>
      <c r="AA29">
        <v>24.960999999999999</v>
      </c>
      <c r="AB29">
        <v>23.141999999999999</v>
      </c>
      <c r="AC29">
        <v>29.116</v>
      </c>
      <c r="AD29">
        <v>20.541</v>
      </c>
      <c r="AE29">
        <v>30.027999999999999</v>
      </c>
      <c r="AF29">
        <v>24.155000000000001</v>
      </c>
      <c r="AG29">
        <v>20.672999999999998</v>
      </c>
      <c r="AH29" s="19">
        <v>26.227</v>
      </c>
      <c r="AI29" s="4">
        <v>14.079000000000001</v>
      </c>
      <c r="AJ29" s="4">
        <v>23.31</v>
      </c>
      <c r="AK29" s="4">
        <v>30.312999999999999</v>
      </c>
      <c r="AL29" s="4">
        <v>23.809000000000001</v>
      </c>
      <c r="AM29" s="4">
        <v>15.920999999999999</v>
      </c>
      <c r="ALQ29" s="4" t="e">
        <v>#N/A</v>
      </c>
    </row>
    <row r="30" spans="1:1005" ht="15" x14ac:dyDescent="0.25">
      <c r="A30" s="18">
        <v>44986</v>
      </c>
      <c r="B30">
        <v>43</v>
      </c>
      <c r="C30">
        <v>50.6</v>
      </c>
      <c r="D30">
        <v>47.1</v>
      </c>
      <c r="E30">
        <v>40.258000000000003</v>
      </c>
      <c r="F30">
        <v>25.667000000000002</v>
      </c>
      <c r="G30">
        <v>54.682000000000002</v>
      </c>
      <c r="H30">
        <v>84.352000000000004</v>
      </c>
      <c r="I30">
        <v>39.783000000000001</v>
      </c>
      <c r="J30">
        <v>35.426000000000002</v>
      </c>
      <c r="K30">
        <v>52.332999999999998</v>
      </c>
      <c r="L30">
        <v>32.582000000000001</v>
      </c>
      <c r="M30">
        <v>34.22</v>
      </c>
      <c r="N30">
        <v>38.735999999999997</v>
      </c>
      <c r="O30">
        <v>39.387</v>
      </c>
      <c r="P30">
        <v>50.392000000000003</v>
      </c>
      <c r="Q30">
        <v>62.424999999999997</v>
      </c>
      <c r="R30">
        <v>49.804000000000002</v>
      </c>
      <c r="S30">
        <v>52.777000000000001</v>
      </c>
      <c r="T30">
        <v>51.55</v>
      </c>
      <c r="U30">
        <v>42.399000000000001</v>
      </c>
      <c r="V30">
        <v>37.354999999999997</v>
      </c>
      <c r="W30">
        <v>36.472999999999999</v>
      </c>
      <c r="X30">
        <v>25.169</v>
      </c>
      <c r="Y30">
        <v>32.606999999999999</v>
      </c>
      <c r="Z30">
        <v>59.137</v>
      </c>
      <c r="AA30">
        <v>30.396999999999998</v>
      </c>
      <c r="AB30">
        <v>32.96</v>
      </c>
      <c r="AC30">
        <v>79.680000000000007</v>
      </c>
      <c r="AD30">
        <v>22.460999999999999</v>
      </c>
      <c r="AE30">
        <v>59.305</v>
      </c>
      <c r="AF30">
        <v>28.908000000000001</v>
      </c>
      <c r="AG30">
        <v>39.439</v>
      </c>
      <c r="AH30" s="19">
        <v>51.573</v>
      </c>
      <c r="AI30" s="4">
        <v>22.277999999999999</v>
      </c>
      <c r="AJ30" s="4">
        <v>27.393000000000001</v>
      </c>
      <c r="AK30" s="4">
        <v>55.081000000000003</v>
      </c>
      <c r="AL30" s="4">
        <v>27.5</v>
      </c>
      <c r="AM30" s="4">
        <v>28.414000000000001</v>
      </c>
      <c r="ALQ30" s="4" t="e">
        <v>#N/A</v>
      </c>
    </row>
    <row r="31" spans="1:1005" ht="15" x14ac:dyDescent="0.25">
      <c r="A31" s="18">
        <v>45017</v>
      </c>
      <c r="B31">
        <v>81.5</v>
      </c>
      <c r="C31">
        <v>119.2</v>
      </c>
      <c r="D31">
        <v>100.3</v>
      </c>
      <c r="E31">
        <v>48.746000000000002</v>
      </c>
      <c r="F31">
        <v>57.999000000000002</v>
      </c>
      <c r="G31">
        <v>121.604</v>
      </c>
      <c r="H31">
        <v>151.49100000000001</v>
      </c>
      <c r="I31">
        <v>120.932</v>
      </c>
      <c r="J31">
        <v>81.096000000000004</v>
      </c>
      <c r="K31">
        <v>134.82300000000001</v>
      </c>
      <c r="L31">
        <v>75.147000000000006</v>
      </c>
      <c r="M31">
        <v>65.918000000000006</v>
      </c>
      <c r="N31">
        <v>96.691999999999993</v>
      </c>
      <c r="O31">
        <v>116.70099999999999</v>
      </c>
      <c r="P31">
        <v>97.817999999999998</v>
      </c>
      <c r="Q31">
        <v>75.316000000000003</v>
      </c>
      <c r="R31">
        <v>114.688</v>
      </c>
      <c r="S31">
        <v>113.505</v>
      </c>
      <c r="T31">
        <v>82.108000000000004</v>
      </c>
      <c r="U31">
        <v>58.082000000000001</v>
      </c>
      <c r="V31">
        <v>95.320999999999998</v>
      </c>
      <c r="W31">
        <v>73.013000000000005</v>
      </c>
      <c r="X31">
        <v>66.408000000000001</v>
      </c>
      <c r="Y31">
        <v>65.808999999999997</v>
      </c>
      <c r="Z31">
        <v>126.224</v>
      </c>
      <c r="AA31">
        <v>77.825000000000003</v>
      </c>
      <c r="AB31">
        <v>105.977</v>
      </c>
      <c r="AC31">
        <v>115.039</v>
      </c>
      <c r="AD31">
        <v>79.679000000000002</v>
      </c>
      <c r="AE31">
        <v>97.986999999999995</v>
      </c>
      <c r="AF31">
        <v>74.61</v>
      </c>
      <c r="AG31">
        <v>92.19</v>
      </c>
      <c r="AH31" s="19">
        <v>111.744</v>
      </c>
      <c r="AI31" s="4">
        <v>52.62</v>
      </c>
      <c r="AJ31" s="4">
        <v>64.149000000000001</v>
      </c>
      <c r="AK31" s="4">
        <v>97.718999999999994</v>
      </c>
      <c r="AL31" s="4">
        <v>63.192</v>
      </c>
      <c r="AM31" s="4">
        <v>49.585999999999999</v>
      </c>
      <c r="ALQ31" s="4" t="e">
        <v>#N/A</v>
      </c>
    </row>
    <row r="32" spans="1:1005" ht="15" x14ac:dyDescent="0.25">
      <c r="A32" s="18">
        <v>45047</v>
      </c>
      <c r="B32">
        <v>180.9</v>
      </c>
      <c r="C32">
        <v>331.7</v>
      </c>
      <c r="D32">
        <v>246.5</v>
      </c>
      <c r="E32">
        <v>179.52600000000001</v>
      </c>
      <c r="F32">
        <v>568.51900000000001</v>
      </c>
      <c r="G32">
        <v>467.95600000000002</v>
      </c>
      <c r="H32">
        <v>388.09300000000002</v>
      </c>
      <c r="I32">
        <v>388.34399999999999</v>
      </c>
      <c r="J32">
        <v>175.672</v>
      </c>
      <c r="K32">
        <v>217.005</v>
      </c>
      <c r="L32">
        <v>141.357</v>
      </c>
      <c r="M32">
        <v>206.589</v>
      </c>
      <c r="N32">
        <v>247.45599999999999</v>
      </c>
      <c r="O32">
        <v>336.23200000000003</v>
      </c>
      <c r="P32">
        <v>251.81200000000001</v>
      </c>
      <c r="Q32">
        <v>249.93299999999999</v>
      </c>
      <c r="R32">
        <v>423.24799999999999</v>
      </c>
      <c r="S32">
        <v>408.48</v>
      </c>
      <c r="T32">
        <v>253.58699999999999</v>
      </c>
      <c r="U32">
        <v>269.80900000000003</v>
      </c>
      <c r="V32">
        <v>274.13400000000001</v>
      </c>
      <c r="W32">
        <v>298.755</v>
      </c>
      <c r="X32">
        <v>83.003</v>
      </c>
      <c r="Y32">
        <v>184.029</v>
      </c>
      <c r="Z32">
        <v>265.78100000000001</v>
      </c>
      <c r="AA32">
        <v>299.70999999999998</v>
      </c>
      <c r="AB32">
        <v>253.47300000000001</v>
      </c>
      <c r="AC32">
        <v>302.88299999999998</v>
      </c>
      <c r="AD32">
        <v>336.75099999999998</v>
      </c>
      <c r="AE32">
        <v>332.95400000000001</v>
      </c>
      <c r="AF32">
        <v>136.54300000000001</v>
      </c>
      <c r="AG32">
        <v>212.40899999999999</v>
      </c>
      <c r="AH32" s="19">
        <v>151.28</v>
      </c>
      <c r="AI32" s="4">
        <v>122.621</v>
      </c>
      <c r="AJ32" s="4">
        <v>263.83600000000001</v>
      </c>
      <c r="AK32" s="4">
        <v>234.988</v>
      </c>
      <c r="AL32" s="4">
        <v>124.97199999999999</v>
      </c>
      <c r="AM32" s="4">
        <v>182.05500000000001</v>
      </c>
      <c r="ALQ32" s="4" t="e">
        <v>#N/A</v>
      </c>
    </row>
    <row r="33" spans="1:1005" ht="15" x14ac:dyDescent="0.25">
      <c r="A33" s="18">
        <v>45078</v>
      </c>
      <c r="B33" s="9">
        <v>206.8</v>
      </c>
      <c r="C33" s="9">
        <v>417.2</v>
      </c>
      <c r="D33">
        <v>311.39999999999998</v>
      </c>
      <c r="E33">
        <v>465.37099999999998</v>
      </c>
      <c r="F33">
        <v>838.452</v>
      </c>
      <c r="G33">
        <v>488.97500000000002</v>
      </c>
      <c r="H33">
        <v>465.09100000000001</v>
      </c>
      <c r="I33">
        <v>341.49700000000001</v>
      </c>
      <c r="J33">
        <v>210.30500000000001</v>
      </c>
      <c r="K33">
        <v>177.881</v>
      </c>
      <c r="L33">
        <v>212.93199999999999</v>
      </c>
      <c r="M33">
        <v>332.11099999999999</v>
      </c>
      <c r="N33">
        <v>216.27199999999999</v>
      </c>
      <c r="O33">
        <v>479.92200000000003</v>
      </c>
      <c r="P33">
        <v>266.46199999999999</v>
      </c>
      <c r="Q33">
        <v>647.53200000000004</v>
      </c>
      <c r="R33">
        <v>358.55</v>
      </c>
      <c r="S33">
        <v>615.851</v>
      </c>
      <c r="T33">
        <v>257.435</v>
      </c>
      <c r="U33">
        <v>429.08100000000002</v>
      </c>
      <c r="V33">
        <v>190.79499999999999</v>
      </c>
      <c r="W33">
        <v>241.61199999999999</v>
      </c>
      <c r="X33">
        <v>65.566000000000003</v>
      </c>
      <c r="Y33">
        <v>256.12799999999999</v>
      </c>
      <c r="Z33">
        <v>174.988</v>
      </c>
      <c r="AA33">
        <v>346.78699999999998</v>
      </c>
      <c r="AB33">
        <v>238.196</v>
      </c>
      <c r="AC33">
        <v>236.16</v>
      </c>
      <c r="AD33">
        <v>595.63099999999997</v>
      </c>
      <c r="AE33">
        <v>325.39100000000002</v>
      </c>
      <c r="AF33">
        <v>312.01900000000001</v>
      </c>
      <c r="AG33">
        <v>527.096</v>
      </c>
      <c r="AH33" s="19">
        <v>64.091999999999999</v>
      </c>
      <c r="AI33" s="4">
        <v>167.441</v>
      </c>
      <c r="AJ33" s="4">
        <v>405.483</v>
      </c>
      <c r="AK33" s="4">
        <v>388.68900000000002</v>
      </c>
      <c r="AL33" s="4">
        <v>136.346</v>
      </c>
      <c r="AM33" s="4">
        <v>352.15</v>
      </c>
      <c r="ALQ33" s="4" t="e">
        <v>#N/A</v>
      </c>
    </row>
    <row r="34" spans="1:1005" ht="15" x14ac:dyDescent="0.25">
      <c r="A34" s="18">
        <v>45108</v>
      </c>
      <c r="B34">
        <v>69.599999999999994</v>
      </c>
      <c r="C34">
        <v>173.8</v>
      </c>
      <c r="D34">
        <v>110.4</v>
      </c>
      <c r="E34">
        <v>256.61799999999999</v>
      </c>
      <c r="F34">
        <v>377.80700000000002</v>
      </c>
      <c r="G34">
        <v>150.47399999999999</v>
      </c>
      <c r="H34">
        <v>196.809</v>
      </c>
      <c r="I34">
        <v>113.788</v>
      </c>
      <c r="J34">
        <v>82.677999999999997</v>
      </c>
      <c r="K34">
        <v>72.805999999999997</v>
      </c>
      <c r="L34">
        <v>84.748999999999995</v>
      </c>
      <c r="M34">
        <v>151.77600000000001</v>
      </c>
      <c r="N34">
        <v>80.944999999999993</v>
      </c>
      <c r="O34">
        <v>227.495</v>
      </c>
      <c r="P34">
        <v>83.802999999999997</v>
      </c>
      <c r="Q34">
        <v>566.60699999999997</v>
      </c>
      <c r="R34">
        <v>140.37299999999999</v>
      </c>
      <c r="S34">
        <v>226.035</v>
      </c>
      <c r="T34">
        <v>120.976</v>
      </c>
      <c r="U34">
        <v>253.059</v>
      </c>
      <c r="V34">
        <v>57.655000000000001</v>
      </c>
      <c r="W34">
        <v>69.353999999999999</v>
      </c>
      <c r="X34">
        <v>25.300999999999998</v>
      </c>
      <c r="Y34">
        <v>72.289000000000001</v>
      </c>
      <c r="Z34">
        <v>63.313000000000002</v>
      </c>
      <c r="AA34">
        <v>138.55099999999999</v>
      </c>
      <c r="AB34">
        <v>86.656999999999996</v>
      </c>
      <c r="AC34">
        <v>81.021000000000001</v>
      </c>
      <c r="AD34">
        <v>253.00299999999999</v>
      </c>
      <c r="AE34">
        <v>172.55199999999999</v>
      </c>
      <c r="AF34">
        <v>92.295000000000002</v>
      </c>
      <c r="AG34">
        <v>249.34800000000001</v>
      </c>
      <c r="AH34" s="19">
        <v>29.733000000000001</v>
      </c>
      <c r="AI34" s="4">
        <v>58.472999999999999</v>
      </c>
      <c r="AJ34" s="4">
        <v>123.459</v>
      </c>
      <c r="AK34" s="4">
        <v>117.41</v>
      </c>
      <c r="AL34" s="4">
        <v>53.180999999999997</v>
      </c>
      <c r="AM34" s="4">
        <v>208.17400000000001</v>
      </c>
      <c r="ALQ34" s="4" t="e">
        <v>#N/A</v>
      </c>
    </row>
    <row r="35" spans="1:1005" ht="15" x14ac:dyDescent="0.25">
      <c r="A35" s="18">
        <v>45139</v>
      </c>
      <c r="B35">
        <v>51.8</v>
      </c>
      <c r="C35">
        <v>87.6</v>
      </c>
      <c r="D35">
        <v>68.400000000000006</v>
      </c>
      <c r="E35">
        <v>95.563999999999993</v>
      </c>
      <c r="F35">
        <v>143.886</v>
      </c>
      <c r="G35">
        <v>69.213999999999999</v>
      </c>
      <c r="H35">
        <v>74.430000000000007</v>
      </c>
      <c r="I35">
        <v>62.848999999999997</v>
      </c>
      <c r="J35">
        <v>47.286999999999999</v>
      </c>
      <c r="K35">
        <v>54.411000000000001</v>
      </c>
      <c r="L35">
        <v>43.713999999999999</v>
      </c>
      <c r="M35">
        <v>63.246000000000002</v>
      </c>
      <c r="N35">
        <v>61.093000000000004</v>
      </c>
      <c r="O35">
        <v>76.67</v>
      </c>
      <c r="P35">
        <v>46.904000000000003</v>
      </c>
      <c r="Q35">
        <v>152.881</v>
      </c>
      <c r="R35">
        <v>59.509</v>
      </c>
      <c r="S35">
        <v>95.448999999999998</v>
      </c>
      <c r="T35">
        <v>57.091000000000001</v>
      </c>
      <c r="U35">
        <v>99.697999999999993</v>
      </c>
      <c r="V35">
        <v>45.863</v>
      </c>
      <c r="W35">
        <v>51.57</v>
      </c>
      <c r="X35">
        <v>20.855</v>
      </c>
      <c r="Y35">
        <v>42.801000000000002</v>
      </c>
      <c r="Z35">
        <v>39.590000000000003</v>
      </c>
      <c r="AA35">
        <v>63.387</v>
      </c>
      <c r="AB35">
        <v>60.603000000000002</v>
      </c>
      <c r="AC35">
        <v>54.6</v>
      </c>
      <c r="AD35">
        <v>89.156999999999996</v>
      </c>
      <c r="AE35">
        <v>63.819000000000003</v>
      </c>
      <c r="AF35">
        <v>54.743000000000002</v>
      </c>
      <c r="AG35">
        <v>76.341999999999999</v>
      </c>
      <c r="AH35" s="19">
        <v>29.529</v>
      </c>
      <c r="AI35" s="4">
        <v>42.527999999999999</v>
      </c>
      <c r="AJ35" s="4">
        <v>64.167000000000002</v>
      </c>
      <c r="AK35" s="4">
        <v>49.816000000000003</v>
      </c>
      <c r="AL35" s="4">
        <v>33.399000000000001</v>
      </c>
      <c r="AM35" s="4">
        <v>105.282</v>
      </c>
      <c r="ALQ35" s="4" t="e">
        <v>#N/A</v>
      </c>
    </row>
    <row r="36" spans="1:1005" ht="15" x14ac:dyDescent="0.25">
      <c r="A36" s="18">
        <v>45170</v>
      </c>
      <c r="B36">
        <v>36.700000000000003</v>
      </c>
      <c r="C36">
        <v>54.7</v>
      </c>
      <c r="D36" s="4">
        <v>45.6</v>
      </c>
      <c r="E36">
        <v>49.319000000000003</v>
      </c>
      <c r="F36">
        <v>83.584000000000003</v>
      </c>
      <c r="G36">
        <v>70.814999999999998</v>
      </c>
      <c r="H36">
        <v>74.397000000000006</v>
      </c>
      <c r="I36">
        <v>49.832000000000001</v>
      </c>
      <c r="J36">
        <v>49.006999999999998</v>
      </c>
      <c r="K36">
        <v>38.514000000000003</v>
      </c>
      <c r="L36">
        <v>36.155000000000001</v>
      </c>
      <c r="M36">
        <v>41.408999999999999</v>
      </c>
      <c r="N36">
        <v>50.975000000000001</v>
      </c>
      <c r="O36">
        <v>65.403999999999996</v>
      </c>
      <c r="P36">
        <v>44.762</v>
      </c>
      <c r="Q36">
        <v>74.751000000000005</v>
      </c>
      <c r="R36">
        <v>48.8</v>
      </c>
      <c r="S36">
        <v>70.843000000000004</v>
      </c>
      <c r="T36">
        <v>40.950000000000003</v>
      </c>
      <c r="U36">
        <v>56.334000000000003</v>
      </c>
      <c r="V36">
        <v>39.637999999999998</v>
      </c>
      <c r="W36">
        <v>37.125</v>
      </c>
      <c r="X36">
        <v>24.460999999999999</v>
      </c>
      <c r="Y36">
        <v>64.912999999999997</v>
      </c>
      <c r="Z36">
        <v>44.851999999999997</v>
      </c>
      <c r="AA36">
        <v>41.777000000000001</v>
      </c>
      <c r="AB36">
        <v>45.301000000000002</v>
      </c>
      <c r="AC36">
        <v>55.625999999999998</v>
      </c>
      <c r="AD36">
        <v>55.453000000000003</v>
      </c>
      <c r="AE36" s="19">
        <v>45.493000000000002</v>
      </c>
      <c r="AF36">
        <v>35.362000000000002</v>
      </c>
      <c r="AG36" s="4">
        <v>47.819000000000003</v>
      </c>
      <c r="AH36" s="4">
        <v>26.72</v>
      </c>
      <c r="AI36" s="4">
        <v>61.212000000000003</v>
      </c>
      <c r="AJ36" s="4">
        <v>57.77</v>
      </c>
      <c r="AK36" s="4">
        <v>40.981999999999999</v>
      </c>
      <c r="AL36" s="4">
        <v>29.387</v>
      </c>
      <c r="AM36" s="4">
        <v>88.567999999999998</v>
      </c>
      <c r="ALQ36" s="4" t="e">
        <v>#N/A</v>
      </c>
    </row>
    <row r="37" spans="1:1005" ht="15" x14ac:dyDescent="0.25">
      <c r="A37" s="18">
        <v>45200</v>
      </c>
      <c r="B37" s="4">
        <v>40.97</v>
      </c>
      <c r="C37" s="4">
        <v>51.84</v>
      </c>
      <c r="D37" s="4">
        <v>46.5</v>
      </c>
      <c r="E37">
        <v>41.536000000000001</v>
      </c>
      <c r="F37">
        <v>74.247</v>
      </c>
      <c r="G37">
        <v>102.639</v>
      </c>
      <c r="H37">
        <v>81.468999999999994</v>
      </c>
      <c r="I37">
        <v>40.097000000000001</v>
      </c>
      <c r="J37">
        <v>37.466999999999999</v>
      </c>
      <c r="K37">
        <v>37.4</v>
      </c>
      <c r="L37">
        <v>56.652000000000001</v>
      </c>
      <c r="M37">
        <v>34.945999999999998</v>
      </c>
      <c r="N37">
        <v>34.896999999999998</v>
      </c>
      <c r="O37">
        <v>56.271999999999998</v>
      </c>
      <c r="P37">
        <v>39.872</v>
      </c>
      <c r="Q37">
        <v>68.673000000000002</v>
      </c>
      <c r="R37">
        <v>59.859000000000002</v>
      </c>
      <c r="S37">
        <v>78.322000000000003</v>
      </c>
      <c r="T37">
        <v>47.664000000000001</v>
      </c>
      <c r="U37">
        <v>44.265999999999998</v>
      </c>
      <c r="V37">
        <v>34.862000000000002</v>
      </c>
      <c r="W37">
        <v>32.804000000000002</v>
      </c>
      <c r="X37">
        <v>35.17</v>
      </c>
      <c r="Y37">
        <v>41.109000000000002</v>
      </c>
      <c r="Z37">
        <v>42.247</v>
      </c>
      <c r="AA37">
        <v>60.179000000000002</v>
      </c>
      <c r="AB37">
        <v>79.629000000000005</v>
      </c>
      <c r="AC37">
        <v>52.600999999999999</v>
      </c>
      <c r="AD37">
        <v>48.706000000000003</v>
      </c>
      <c r="AE37" s="19">
        <v>44.905999999999999</v>
      </c>
      <c r="AF37">
        <v>35.530999999999999</v>
      </c>
      <c r="AG37" s="4">
        <v>46.795000000000002</v>
      </c>
      <c r="AH37" s="4">
        <v>25.062000000000001</v>
      </c>
      <c r="AI37" s="4">
        <v>59.98</v>
      </c>
      <c r="AJ37" s="4">
        <v>73.406999999999996</v>
      </c>
      <c r="AK37" s="4">
        <v>35.375999999999998</v>
      </c>
      <c r="AL37" s="4">
        <v>30.105</v>
      </c>
      <c r="AM37" s="4">
        <v>54.936</v>
      </c>
      <c r="ALQ37" s="4" t="e">
        <v>#N/A</v>
      </c>
    </row>
    <row r="38" spans="1:1005" ht="15" x14ac:dyDescent="0.25">
      <c r="A38" s="18">
        <v>45231</v>
      </c>
      <c r="B38" s="4">
        <v>36.61</v>
      </c>
      <c r="C38" s="4">
        <v>39.369999999999997</v>
      </c>
      <c r="D38" s="4">
        <v>37.9</v>
      </c>
      <c r="E38">
        <v>35.273000000000003</v>
      </c>
      <c r="F38">
        <v>58.430999999999997</v>
      </c>
      <c r="G38">
        <v>60.87</v>
      </c>
      <c r="H38">
        <v>57.091999999999999</v>
      </c>
      <c r="I38">
        <v>38.286000000000001</v>
      </c>
      <c r="J38">
        <v>28.648</v>
      </c>
      <c r="K38">
        <v>29.754000000000001</v>
      </c>
      <c r="L38">
        <v>48.442999999999998</v>
      </c>
      <c r="M38">
        <v>32.04</v>
      </c>
      <c r="N38">
        <v>29.306000000000001</v>
      </c>
      <c r="O38">
        <v>44.027999999999999</v>
      </c>
      <c r="P38">
        <v>36.241</v>
      </c>
      <c r="Q38">
        <v>51.121000000000002</v>
      </c>
      <c r="R38">
        <v>43.956000000000003</v>
      </c>
      <c r="S38">
        <v>53.66</v>
      </c>
      <c r="T38">
        <v>40.694000000000003</v>
      </c>
      <c r="U38">
        <v>35.613</v>
      </c>
      <c r="V38">
        <v>30.068000000000001</v>
      </c>
      <c r="W38">
        <v>31.942</v>
      </c>
      <c r="X38">
        <v>21.664000000000001</v>
      </c>
      <c r="Y38">
        <v>29.254999999999999</v>
      </c>
      <c r="Z38">
        <v>36.284999999999997</v>
      </c>
      <c r="AA38">
        <v>44.311</v>
      </c>
      <c r="AB38">
        <v>50.661999999999999</v>
      </c>
      <c r="AC38">
        <v>39.023000000000003</v>
      </c>
      <c r="AD38">
        <v>42.353000000000002</v>
      </c>
      <c r="AE38" s="19">
        <v>41.588999999999999</v>
      </c>
      <c r="AF38">
        <v>35.148000000000003</v>
      </c>
      <c r="AG38" s="4">
        <v>38.533000000000001</v>
      </c>
      <c r="AH38" s="4">
        <v>21.292999999999999</v>
      </c>
      <c r="AI38" s="4">
        <v>35.094999999999999</v>
      </c>
      <c r="AJ38" s="4">
        <v>44.643000000000001</v>
      </c>
      <c r="AK38" s="4">
        <v>33.155999999999999</v>
      </c>
      <c r="AL38" s="4">
        <v>28.635000000000002</v>
      </c>
      <c r="AM38" s="4">
        <v>37.011000000000003</v>
      </c>
      <c r="ALQ38" s="4" t="e">
        <v>#N/A</v>
      </c>
    </row>
    <row r="39" spans="1:1005" ht="15" x14ac:dyDescent="0.25">
      <c r="A39" s="18">
        <v>45261</v>
      </c>
      <c r="B39" s="4">
        <v>32.9</v>
      </c>
      <c r="C39" s="4">
        <v>32.9</v>
      </c>
      <c r="D39" s="4">
        <v>32.9</v>
      </c>
      <c r="E39">
        <v>33.588000000000001</v>
      </c>
      <c r="F39">
        <v>49.994999999999997</v>
      </c>
      <c r="G39">
        <v>43.930999999999997</v>
      </c>
      <c r="H39">
        <v>43.554000000000002</v>
      </c>
      <c r="I39">
        <v>34.134</v>
      </c>
      <c r="J39">
        <v>26.161999999999999</v>
      </c>
      <c r="K39">
        <v>26.672000000000001</v>
      </c>
      <c r="L39">
        <v>34.104999999999997</v>
      </c>
      <c r="M39">
        <v>29.442</v>
      </c>
      <c r="N39">
        <v>27.149000000000001</v>
      </c>
      <c r="O39">
        <v>38.26</v>
      </c>
      <c r="P39">
        <v>31.036000000000001</v>
      </c>
      <c r="Q39">
        <v>46.497999999999998</v>
      </c>
      <c r="R39">
        <v>38.69</v>
      </c>
      <c r="S39">
        <v>43.067</v>
      </c>
      <c r="T39">
        <v>37.604999999999997</v>
      </c>
      <c r="U39">
        <v>32.912999999999997</v>
      </c>
      <c r="V39">
        <v>26.88</v>
      </c>
      <c r="W39">
        <v>27.742000000000001</v>
      </c>
      <c r="X39">
        <v>18.145</v>
      </c>
      <c r="Y39">
        <v>27.24</v>
      </c>
      <c r="Z39">
        <v>28.776</v>
      </c>
      <c r="AA39">
        <v>33.521999999999998</v>
      </c>
      <c r="AB39">
        <v>35.515000000000001</v>
      </c>
      <c r="AC39">
        <v>29.986000000000001</v>
      </c>
      <c r="AD39">
        <v>38.573999999999998</v>
      </c>
      <c r="AE39" s="19">
        <v>34.698999999999998</v>
      </c>
      <c r="AF39">
        <v>29.885000000000002</v>
      </c>
      <c r="AG39" s="4">
        <v>34.436999999999998</v>
      </c>
      <c r="AH39" s="4">
        <v>19.887</v>
      </c>
      <c r="AI39" s="4">
        <v>26.936</v>
      </c>
      <c r="AJ39" s="4">
        <v>34.06</v>
      </c>
      <c r="AK39" s="4">
        <v>31.434999999999999</v>
      </c>
      <c r="AL39" s="4">
        <v>23.251999999999999</v>
      </c>
      <c r="AM39" s="4">
        <v>32.476999999999997</v>
      </c>
      <c r="ALQ39" s="4" t="e">
        <v>#N/A</v>
      </c>
    </row>
    <row r="40" spans="1:1005" ht="15" x14ac:dyDescent="0.25">
      <c r="A40" s="18">
        <v>45292</v>
      </c>
      <c r="B40" s="4">
        <v>29.4</v>
      </c>
      <c r="C40" s="4">
        <v>32.6</v>
      </c>
      <c r="D40" s="4">
        <v>31</v>
      </c>
      <c r="E40">
        <v>32.44</v>
      </c>
      <c r="F40">
        <v>44.636000000000003</v>
      </c>
      <c r="G40">
        <v>37.994999999999997</v>
      </c>
      <c r="H40">
        <v>36.256</v>
      </c>
      <c r="I40">
        <v>30.355</v>
      </c>
      <c r="J40">
        <v>23.539000000000001</v>
      </c>
      <c r="K40">
        <v>23.895</v>
      </c>
      <c r="L40">
        <v>26.867999999999999</v>
      </c>
      <c r="M40">
        <v>25.853999999999999</v>
      </c>
      <c r="N40">
        <v>24.712</v>
      </c>
      <c r="O40">
        <v>34.302999999999997</v>
      </c>
      <c r="P40">
        <v>27.658000000000001</v>
      </c>
      <c r="Q40">
        <v>40.546999999999997</v>
      </c>
      <c r="R40">
        <v>33.31</v>
      </c>
      <c r="S40">
        <v>38.582000000000001</v>
      </c>
      <c r="T40">
        <v>32.427</v>
      </c>
      <c r="U40">
        <v>31.783000000000001</v>
      </c>
      <c r="V40">
        <v>24.053999999999998</v>
      </c>
      <c r="W40">
        <v>24.585000000000001</v>
      </c>
      <c r="X40">
        <v>16.202000000000002</v>
      </c>
      <c r="Y40">
        <v>24.13</v>
      </c>
      <c r="Z40">
        <v>29.231000000000002</v>
      </c>
      <c r="AA40">
        <v>28.986999999999998</v>
      </c>
      <c r="AB40">
        <v>31.524999999999999</v>
      </c>
      <c r="AC40">
        <v>26.001000000000001</v>
      </c>
      <c r="AD40">
        <v>34.911999999999999</v>
      </c>
      <c r="AE40" s="19">
        <v>30.504999999999999</v>
      </c>
      <c r="AF40">
        <v>26.687000000000001</v>
      </c>
      <c r="AG40" s="4">
        <v>31.449000000000002</v>
      </c>
      <c r="AH40" s="4">
        <v>17.972999999999999</v>
      </c>
      <c r="AI40" s="4">
        <v>23.373000000000001</v>
      </c>
      <c r="AJ40" s="4">
        <v>29.725999999999999</v>
      </c>
      <c r="AK40" s="4">
        <v>29.155000000000001</v>
      </c>
      <c r="AL40" s="4">
        <v>19.82</v>
      </c>
      <c r="AM40" s="4">
        <v>29.172000000000001</v>
      </c>
      <c r="ALQ40" s="4" t="e">
        <v>#N/A</v>
      </c>
    </row>
    <row r="41" spans="1:1005" ht="15" x14ac:dyDescent="0.25">
      <c r="A41" s="18">
        <v>45323</v>
      </c>
      <c r="B41" s="4">
        <v>27.5</v>
      </c>
      <c r="C41" s="4">
        <v>30.1</v>
      </c>
      <c r="D41" s="4">
        <v>28.7</v>
      </c>
      <c r="E41">
        <v>25.981999999999999</v>
      </c>
      <c r="F41">
        <v>38.430999999999997</v>
      </c>
      <c r="G41">
        <v>49.634</v>
      </c>
      <c r="H41">
        <v>34.628999999999998</v>
      </c>
      <c r="I41">
        <v>25.823</v>
      </c>
      <c r="J41">
        <v>20.140999999999998</v>
      </c>
      <c r="K41">
        <v>21.193999999999999</v>
      </c>
      <c r="L41">
        <v>24.146000000000001</v>
      </c>
      <c r="M41">
        <v>23.163</v>
      </c>
      <c r="N41">
        <v>23.286000000000001</v>
      </c>
      <c r="O41">
        <v>29.001999999999999</v>
      </c>
      <c r="P41">
        <v>28.817</v>
      </c>
      <c r="Q41">
        <v>38.008000000000003</v>
      </c>
      <c r="R41">
        <v>27.981999999999999</v>
      </c>
      <c r="S41">
        <v>34.241</v>
      </c>
      <c r="T41">
        <v>32.548000000000002</v>
      </c>
      <c r="U41">
        <v>32.701999999999998</v>
      </c>
      <c r="V41">
        <v>24.395</v>
      </c>
      <c r="W41">
        <v>20.882999999999999</v>
      </c>
      <c r="X41">
        <v>20.254000000000001</v>
      </c>
      <c r="Y41">
        <v>20.805</v>
      </c>
      <c r="Z41">
        <v>25.798999999999999</v>
      </c>
      <c r="AA41">
        <v>24.256</v>
      </c>
      <c r="AB41">
        <v>30.317</v>
      </c>
      <c r="AC41">
        <v>21.942</v>
      </c>
      <c r="AD41">
        <v>31.637</v>
      </c>
      <c r="AE41" s="19">
        <v>25.873000000000001</v>
      </c>
      <c r="AF41">
        <v>22.395</v>
      </c>
      <c r="AG41" s="4">
        <v>27.137</v>
      </c>
      <c r="AH41" s="4">
        <v>15.473000000000001</v>
      </c>
      <c r="AI41" s="4">
        <v>24.189</v>
      </c>
      <c r="AJ41" s="4">
        <v>30.931999999999999</v>
      </c>
      <c r="AK41" s="4">
        <v>25.334</v>
      </c>
      <c r="AL41" s="4">
        <v>17.190999999999999</v>
      </c>
      <c r="AM41" s="4">
        <v>25.47</v>
      </c>
      <c r="ALQ41" s="4" t="e">
        <v>#N/A</v>
      </c>
    </row>
    <row r="42" spans="1:1005" ht="15" x14ac:dyDescent="0.25">
      <c r="A42" s="18">
        <v>45352</v>
      </c>
      <c r="B42" s="4">
        <v>43</v>
      </c>
      <c r="C42" s="4">
        <v>50.6</v>
      </c>
      <c r="D42" s="4">
        <v>47.1</v>
      </c>
      <c r="E42">
        <v>25.895</v>
      </c>
      <c r="F42" s="4">
        <v>55.439</v>
      </c>
      <c r="G42" s="4">
        <v>90.546999999999997</v>
      </c>
      <c r="H42" s="4">
        <v>40.491999999999997</v>
      </c>
      <c r="I42" s="4">
        <v>37.314</v>
      </c>
      <c r="J42" s="4">
        <v>54.914999999999999</v>
      </c>
      <c r="K42" s="4">
        <v>33.253999999999998</v>
      </c>
      <c r="L42" s="4">
        <v>34.674999999999997</v>
      </c>
      <c r="M42" s="4">
        <v>38.881999999999998</v>
      </c>
      <c r="N42" s="4">
        <v>41.904000000000003</v>
      </c>
      <c r="O42" s="4">
        <v>51.411999999999999</v>
      </c>
      <c r="P42" s="4">
        <v>63.082000000000001</v>
      </c>
      <c r="Q42" s="4">
        <v>50.808</v>
      </c>
      <c r="R42" s="4">
        <v>54.91</v>
      </c>
      <c r="S42" s="4">
        <v>53.2</v>
      </c>
      <c r="T42" s="4">
        <v>44.55</v>
      </c>
      <c r="U42" s="4">
        <v>38.340000000000003</v>
      </c>
      <c r="V42" s="4">
        <v>37.179000000000002</v>
      </c>
      <c r="W42" s="4">
        <v>25.408999999999999</v>
      </c>
      <c r="X42" s="4">
        <v>32.942</v>
      </c>
      <c r="Y42" s="4">
        <v>60.957000000000001</v>
      </c>
      <c r="Z42" s="4">
        <v>30.318999999999999</v>
      </c>
      <c r="AA42" s="4">
        <v>33.808999999999997</v>
      </c>
      <c r="AB42" s="4">
        <v>80.537000000000006</v>
      </c>
      <c r="AC42" s="4">
        <v>23.884</v>
      </c>
      <c r="AD42" s="4">
        <v>60.344000000000001</v>
      </c>
      <c r="AE42" s="19">
        <v>30.36</v>
      </c>
      <c r="AF42" s="4">
        <v>40.603000000000002</v>
      </c>
      <c r="AG42" s="4">
        <v>53.436999999999998</v>
      </c>
      <c r="AH42" s="4">
        <v>24.117000000000001</v>
      </c>
      <c r="AI42" s="4">
        <v>27.199000000000002</v>
      </c>
      <c r="AJ42" s="4">
        <v>54.686999999999998</v>
      </c>
      <c r="AK42" s="4">
        <v>28.01</v>
      </c>
      <c r="AL42" s="4">
        <v>29.585999999999999</v>
      </c>
      <c r="AM42" s="4">
        <v>39.582999999999998</v>
      </c>
      <c r="ALQ42" s="4" t="e">
        <v>#N/A</v>
      </c>
    </row>
    <row r="43" spans="1:1005" ht="15" x14ac:dyDescent="0.25">
      <c r="A43" s="18">
        <v>45383</v>
      </c>
      <c r="B43" s="4">
        <v>81.5</v>
      </c>
      <c r="C43" s="4">
        <v>119.2</v>
      </c>
      <c r="D43" s="4">
        <v>100.3</v>
      </c>
      <c r="E43">
        <v>59.738</v>
      </c>
      <c r="F43" s="4">
        <v>126.22199999999999</v>
      </c>
      <c r="G43" s="4">
        <v>156.66800000000001</v>
      </c>
      <c r="H43" s="4">
        <v>123.024</v>
      </c>
      <c r="I43" s="4">
        <v>84.387</v>
      </c>
      <c r="J43" s="4">
        <v>138.333</v>
      </c>
      <c r="K43" s="4">
        <v>76.947000000000003</v>
      </c>
      <c r="L43" s="4">
        <v>66.477000000000004</v>
      </c>
      <c r="M43" s="4">
        <v>100.95099999999999</v>
      </c>
      <c r="N43" s="4">
        <v>120.739</v>
      </c>
      <c r="O43" s="4">
        <v>99.786000000000001</v>
      </c>
      <c r="P43" s="4">
        <v>75.655000000000001</v>
      </c>
      <c r="Q43" s="4">
        <v>117.727</v>
      </c>
      <c r="R43" s="4">
        <v>116.166</v>
      </c>
      <c r="S43" s="4">
        <v>84.680999999999997</v>
      </c>
      <c r="T43" s="4">
        <v>60.177999999999997</v>
      </c>
      <c r="U43" s="4">
        <v>101.07</v>
      </c>
      <c r="V43" s="4">
        <v>76.894000000000005</v>
      </c>
      <c r="W43" s="4">
        <v>66.760999999999996</v>
      </c>
      <c r="X43" s="4">
        <v>66.415999999999997</v>
      </c>
      <c r="Y43" s="4">
        <v>129.05099999999999</v>
      </c>
      <c r="Z43" s="4">
        <v>80.075000000000003</v>
      </c>
      <c r="AA43" s="4">
        <v>110.295</v>
      </c>
      <c r="AB43" s="4">
        <v>116.08199999999999</v>
      </c>
      <c r="AC43" s="4">
        <v>83.855999999999995</v>
      </c>
      <c r="AD43" s="4">
        <v>101.642</v>
      </c>
      <c r="AE43" s="19">
        <v>78.391000000000005</v>
      </c>
      <c r="AF43" s="4">
        <v>93.701999999999998</v>
      </c>
      <c r="AG43" s="4">
        <v>112.357</v>
      </c>
      <c r="AH43" s="4">
        <v>54.817</v>
      </c>
      <c r="AI43" s="4">
        <v>65.641000000000005</v>
      </c>
      <c r="AJ43" s="4">
        <v>97.337000000000003</v>
      </c>
      <c r="AK43" s="4">
        <v>67.043000000000006</v>
      </c>
      <c r="AL43" s="4">
        <v>52.036000000000001</v>
      </c>
      <c r="AM43" s="4">
        <v>47.991</v>
      </c>
      <c r="ALQ43" s="4" t="e">
        <v>#N/A</v>
      </c>
    </row>
    <row r="44" spans="1:1005" ht="15" x14ac:dyDescent="0.25">
      <c r="A44" s="18">
        <v>45413</v>
      </c>
      <c r="B44" s="4">
        <v>180.9</v>
      </c>
      <c r="C44" s="4">
        <v>331.7</v>
      </c>
      <c r="D44" s="4">
        <v>246.5</v>
      </c>
      <c r="E44">
        <v>602.54499999999996</v>
      </c>
      <c r="F44" s="4">
        <v>482.98099999999999</v>
      </c>
      <c r="G44" s="4">
        <v>401.34399999999999</v>
      </c>
      <c r="H44" s="4">
        <v>391.75400000000002</v>
      </c>
      <c r="I44" s="4">
        <v>183.40100000000001</v>
      </c>
      <c r="J44" s="4">
        <v>223.916</v>
      </c>
      <c r="K44" s="4">
        <v>145.358</v>
      </c>
      <c r="L44" s="4">
        <v>208.16300000000001</v>
      </c>
      <c r="M44" s="4">
        <v>251.12100000000001</v>
      </c>
      <c r="N44" s="4">
        <v>350.59</v>
      </c>
      <c r="O44" s="4">
        <v>261.94099999999997</v>
      </c>
      <c r="P44" s="4">
        <v>251.227</v>
      </c>
      <c r="Q44" s="4">
        <v>433.08499999999998</v>
      </c>
      <c r="R44" s="4">
        <v>420.928</v>
      </c>
      <c r="S44" s="4">
        <v>263.75200000000001</v>
      </c>
      <c r="T44" s="4">
        <v>275.01299999999998</v>
      </c>
      <c r="U44" s="4">
        <v>279.93599999999998</v>
      </c>
      <c r="V44" s="4">
        <v>305.83499999999998</v>
      </c>
      <c r="W44" s="4">
        <v>85.28</v>
      </c>
      <c r="X44" s="4">
        <v>185.27500000000001</v>
      </c>
      <c r="Y44" s="4">
        <v>268.88799999999998</v>
      </c>
      <c r="Z44" s="4">
        <v>313.19499999999999</v>
      </c>
      <c r="AA44" s="4">
        <v>259.08100000000002</v>
      </c>
      <c r="AB44" s="4">
        <v>304.233</v>
      </c>
      <c r="AC44" s="4">
        <v>354.66399999999999</v>
      </c>
      <c r="AD44" s="4">
        <v>341.79899999999998</v>
      </c>
      <c r="AE44" s="19">
        <v>146.30199999999999</v>
      </c>
      <c r="AF44" s="4">
        <v>214.93</v>
      </c>
      <c r="AG44" s="4">
        <v>151.892</v>
      </c>
      <c r="AH44" s="4">
        <v>127.49299999999999</v>
      </c>
      <c r="AI44" s="4">
        <v>280.58800000000002</v>
      </c>
      <c r="AJ44" s="4">
        <v>234.661</v>
      </c>
      <c r="AK44" s="4">
        <v>128.38</v>
      </c>
      <c r="AL44" s="4">
        <v>192.39500000000001</v>
      </c>
      <c r="AM44" s="4">
        <v>179.09100000000001</v>
      </c>
      <c r="ALQ44" s="4" t="e">
        <v>#N/A</v>
      </c>
    </row>
    <row r="45" spans="1:1005" ht="15" x14ac:dyDescent="0.25">
      <c r="A45" s="18">
        <v>45444</v>
      </c>
      <c r="B45" s="4">
        <v>206.8</v>
      </c>
      <c r="C45" s="4">
        <v>417.2</v>
      </c>
      <c r="D45" s="4">
        <v>311.39999999999998</v>
      </c>
      <c r="E45">
        <v>829.73800000000006</v>
      </c>
      <c r="F45">
        <v>479.642</v>
      </c>
      <c r="G45" s="4">
        <v>466.642</v>
      </c>
      <c r="H45" s="4">
        <v>343.38499999999999</v>
      </c>
      <c r="I45" s="4">
        <v>210.11</v>
      </c>
      <c r="J45" s="4">
        <v>174.911</v>
      </c>
      <c r="K45" s="4">
        <v>211.62799999999999</v>
      </c>
      <c r="L45" s="4">
        <v>334.077</v>
      </c>
      <c r="M45" s="4">
        <v>211.75299999999999</v>
      </c>
      <c r="N45" s="4">
        <v>477.87200000000001</v>
      </c>
      <c r="O45" s="4">
        <v>261.39999999999998</v>
      </c>
      <c r="P45" s="4">
        <v>649.721</v>
      </c>
      <c r="Q45" s="4">
        <v>358.02499999999998</v>
      </c>
      <c r="R45" s="4">
        <v>617.27700000000004</v>
      </c>
      <c r="S45" s="4">
        <v>253.185</v>
      </c>
      <c r="T45" s="4">
        <v>432.98899999999998</v>
      </c>
      <c r="U45" s="4">
        <v>184.233</v>
      </c>
      <c r="V45" s="4">
        <v>235.85400000000001</v>
      </c>
      <c r="W45" s="4">
        <v>63.418999999999997</v>
      </c>
      <c r="X45" s="4">
        <v>257.23500000000001</v>
      </c>
      <c r="Y45" s="4">
        <v>171.94</v>
      </c>
      <c r="Z45" s="4">
        <v>341.452</v>
      </c>
      <c r="AA45" s="4">
        <v>234.96</v>
      </c>
      <c r="AB45" s="4">
        <v>237.11600000000001</v>
      </c>
      <c r="AC45" s="4">
        <v>596.59500000000003</v>
      </c>
      <c r="AD45" s="4">
        <v>326.60599999999999</v>
      </c>
      <c r="AE45" s="19">
        <v>307.96899999999999</v>
      </c>
      <c r="AF45" s="4">
        <v>530.22</v>
      </c>
      <c r="AG45" s="4">
        <v>62.61</v>
      </c>
      <c r="AH45" s="4">
        <v>167.285</v>
      </c>
      <c r="AI45" s="4">
        <v>395.57299999999998</v>
      </c>
      <c r="AJ45" s="4">
        <v>388.72899999999998</v>
      </c>
      <c r="AK45" s="4">
        <v>133.99700000000001</v>
      </c>
      <c r="AL45" s="4">
        <v>357.36500000000001</v>
      </c>
      <c r="AM45" s="4">
        <v>466.02199999999999</v>
      </c>
      <c r="ALQ45" s="4" t="e">
        <v>#N/A</v>
      </c>
    </row>
    <row r="46" spans="1:1005" ht="15" x14ac:dyDescent="0.25">
      <c r="A46" s="18">
        <v>45474</v>
      </c>
      <c r="B46" s="4">
        <v>69.599999999999994</v>
      </c>
      <c r="C46" s="4">
        <v>173.8</v>
      </c>
      <c r="D46" s="4">
        <v>110.4</v>
      </c>
      <c r="E46">
        <v>365.28699999999998</v>
      </c>
      <c r="F46">
        <v>146.893</v>
      </c>
      <c r="G46" s="4">
        <v>192.345</v>
      </c>
      <c r="H46" s="4">
        <v>114.931</v>
      </c>
      <c r="I46" s="4">
        <v>79.397000000000006</v>
      </c>
      <c r="J46" s="4">
        <v>72.548000000000002</v>
      </c>
      <c r="K46" s="4">
        <v>83.212000000000003</v>
      </c>
      <c r="L46" s="4">
        <v>153.01900000000001</v>
      </c>
      <c r="M46" s="4">
        <v>79.429000000000002</v>
      </c>
      <c r="N46" s="4">
        <v>219.56299999999999</v>
      </c>
      <c r="O46" s="4">
        <v>81.635000000000005</v>
      </c>
      <c r="P46" s="4">
        <v>567.61500000000001</v>
      </c>
      <c r="Q46" s="4">
        <v>135.708</v>
      </c>
      <c r="R46" s="4">
        <v>218.268</v>
      </c>
      <c r="S46" s="4">
        <v>118.434</v>
      </c>
      <c r="T46" s="4">
        <v>255.26400000000001</v>
      </c>
      <c r="U46" s="4">
        <v>56.92</v>
      </c>
      <c r="V46" s="4">
        <v>67.813000000000002</v>
      </c>
      <c r="W46" s="4">
        <v>25.163</v>
      </c>
      <c r="X46" s="4">
        <v>72.908000000000001</v>
      </c>
      <c r="Y46" s="4">
        <v>62.613999999999997</v>
      </c>
      <c r="Z46" s="4">
        <v>133.19</v>
      </c>
      <c r="AA46" s="4">
        <v>86.028000000000006</v>
      </c>
      <c r="AB46" s="4">
        <v>81.683999999999997</v>
      </c>
      <c r="AC46" s="4">
        <v>243.167</v>
      </c>
      <c r="AD46" s="4">
        <v>165.511</v>
      </c>
      <c r="AE46" s="19">
        <v>90.198999999999998</v>
      </c>
      <c r="AF46" s="4">
        <v>250.685</v>
      </c>
      <c r="AG46" s="4">
        <v>29.664000000000001</v>
      </c>
      <c r="AH46" s="4">
        <v>58.942999999999998</v>
      </c>
      <c r="AI46" s="4">
        <v>120.745</v>
      </c>
      <c r="AJ46" s="4">
        <v>117.70099999999999</v>
      </c>
      <c r="AK46" s="4">
        <v>53.143999999999998</v>
      </c>
      <c r="AL46" s="4">
        <v>202.535</v>
      </c>
      <c r="AM46" s="4">
        <v>256.93799999999999</v>
      </c>
      <c r="ALQ46" s="4" t="e">
        <v>#N/A</v>
      </c>
    </row>
    <row r="47" spans="1:1005" ht="15" x14ac:dyDescent="0.25">
      <c r="A47" s="18">
        <v>45505</v>
      </c>
      <c r="B47" s="4">
        <v>51.8</v>
      </c>
      <c r="C47" s="4">
        <v>87.6</v>
      </c>
      <c r="D47" s="4">
        <v>68.400000000000006</v>
      </c>
      <c r="E47">
        <v>141.37200000000001</v>
      </c>
      <c r="F47">
        <v>68.23</v>
      </c>
      <c r="G47" s="4">
        <v>74.575999999999993</v>
      </c>
      <c r="H47" s="4">
        <v>63.53</v>
      </c>
      <c r="I47" s="4">
        <v>47.954000000000001</v>
      </c>
      <c r="J47" s="4">
        <v>54.32</v>
      </c>
      <c r="K47" s="4">
        <v>43.494</v>
      </c>
      <c r="L47" s="4">
        <v>63.802999999999997</v>
      </c>
      <c r="M47" s="4">
        <v>61.511000000000003</v>
      </c>
      <c r="N47" s="4">
        <v>76.254000000000005</v>
      </c>
      <c r="O47" s="4">
        <v>46.859000000000002</v>
      </c>
      <c r="P47" s="4">
        <v>153.30000000000001</v>
      </c>
      <c r="Q47" s="4">
        <v>59.116</v>
      </c>
      <c r="R47" s="4">
        <v>93.616</v>
      </c>
      <c r="S47" s="4">
        <v>56.430999999999997</v>
      </c>
      <c r="T47" s="4">
        <v>100.893</v>
      </c>
      <c r="U47" s="4">
        <v>46.389000000000003</v>
      </c>
      <c r="V47" s="4">
        <v>51.636000000000003</v>
      </c>
      <c r="W47" s="4">
        <v>20.718</v>
      </c>
      <c r="X47" s="4">
        <v>43.21</v>
      </c>
      <c r="Y47" s="4">
        <v>39.432000000000002</v>
      </c>
      <c r="Z47" s="4">
        <v>62.677999999999997</v>
      </c>
      <c r="AA47" s="4">
        <v>60.835000000000001</v>
      </c>
      <c r="AB47" s="4">
        <v>55</v>
      </c>
      <c r="AC47" s="4">
        <v>87.55</v>
      </c>
      <c r="AD47" s="4">
        <v>63.023000000000003</v>
      </c>
      <c r="AE47" s="19">
        <v>54.99</v>
      </c>
      <c r="AF47" s="4">
        <v>77.085999999999999</v>
      </c>
      <c r="AG47" s="4">
        <v>29.646999999999998</v>
      </c>
      <c r="AH47" s="4">
        <v>42.066000000000003</v>
      </c>
      <c r="AI47" s="4">
        <v>63.167000000000002</v>
      </c>
      <c r="AJ47" s="4">
        <v>49.847999999999999</v>
      </c>
      <c r="AK47" s="4">
        <v>33.478999999999999</v>
      </c>
      <c r="AL47" s="4">
        <v>104.432</v>
      </c>
      <c r="AM47" s="4">
        <v>95.56</v>
      </c>
      <c r="ALQ47" s="4" t="e">
        <v>#N/A</v>
      </c>
    </row>
    <row r="48" spans="1:1005" ht="15" x14ac:dyDescent="0.25">
      <c r="A48" s="18">
        <v>45536</v>
      </c>
      <c r="B48" s="4">
        <v>36.700000000000003</v>
      </c>
      <c r="C48" s="4">
        <v>54.7</v>
      </c>
      <c r="D48" s="4">
        <v>45.6</v>
      </c>
      <c r="E48">
        <v>82.54</v>
      </c>
      <c r="F48">
        <v>72.067999999999998</v>
      </c>
      <c r="G48" s="4">
        <v>76.994</v>
      </c>
      <c r="H48" s="4">
        <v>50.274999999999999</v>
      </c>
      <c r="I48" s="4">
        <v>49.578000000000003</v>
      </c>
      <c r="J48" s="4">
        <v>39.08</v>
      </c>
      <c r="K48" s="4">
        <v>36.840000000000003</v>
      </c>
      <c r="L48" s="4">
        <v>41.713999999999999</v>
      </c>
      <c r="M48" s="4">
        <v>49.646000000000001</v>
      </c>
      <c r="N48" s="4">
        <v>65.14</v>
      </c>
      <c r="O48" s="4">
        <v>44.942999999999998</v>
      </c>
      <c r="P48" s="4">
        <v>74.971999999999994</v>
      </c>
      <c r="Q48" s="4">
        <v>49.116</v>
      </c>
      <c r="R48" s="4">
        <v>70.965999999999994</v>
      </c>
      <c r="S48" s="4">
        <v>41.015000000000001</v>
      </c>
      <c r="T48" s="4">
        <v>57.182000000000002</v>
      </c>
      <c r="U48" s="4">
        <v>39.441000000000003</v>
      </c>
      <c r="V48" s="4">
        <v>36.918999999999997</v>
      </c>
      <c r="W48" s="4">
        <v>24.582999999999998</v>
      </c>
      <c r="X48" s="4">
        <v>65.197999999999993</v>
      </c>
      <c r="Y48" s="4">
        <v>45.682000000000002</v>
      </c>
      <c r="Z48" s="4">
        <v>42.334000000000003</v>
      </c>
      <c r="AA48" s="4">
        <v>46.055</v>
      </c>
      <c r="AB48" s="4">
        <v>55.850999999999999</v>
      </c>
      <c r="AC48" s="4">
        <v>55.4</v>
      </c>
      <c r="AD48" s="4">
        <v>45.517000000000003</v>
      </c>
      <c r="AE48" s="19">
        <v>35.69</v>
      </c>
      <c r="AF48" s="4">
        <v>48.308999999999997</v>
      </c>
      <c r="AG48" s="4">
        <v>26.768999999999998</v>
      </c>
      <c r="AH48" s="4">
        <v>63.180999999999997</v>
      </c>
      <c r="AI48" s="4">
        <v>58.35</v>
      </c>
      <c r="AJ48" s="4">
        <v>40.884999999999998</v>
      </c>
      <c r="AK48" s="4">
        <v>29.628</v>
      </c>
      <c r="AL48" s="4">
        <v>87.131</v>
      </c>
      <c r="AM48" s="4">
        <v>49.177999999999997</v>
      </c>
      <c r="ALQ48" s="4" t="e">
        <v>#N/A</v>
      </c>
    </row>
    <row r="49" spans="1:1005" ht="15" x14ac:dyDescent="0.25">
      <c r="A49" s="18">
        <v>45566</v>
      </c>
      <c r="B49" s="4">
        <v>40.97</v>
      </c>
      <c r="C49" s="4">
        <v>51.84</v>
      </c>
      <c r="D49" s="4">
        <v>46.5</v>
      </c>
      <c r="E49">
        <v>73.734999999999999</v>
      </c>
      <c r="F49">
        <v>102.002</v>
      </c>
      <c r="G49" s="4">
        <v>81.19</v>
      </c>
      <c r="H49" s="4">
        <v>40.42</v>
      </c>
      <c r="I49" s="4">
        <v>37.466999999999999</v>
      </c>
      <c r="J49" s="4">
        <v>37.435000000000002</v>
      </c>
      <c r="K49" s="4">
        <v>56.665999999999997</v>
      </c>
      <c r="L49" s="4">
        <v>35.136000000000003</v>
      </c>
      <c r="M49" s="4">
        <v>34.54</v>
      </c>
      <c r="N49" s="4">
        <v>56.011000000000003</v>
      </c>
      <c r="O49" s="4">
        <v>39.847999999999999</v>
      </c>
      <c r="P49" s="4">
        <v>68.805000000000007</v>
      </c>
      <c r="Q49" s="4">
        <v>59.768000000000001</v>
      </c>
      <c r="R49" s="4">
        <v>77.590999999999994</v>
      </c>
      <c r="S49" s="4">
        <v>48.122</v>
      </c>
      <c r="T49" s="4">
        <v>44.98</v>
      </c>
      <c r="U49" s="4">
        <v>34.89</v>
      </c>
      <c r="V49" s="4">
        <v>32.874000000000002</v>
      </c>
      <c r="W49" s="4">
        <v>34.718000000000004</v>
      </c>
      <c r="X49" s="4">
        <v>41.258000000000003</v>
      </c>
      <c r="Y49" s="4">
        <v>41.521000000000001</v>
      </c>
      <c r="Z49" s="4">
        <v>59.414999999999999</v>
      </c>
      <c r="AA49" s="4">
        <v>79.004999999999995</v>
      </c>
      <c r="AB49" s="4">
        <v>52.728000000000002</v>
      </c>
      <c r="AC49" s="4">
        <v>48.86</v>
      </c>
      <c r="AD49" s="4">
        <v>44.923999999999999</v>
      </c>
      <c r="AE49" s="19">
        <v>35.959000000000003</v>
      </c>
      <c r="AF49" s="4">
        <v>47.168999999999997</v>
      </c>
      <c r="AG49" s="4">
        <v>24.908000000000001</v>
      </c>
      <c r="AH49" s="4">
        <v>58.545000000000002</v>
      </c>
      <c r="AI49" s="4">
        <v>72.457999999999998</v>
      </c>
      <c r="AJ49" s="4">
        <v>35.212000000000003</v>
      </c>
      <c r="AK49" s="4">
        <v>30.47</v>
      </c>
      <c r="AL49" s="4">
        <v>53.781999999999996</v>
      </c>
      <c r="AM49" s="4">
        <v>41.326999999999998</v>
      </c>
      <c r="ALQ49" s="4" t="e">
        <v>#N/A</v>
      </c>
    </row>
    <row r="50" spans="1:1005" ht="15" x14ac:dyDescent="0.25">
      <c r="A50" s="18">
        <v>45597</v>
      </c>
      <c r="B50" s="4">
        <v>36.61</v>
      </c>
      <c r="C50" s="4">
        <v>39.369999999999997</v>
      </c>
      <c r="D50" s="4">
        <v>37.9</v>
      </c>
      <c r="E50">
        <v>58.061999999999998</v>
      </c>
      <c r="F50">
        <v>59.515999999999998</v>
      </c>
      <c r="G50" s="4">
        <v>56.988999999999997</v>
      </c>
      <c r="H50" s="4">
        <v>38.564</v>
      </c>
      <c r="I50" s="4">
        <v>28.949000000000002</v>
      </c>
      <c r="J50" s="4">
        <v>29.91</v>
      </c>
      <c r="K50" s="4">
        <v>47.445</v>
      </c>
      <c r="L50" s="4">
        <v>32.203000000000003</v>
      </c>
      <c r="M50" s="4">
        <v>29.117000000000001</v>
      </c>
      <c r="N50" s="4">
        <v>43.741</v>
      </c>
      <c r="O50" s="4">
        <v>35.982999999999997</v>
      </c>
      <c r="P50" s="4">
        <v>51.223999999999997</v>
      </c>
      <c r="Q50" s="4">
        <v>43.988</v>
      </c>
      <c r="R50" s="4">
        <v>52.936999999999998</v>
      </c>
      <c r="S50" s="4">
        <v>40.554000000000002</v>
      </c>
      <c r="T50" s="4">
        <v>36.170999999999999</v>
      </c>
      <c r="U50" s="4">
        <v>30.021000000000001</v>
      </c>
      <c r="V50" s="4">
        <v>31.83</v>
      </c>
      <c r="W50" s="4">
        <v>21.25</v>
      </c>
      <c r="X50" s="4">
        <v>29.366</v>
      </c>
      <c r="Y50" s="4">
        <v>36.122999999999998</v>
      </c>
      <c r="Z50" s="4">
        <v>43.585999999999999</v>
      </c>
      <c r="AA50" s="4">
        <v>49.753999999999998</v>
      </c>
      <c r="AB50" s="4">
        <v>39.116999999999997</v>
      </c>
      <c r="AC50" s="4">
        <v>42.329000000000001</v>
      </c>
      <c r="AD50" s="4">
        <v>41.453000000000003</v>
      </c>
      <c r="AE50" s="19">
        <v>35.302999999999997</v>
      </c>
      <c r="AF50" s="4">
        <v>38.841000000000001</v>
      </c>
      <c r="AG50" s="4">
        <v>21.216999999999999</v>
      </c>
      <c r="AH50" s="4">
        <v>34.722000000000001</v>
      </c>
      <c r="AI50" s="4">
        <v>43.670999999999999</v>
      </c>
      <c r="AJ50" s="4">
        <v>33.006999999999998</v>
      </c>
      <c r="AK50" s="4">
        <v>28.687999999999999</v>
      </c>
      <c r="AL50" s="4">
        <v>36.908999999999999</v>
      </c>
      <c r="AM50" s="4">
        <v>35.090000000000003</v>
      </c>
      <c r="ALQ50" s="4" t="e">
        <v>#N/A</v>
      </c>
    </row>
    <row r="51" spans="1:1005" ht="15" x14ac:dyDescent="0.25">
      <c r="A51" s="18">
        <v>45627</v>
      </c>
      <c r="B51" s="4">
        <v>32.9</v>
      </c>
      <c r="C51" s="4">
        <v>32.9</v>
      </c>
      <c r="D51" s="4">
        <v>32.9</v>
      </c>
      <c r="E51">
        <v>49.841999999999999</v>
      </c>
      <c r="F51">
        <v>43.62</v>
      </c>
      <c r="G51" s="4">
        <v>43.84</v>
      </c>
      <c r="H51" s="4">
        <v>34.408000000000001</v>
      </c>
      <c r="I51" s="4">
        <v>26.501999999999999</v>
      </c>
      <c r="J51" s="4">
        <v>26.896000000000001</v>
      </c>
      <c r="K51" s="4">
        <v>33.581000000000003</v>
      </c>
      <c r="L51" s="4">
        <v>29.599</v>
      </c>
      <c r="M51" s="4">
        <v>26.972999999999999</v>
      </c>
      <c r="N51" s="4">
        <v>38.249000000000002</v>
      </c>
      <c r="O51" s="4">
        <v>30.934999999999999</v>
      </c>
      <c r="P51" s="4">
        <v>46.600999999999999</v>
      </c>
      <c r="Q51" s="4">
        <v>38.581000000000003</v>
      </c>
      <c r="R51" s="4">
        <v>42.860999999999997</v>
      </c>
      <c r="S51" s="4">
        <v>37.436</v>
      </c>
      <c r="T51" s="4">
        <v>33.499000000000002</v>
      </c>
      <c r="U51" s="4">
        <v>26.943000000000001</v>
      </c>
      <c r="V51" s="4">
        <v>27.648</v>
      </c>
      <c r="W51" s="4">
        <v>17.891999999999999</v>
      </c>
      <c r="X51" s="4">
        <v>27.35</v>
      </c>
      <c r="Y51" s="4">
        <v>28.599</v>
      </c>
      <c r="Z51" s="4">
        <v>33.231999999999999</v>
      </c>
      <c r="AA51" s="4">
        <v>35.280999999999999</v>
      </c>
      <c r="AB51" s="4">
        <v>30.065000000000001</v>
      </c>
      <c r="AC51" s="4">
        <v>38.67</v>
      </c>
      <c r="AD51" s="4">
        <v>34.621000000000002</v>
      </c>
      <c r="AE51" s="19">
        <v>30.175000000000001</v>
      </c>
      <c r="AF51" s="4">
        <v>34.756999999999998</v>
      </c>
      <c r="AG51" s="4">
        <v>19.835000000000001</v>
      </c>
      <c r="AH51" s="4">
        <v>26.969000000000001</v>
      </c>
      <c r="AI51" s="4">
        <v>33.784999999999997</v>
      </c>
      <c r="AJ51" s="4">
        <v>31.286999999999999</v>
      </c>
      <c r="AK51" s="4">
        <v>23.302</v>
      </c>
      <c r="AL51" s="4">
        <v>32.518000000000001</v>
      </c>
      <c r="AM51" s="4">
        <v>33.399000000000001</v>
      </c>
      <c r="ALQ51" s="4" t="e">
        <v>#N/A</v>
      </c>
    </row>
    <row r="52" spans="1:1005" ht="15" x14ac:dyDescent="0.25">
      <c r="A52" s="18">
        <v>45658</v>
      </c>
      <c r="B52" s="4">
        <v>29.4</v>
      </c>
      <c r="C52" s="4">
        <v>32.6</v>
      </c>
      <c r="D52" s="4">
        <v>31</v>
      </c>
      <c r="E52">
        <v>44.527999999999999</v>
      </c>
      <c r="F52">
        <v>37.877000000000002</v>
      </c>
      <c r="G52" s="4">
        <v>36.832999999999998</v>
      </c>
      <c r="H52" s="4">
        <v>30.597000000000001</v>
      </c>
      <c r="I52" s="4">
        <v>23.863</v>
      </c>
      <c r="J52" s="4">
        <v>24.132000000000001</v>
      </c>
      <c r="K52" s="4">
        <v>26.696000000000002</v>
      </c>
      <c r="L52" s="4">
        <v>25.997</v>
      </c>
      <c r="M52" s="4">
        <v>24.573</v>
      </c>
      <c r="N52" s="4">
        <v>34.326000000000001</v>
      </c>
      <c r="O52" s="4">
        <v>27.638000000000002</v>
      </c>
      <c r="P52" s="4">
        <v>40.631999999999998</v>
      </c>
      <c r="Q52" s="4">
        <v>33.348999999999997</v>
      </c>
      <c r="R52" s="4">
        <v>38.472000000000001</v>
      </c>
      <c r="S52" s="4">
        <v>32.49</v>
      </c>
      <c r="T52" s="4">
        <v>32.331000000000003</v>
      </c>
      <c r="U52" s="4">
        <v>24.123000000000001</v>
      </c>
      <c r="V52" s="4">
        <v>24.553999999999998</v>
      </c>
      <c r="W52" s="4">
        <v>16.074000000000002</v>
      </c>
      <c r="X52" s="4">
        <v>24.233000000000001</v>
      </c>
      <c r="Y52" s="4">
        <v>29.18</v>
      </c>
      <c r="Z52" s="4">
        <v>28.841000000000001</v>
      </c>
      <c r="AA52" s="4">
        <v>31.475999999999999</v>
      </c>
      <c r="AB52" s="4">
        <v>26.073</v>
      </c>
      <c r="AC52" s="4">
        <v>35.012</v>
      </c>
      <c r="AD52" s="4">
        <v>30.5</v>
      </c>
      <c r="AE52" s="19">
        <v>26.834</v>
      </c>
      <c r="AF52" s="4">
        <v>31.742000000000001</v>
      </c>
      <c r="AG52" s="4">
        <v>17.936</v>
      </c>
      <c r="AH52" s="4">
        <v>23.536000000000001</v>
      </c>
      <c r="AI52" s="4">
        <v>29.603999999999999</v>
      </c>
      <c r="AJ52" s="4">
        <v>29.01</v>
      </c>
      <c r="AK52" s="4">
        <v>19.931000000000001</v>
      </c>
      <c r="AL52" s="4">
        <v>29.245999999999999</v>
      </c>
      <c r="AM52" s="4">
        <v>32.250999999999998</v>
      </c>
      <c r="ALQ52" s="4" t="e">
        <v>#N/A</v>
      </c>
    </row>
    <row r="53" spans="1:1005" ht="15" x14ac:dyDescent="0.25">
      <c r="A53" s="18">
        <v>45689</v>
      </c>
      <c r="B53" s="4">
        <v>27.5</v>
      </c>
      <c r="C53" s="4">
        <v>30.1</v>
      </c>
      <c r="D53" s="4">
        <v>28.7</v>
      </c>
      <c r="E53">
        <v>37.106000000000002</v>
      </c>
      <c r="F53">
        <v>48.139000000000003</v>
      </c>
      <c r="G53" s="4">
        <v>34.06</v>
      </c>
      <c r="H53" s="4">
        <v>25.134</v>
      </c>
      <c r="I53" s="4">
        <v>19.75</v>
      </c>
      <c r="J53" s="4">
        <v>20.69</v>
      </c>
      <c r="K53" s="4">
        <v>23.25</v>
      </c>
      <c r="L53" s="4">
        <v>22.428000000000001</v>
      </c>
      <c r="M53" s="4">
        <v>22.428000000000001</v>
      </c>
      <c r="N53" s="4">
        <v>28.068000000000001</v>
      </c>
      <c r="O53" s="4">
        <v>27.936</v>
      </c>
      <c r="P53" s="4">
        <v>36.590000000000003</v>
      </c>
      <c r="Q53" s="4">
        <v>27.1</v>
      </c>
      <c r="R53" s="4">
        <v>33.046999999999997</v>
      </c>
      <c r="S53" s="4">
        <v>31.579000000000001</v>
      </c>
      <c r="T53" s="4">
        <v>32.005000000000003</v>
      </c>
      <c r="U53" s="4">
        <v>23.718</v>
      </c>
      <c r="V53" s="4">
        <v>20.177</v>
      </c>
      <c r="W53" s="4">
        <v>19.498999999999999</v>
      </c>
      <c r="X53" s="4">
        <v>20.056000000000001</v>
      </c>
      <c r="Y53" s="4">
        <v>24.911000000000001</v>
      </c>
      <c r="Z53" s="4">
        <v>23.364000000000001</v>
      </c>
      <c r="AA53" s="4">
        <v>29.382999999999999</v>
      </c>
      <c r="AB53" s="4">
        <v>21.277000000000001</v>
      </c>
      <c r="AC53" s="4">
        <v>30.704000000000001</v>
      </c>
      <c r="AD53" s="4">
        <v>25.013999999999999</v>
      </c>
      <c r="AE53" s="19">
        <v>21.873999999999999</v>
      </c>
      <c r="AF53" s="4">
        <v>26.370999999999999</v>
      </c>
      <c r="AG53" s="4">
        <v>14.917</v>
      </c>
      <c r="AH53" s="4">
        <v>23.617000000000001</v>
      </c>
      <c r="AI53" s="4">
        <v>29.754000000000001</v>
      </c>
      <c r="AJ53" s="4">
        <v>24.202999999999999</v>
      </c>
      <c r="AK53" s="4">
        <v>16.757999999999999</v>
      </c>
      <c r="AL53" s="4">
        <v>24.681999999999999</v>
      </c>
      <c r="AM53" s="4">
        <v>24.992000000000001</v>
      </c>
      <c r="ALQ53" s="4" t="e">
        <v>#N/A</v>
      </c>
    </row>
    <row r="54" spans="1:1005" ht="15" x14ac:dyDescent="0.25">
      <c r="A54" s="18">
        <v>45717</v>
      </c>
      <c r="B54" s="4">
        <v>43</v>
      </c>
      <c r="C54" s="4">
        <v>50.6</v>
      </c>
      <c r="D54" s="4">
        <v>47.1</v>
      </c>
      <c r="E54">
        <v>55.423999999999999</v>
      </c>
      <c r="F54" s="4">
        <v>90.123000000000005</v>
      </c>
      <c r="G54" s="4">
        <v>41.161999999999999</v>
      </c>
      <c r="H54" s="4">
        <v>36.654000000000003</v>
      </c>
      <c r="I54" s="4">
        <v>55.241999999999997</v>
      </c>
      <c r="J54" s="4">
        <v>33.646000000000001</v>
      </c>
      <c r="K54" s="4">
        <v>34.597000000000001</v>
      </c>
      <c r="L54" s="4">
        <v>38.332999999999998</v>
      </c>
      <c r="M54" s="4">
        <v>41.762999999999998</v>
      </c>
      <c r="N54" s="4">
        <v>51.482999999999997</v>
      </c>
      <c r="O54" s="4">
        <v>62.988999999999997</v>
      </c>
      <c r="P54" s="4">
        <v>50.408000000000001</v>
      </c>
      <c r="Q54" s="4">
        <v>54.911000000000001</v>
      </c>
      <c r="R54" s="4">
        <v>53.207999999999998</v>
      </c>
      <c r="S54" s="4">
        <v>44.765000000000001</v>
      </c>
      <c r="T54" s="4">
        <v>38.328000000000003</v>
      </c>
      <c r="U54" s="4">
        <v>37.340000000000003</v>
      </c>
      <c r="V54" s="4">
        <v>25.483000000000001</v>
      </c>
      <c r="W54" s="4">
        <v>32.771999999999998</v>
      </c>
      <c r="X54" s="4">
        <v>59.189</v>
      </c>
      <c r="Y54" s="4">
        <v>30.396999999999998</v>
      </c>
      <c r="Z54" s="4">
        <v>33.704999999999998</v>
      </c>
      <c r="AA54" s="4">
        <v>80.182000000000002</v>
      </c>
      <c r="AB54" s="4">
        <v>23.216999999999999</v>
      </c>
      <c r="AC54" s="4">
        <v>60.542999999999999</v>
      </c>
      <c r="AD54" s="4">
        <v>30.457999999999998</v>
      </c>
      <c r="AE54" s="19">
        <v>40.997999999999998</v>
      </c>
      <c r="AF54" s="4">
        <v>51.783999999999999</v>
      </c>
      <c r="AG54" s="4">
        <v>24.12</v>
      </c>
      <c r="AH54" s="4">
        <v>27.43</v>
      </c>
      <c r="AI54" s="4">
        <v>54.390999999999998</v>
      </c>
      <c r="AJ54" s="4">
        <v>27.899000000000001</v>
      </c>
      <c r="AK54" s="4">
        <v>29.731000000000002</v>
      </c>
      <c r="AL54" s="4">
        <v>39.718000000000004</v>
      </c>
      <c r="AM54" s="4">
        <v>25.751000000000001</v>
      </c>
      <c r="ALQ54" s="4" t="e">
        <v>#N/A</v>
      </c>
    </row>
    <row r="55" spans="1:1005" ht="15" x14ac:dyDescent="0.25">
      <c r="A55" s="18">
        <v>45748</v>
      </c>
      <c r="B55" s="4">
        <v>81.5</v>
      </c>
      <c r="C55" s="4">
        <v>119.2</v>
      </c>
      <c r="D55" s="4">
        <v>100.3</v>
      </c>
      <c r="E55">
        <v>126.096</v>
      </c>
      <c r="F55" s="4">
        <v>156.04599999999999</v>
      </c>
      <c r="G55" s="4">
        <v>123.20099999999999</v>
      </c>
      <c r="H55" s="4">
        <v>82.769000000000005</v>
      </c>
      <c r="I55" s="4">
        <v>138.50200000000001</v>
      </c>
      <c r="J55" s="4">
        <v>77.402000000000001</v>
      </c>
      <c r="K55" s="4">
        <v>66.384</v>
      </c>
      <c r="L55" s="4">
        <v>96.073999999999998</v>
      </c>
      <c r="M55" s="4">
        <v>120.574</v>
      </c>
      <c r="N55" s="4">
        <v>99.861000000000004</v>
      </c>
      <c r="O55" s="4">
        <v>75.790999999999997</v>
      </c>
      <c r="P55" s="4">
        <v>115.61</v>
      </c>
      <c r="Q55" s="4">
        <v>116.224</v>
      </c>
      <c r="R55" s="4">
        <v>84.67</v>
      </c>
      <c r="S55" s="4">
        <v>60.445</v>
      </c>
      <c r="T55" s="4">
        <v>96.679000000000002</v>
      </c>
      <c r="U55" s="4">
        <v>77.171000000000006</v>
      </c>
      <c r="V55" s="4">
        <v>66.918999999999997</v>
      </c>
      <c r="W55" s="4">
        <v>66.078999999999994</v>
      </c>
      <c r="X55" s="4">
        <v>126.336</v>
      </c>
      <c r="Y55" s="4">
        <v>80.147000000000006</v>
      </c>
      <c r="Z55" s="4">
        <v>109.97799999999999</v>
      </c>
      <c r="AA55" s="4">
        <v>115.645</v>
      </c>
      <c r="AB55" s="4">
        <v>80.646000000000001</v>
      </c>
      <c r="AC55" s="4">
        <v>102.102</v>
      </c>
      <c r="AD55" s="4">
        <v>78.570999999999998</v>
      </c>
      <c r="AE55" s="19">
        <v>94.228999999999999</v>
      </c>
      <c r="AF55" s="4">
        <v>112.024</v>
      </c>
      <c r="AG55" s="4">
        <v>55.002000000000002</v>
      </c>
      <c r="AH55" s="4">
        <v>65.626000000000005</v>
      </c>
      <c r="AI55" s="4">
        <v>96.983000000000004</v>
      </c>
      <c r="AJ55" s="4">
        <v>63.76</v>
      </c>
      <c r="AK55" s="4">
        <v>52.323999999999998</v>
      </c>
      <c r="AL55" s="4">
        <v>48.220999999999997</v>
      </c>
      <c r="AM55" s="4">
        <v>57.954999999999998</v>
      </c>
      <c r="ALQ55" s="4" t="e">
        <v>#N/A</v>
      </c>
    </row>
    <row r="56" spans="1:1005" ht="15" x14ac:dyDescent="0.25">
      <c r="A56" s="18">
        <v>45778</v>
      </c>
      <c r="B56" s="4">
        <v>180.9</v>
      </c>
      <c r="C56" s="4">
        <v>331.7</v>
      </c>
      <c r="D56" s="4">
        <v>246.5</v>
      </c>
      <c r="E56">
        <v>481.113</v>
      </c>
      <c r="F56" s="4">
        <v>400.34199999999998</v>
      </c>
      <c r="G56" s="4">
        <v>391.44799999999998</v>
      </c>
      <c r="H56" s="4">
        <v>177.49199999999999</v>
      </c>
      <c r="I56" s="4">
        <v>223.99199999999999</v>
      </c>
      <c r="J56" s="4">
        <v>145.52199999999999</v>
      </c>
      <c r="K56" s="4">
        <v>207.595</v>
      </c>
      <c r="L56" s="4">
        <v>246.786</v>
      </c>
      <c r="M56" s="4">
        <v>349.786</v>
      </c>
      <c r="N56" s="4">
        <v>261.53500000000003</v>
      </c>
      <c r="O56" s="4">
        <v>250.952</v>
      </c>
      <c r="P56" s="4">
        <v>424.339</v>
      </c>
      <c r="Q56" s="4">
        <v>420.29500000000002</v>
      </c>
      <c r="R56" s="4">
        <v>262.79700000000003</v>
      </c>
      <c r="S56" s="4">
        <v>274.55799999999999</v>
      </c>
      <c r="T56" s="4">
        <v>275.68099999999998</v>
      </c>
      <c r="U56" s="4">
        <v>305.50599999999997</v>
      </c>
      <c r="V56" s="4">
        <v>84.995000000000005</v>
      </c>
      <c r="W56" s="4">
        <v>184.625</v>
      </c>
      <c r="X56" s="4">
        <v>266.01400000000001</v>
      </c>
      <c r="Y56" s="4">
        <v>312.68</v>
      </c>
      <c r="Z56" s="4">
        <v>258.28199999999998</v>
      </c>
      <c r="AA56" s="4">
        <v>303.87599999999998</v>
      </c>
      <c r="AB56" s="4">
        <v>339.21600000000001</v>
      </c>
      <c r="AC56" s="4">
        <v>341.40499999999997</v>
      </c>
      <c r="AD56" s="4">
        <v>146.13800000000001</v>
      </c>
      <c r="AE56" s="19">
        <v>214.99</v>
      </c>
      <c r="AF56" s="4">
        <v>151.499</v>
      </c>
      <c r="AG56" s="4">
        <v>127.51300000000001</v>
      </c>
      <c r="AH56" s="4">
        <v>279.73099999999999</v>
      </c>
      <c r="AI56" s="4">
        <v>233.946</v>
      </c>
      <c r="AJ56" s="4">
        <v>125.506</v>
      </c>
      <c r="AK56" s="4">
        <v>192.43299999999999</v>
      </c>
      <c r="AL56" s="4">
        <v>178.887</v>
      </c>
      <c r="AM56" s="4">
        <v>569.178</v>
      </c>
      <c r="ALQ56" s="4" t="e">
        <v>#N/A</v>
      </c>
    </row>
    <row r="57" spans="1:1005" ht="15" x14ac:dyDescent="0.25">
      <c r="A57" s="18">
        <v>45809</v>
      </c>
      <c r="B57" s="4">
        <v>206.8</v>
      </c>
      <c r="C57" s="4">
        <v>417.2</v>
      </c>
      <c r="D57" s="4">
        <v>311.39999999999998</v>
      </c>
      <c r="E57">
        <v>478.63799999999998</v>
      </c>
      <c r="F57">
        <v>465.56099999999998</v>
      </c>
      <c r="G57" s="4">
        <v>342.69900000000001</v>
      </c>
      <c r="H57" s="4">
        <v>211.38300000000001</v>
      </c>
      <c r="I57" s="4">
        <v>174.93199999999999</v>
      </c>
      <c r="J57" s="4">
        <v>211.34</v>
      </c>
      <c r="K57" s="4">
        <v>332.85899999999998</v>
      </c>
      <c r="L57" s="4">
        <v>215.89500000000001</v>
      </c>
      <c r="M57" s="4">
        <v>476.97800000000001</v>
      </c>
      <c r="N57" s="4">
        <v>260.86099999999999</v>
      </c>
      <c r="O57" s="4">
        <v>648.59</v>
      </c>
      <c r="P57" s="4">
        <v>358.99700000000001</v>
      </c>
      <c r="Q57" s="4">
        <v>616.37400000000002</v>
      </c>
      <c r="R57" s="4">
        <v>252.39500000000001</v>
      </c>
      <c r="S57" s="4">
        <v>431.904</v>
      </c>
      <c r="T57" s="4">
        <v>191.53200000000001</v>
      </c>
      <c r="U57" s="4">
        <v>235.46299999999999</v>
      </c>
      <c r="V57" s="4">
        <v>63.037999999999997</v>
      </c>
      <c r="W57" s="4">
        <v>256.50700000000001</v>
      </c>
      <c r="X57" s="4">
        <v>175.035</v>
      </c>
      <c r="Y57" s="4">
        <v>340.745</v>
      </c>
      <c r="Z57" s="4">
        <v>234.15</v>
      </c>
      <c r="AA57" s="4">
        <v>236.43100000000001</v>
      </c>
      <c r="AB57" s="4">
        <v>597.61500000000001</v>
      </c>
      <c r="AC57" s="4">
        <v>326.072</v>
      </c>
      <c r="AD57" s="4">
        <v>307.05399999999997</v>
      </c>
      <c r="AE57" s="19">
        <v>529.23400000000004</v>
      </c>
      <c r="AF57" s="4">
        <v>64.168999999999997</v>
      </c>
      <c r="AG57" s="4">
        <v>166.916</v>
      </c>
      <c r="AH57" s="4">
        <v>395.16300000000001</v>
      </c>
      <c r="AI57" s="4">
        <v>387.94</v>
      </c>
      <c r="AJ57" s="4">
        <v>136.697</v>
      </c>
      <c r="AK57" s="4">
        <v>356.59199999999998</v>
      </c>
      <c r="AL57" s="4">
        <v>464.9</v>
      </c>
      <c r="AM57" s="4">
        <v>839.048</v>
      </c>
      <c r="ALQ57" s="4" t="e">
        <v>#N/A</v>
      </c>
    </row>
    <row r="58" spans="1:1005" ht="15" x14ac:dyDescent="0.25">
      <c r="A58" s="18">
        <v>45839</v>
      </c>
      <c r="B58" s="4">
        <v>69.599999999999994</v>
      </c>
      <c r="C58" s="4">
        <v>173.8</v>
      </c>
      <c r="D58" s="4">
        <v>110.4</v>
      </c>
      <c r="E58">
        <v>146.28100000000001</v>
      </c>
      <c r="F58">
        <v>191.57400000000001</v>
      </c>
      <c r="G58" s="4">
        <v>114.486</v>
      </c>
      <c r="H58" s="4">
        <v>83.438999999999993</v>
      </c>
      <c r="I58" s="4">
        <v>72.36</v>
      </c>
      <c r="J58" s="4">
        <v>82.835999999999999</v>
      </c>
      <c r="K58" s="4">
        <v>152.02699999999999</v>
      </c>
      <c r="L58" s="4">
        <v>80.741</v>
      </c>
      <c r="M58" s="4">
        <v>218.96</v>
      </c>
      <c r="N58" s="4">
        <v>81.22</v>
      </c>
      <c r="O58" s="4">
        <v>566.928</v>
      </c>
      <c r="P58" s="4">
        <v>140.643</v>
      </c>
      <c r="Q58" s="4">
        <v>217.679</v>
      </c>
      <c r="R58" s="4">
        <v>117.806</v>
      </c>
      <c r="S58" s="4">
        <v>254.44</v>
      </c>
      <c r="T58" s="4">
        <v>58.17</v>
      </c>
      <c r="U58" s="4">
        <v>67.387</v>
      </c>
      <c r="V58" s="4">
        <v>24.885000000000002</v>
      </c>
      <c r="W58" s="4">
        <v>72.369</v>
      </c>
      <c r="X58" s="4">
        <v>63.32</v>
      </c>
      <c r="Y58" s="4">
        <v>132.68299999999999</v>
      </c>
      <c r="Z58" s="4">
        <v>85.364999999999995</v>
      </c>
      <c r="AA58" s="4">
        <v>81.131</v>
      </c>
      <c r="AB58" s="4">
        <v>253.57</v>
      </c>
      <c r="AC58" s="4">
        <v>164.977</v>
      </c>
      <c r="AD58" s="4">
        <v>89.674999999999997</v>
      </c>
      <c r="AE58" s="19">
        <v>250.17</v>
      </c>
      <c r="AF58" s="4">
        <v>29.832000000000001</v>
      </c>
      <c r="AG58" s="4">
        <v>58.545000000000002</v>
      </c>
      <c r="AH58" s="4">
        <v>120.474</v>
      </c>
      <c r="AI58" s="4">
        <v>117.06699999999999</v>
      </c>
      <c r="AJ58" s="4">
        <v>53.46</v>
      </c>
      <c r="AK58" s="4">
        <v>201.86799999999999</v>
      </c>
      <c r="AL58" s="4">
        <v>256.274</v>
      </c>
      <c r="AM58" s="4">
        <v>377.88799999999998</v>
      </c>
      <c r="ALQ58" s="4" t="e">
        <v>#N/A</v>
      </c>
    </row>
    <row r="59" spans="1:1005" ht="15" x14ac:dyDescent="0.25">
      <c r="A59" s="18">
        <v>45870</v>
      </c>
      <c r="B59" s="4">
        <v>51.8</v>
      </c>
      <c r="C59" s="4">
        <v>87.6</v>
      </c>
      <c r="D59" s="4">
        <v>68.400000000000006</v>
      </c>
      <c r="E59">
        <v>67.948999999999998</v>
      </c>
      <c r="F59">
        <v>74.247</v>
      </c>
      <c r="G59" s="4">
        <v>63.441000000000003</v>
      </c>
      <c r="H59" s="4">
        <v>47.966000000000001</v>
      </c>
      <c r="I59" s="4">
        <v>54.247</v>
      </c>
      <c r="J59" s="4">
        <v>43.372999999999998</v>
      </c>
      <c r="K59" s="4">
        <v>63.401000000000003</v>
      </c>
      <c r="L59" s="4">
        <v>60.902000000000001</v>
      </c>
      <c r="M59" s="4">
        <v>75.947000000000003</v>
      </c>
      <c r="N59" s="4">
        <v>46.634</v>
      </c>
      <c r="O59" s="4">
        <v>153.02000000000001</v>
      </c>
      <c r="P59" s="4">
        <v>59.738</v>
      </c>
      <c r="Q59" s="4">
        <v>93.366</v>
      </c>
      <c r="R59" s="4">
        <v>56.116999999999997</v>
      </c>
      <c r="S59" s="4">
        <v>100.623</v>
      </c>
      <c r="T59" s="4">
        <v>46.344000000000001</v>
      </c>
      <c r="U59" s="4">
        <v>51.430999999999997</v>
      </c>
      <c r="V59" s="4">
        <v>20.516999999999999</v>
      </c>
      <c r="W59" s="4">
        <v>42.862000000000002</v>
      </c>
      <c r="X59" s="4">
        <v>39.597999999999999</v>
      </c>
      <c r="Y59" s="4">
        <v>62.408999999999999</v>
      </c>
      <c r="Z59" s="4">
        <v>60.482999999999997</v>
      </c>
      <c r="AA59" s="4">
        <v>54.692999999999998</v>
      </c>
      <c r="AB59" s="4">
        <v>89.441000000000003</v>
      </c>
      <c r="AC59" s="4">
        <v>62.838000000000001</v>
      </c>
      <c r="AD59" s="4">
        <v>54.73</v>
      </c>
      <c r="AE59" s="19">
        <v>76.899000000000001</v>
      </c>
      <c r="AF59" s="4">
        <v>29.635000000000002</v>
      </c>
      <c r="AG59" s="4">
        <v>41.822000000000003</v>
      </c>
      <c r="AH59" s="4">
        <v>62.965000000000003</v>
      </c>
      <c r="AI59" s="4">
        <v>49.545000000000002</v>
      </c>
      <c r="AJ59" s="4">
        <v>33.631</v>
      </c>
      <c r="AK59" s="4">
        <v>104.16500000000001</v>
      </c>
      <c r="AL59" s="4">
        <v>95.287999999999997</v>
      </c>
      <c r="AM59" s="4">
        <v>143.88</v>
      </c>
      <c r="ALQ59" s="4" t="e">
        <v>#N/A</v>
      </c>
    </row>
    <row r="60" spans="1:1005" ht="15" x14ac:dyDescent="0.25">
      <c r="A60" s="18">
        <v>45901</v>
      </c>
      <c r="B60" s="4">
        <v>36.700000000000003</v>
      </c>
      <c r="C60" s="4">
        <v>54.7</v>
      </c>
      <c r="D60" s="4">
        <v>45.6</v>
      </c>
      <c r="E60">
        <v>71.941999999999993</v>
      </c>
      <c r="F60">
        <v>76.837000000000003</v>
      </c>
      <c r="G60" s="4">
        <v>50.347999999999999</v>
      </c>
      <c r="H60" s="4">
        <v>49.613999999999997</v>
      </c>
      <c r="I60" s="4">
        <v>39.125999999999998</v>
      </c>
      <c r="J60" s="4">
        <v>36.850999999999999</v>
      </c>
      <c r="K60" s="4">
        <v>41.536000000000001</v>
      </c>
      <c r="L60" s="4">
        <v>50.811</v>
      </c>
      <c r="M60" s="4">
        <v>64.986000000000004</v>
      </c>
      <c r="N60" s="4">
        <v>44.87</v>
      </c>
      <c r="O60" s="4">
        <v>74.863</v>
      </c>
      <c r="P60" s="4">
        <v>49.009</v>
      </c>
      <c r="Q60" s="4">
        <v>70.867000000000004</v>
      </c>
      <c r="R60" s="4">
        <v>40.872</v>
      </c>
      <c r="S60" s="4">
        <v>57.101999999999997</v>
      </c>
      <c r="T60" s="4">
        <v>40.051000000000002</v>
      </c>
      <c r="U60" s="4">
        <v>36.860999999999997</v>
      </c>
      <c r="V60" s="4">
        <v>24.47</v>
      </c>
      <c r="W60" s="4">
        <v>64.984999999999999</v>
      </c>
      <c r="X60" s="4">
        <v>44.865000000000002</v>
      </c>
      <c r="Y60" s="4">
        <v>42.22</v>
      </c>
      <c r="Z60" s="4">
        <v>45.893000000000001</v>
      </c>
      <c r="AA60" s="4">
        <v>55.716999999999999</v>
      </c>
      <c r="AB60" s="4">
        <v>55.673999999999999</v>
      </c>
      <c r="AC60" s="4">
        <v>45.481000000000002</v>
      </c>
      <c r="AD60" s="4">
        <v>35.606999999999999</v>
      </c>
      <c r="AE60" s="19">
        <v>48.286999999999999</v>
      </c>
      <c r="AF60" s="4">
        <v>26.815999999999999</v>
      </c>
      <c r="AG60" s="4">
        <v>63.052</v>
      </c>
      <c r="AH60" s="4">
        <v>58.273000000000003</v>
      </c>
      <c r="AI60" s="4">
        <v>40.744</v>
      </c>
      <c r="AJ60" s="4">
        <v>29.591000000000001</v>
      </c>
      <c r="AK60" s="4">
        <v>87.058999999999997</v>
      </c>
      <c r="AL60" s="4">
        <v>49.085999999999999</v>
      </c>
      <c r="AM60" s="4">
        <v>83.564999999999998</v>
      </c>
      <c r="ALQ60" s="4" t="e">
        <v>#N/A</v>
      </c>
    </row>
    <row r="61" spans="1:1005" ht="15" x14ac:dyDescent="0.25">
      <c r="A61" s="18">
        <v>45931</v>
      </c>
      <c r="B61" s="4">
        <v>40.97</v>
      </c>
      <c r="C61" s="4">
        <v>51.84</v>
      </c>
      <c r="D61" s="4">
        <v>46.5</v>
      </c>
      <c r="E61">
        <v>101.953</v>
      </c>
      <c r="F61">
        <v>81.125</v>
      </c>
      <c r="G61" s="4">
        <v>40.558</v>
      </c>
      <c r="H61" s="4">
        <v>37.976999999999997</v>
      </c>
      <c r="I61" s="4">
        <v>37.536000000000001</v>
      </c>
      <c r="J61" s="4">
        <v>56.765999999999998</v>
      </c>
      <c r="K61" s="4">
        <v>35.054000000000002</v>
      </c>
      <c r="L61" s="4">
        <v>34.758000000000003</v>
      </c>
      <c r="M61" s="4">
        <v>55.941000000000003</v>
      </c>
      <c r="N61" s="4">
        <v>39.859000000000002</v>
      </c>
      <c r="O61" s="4">
        <v>68.784000000000006</v>
      </c>
      <c r="P61" s="4">
        <v>60.064999999999998</v>
      </c>
      <c r="Q61" s="4">
        <v>77.578000000000003</v>
      </c>
      <c r="R61" s="4">
        <v>48.066000000000003</v>
      </c>
      <c r="S61" s="4">
        <v>44.985999999999997</v>
      </c>
      <c r="T61" s="4">
        <v>35.226999999999997</v>
      </c>
      <c r="U61" s="4">
        <v>32.889000000000003</v>
      </c>
      <c r="V61" s="4">
        <v>34.688000000000002</v>
      </c>
      <c r="W61" s="4">
        <v>41.151000000000003</v>
      </c>
      <c r="X61" s="4">
        <v>42.256999999999998</v>
      </c>
      <c r="Y61" s="4">
        <v>59.384</v>
      </c>
      <c r="Z61" s="4">
        <v>78.912000000000006</v>
      </c>
      <c r="AA61" s="4">
        <v>52.683</v>
      </c>
      <c r="AB61" s="4">
        <v>48.911999999999999</v>
      </c>
      <c r="AC61" s="4">
        <v>44.970999999999997</v>
      </c>
      <c r="AD61" s="4">
        <v>35.947000000000003</v>
      </c>
      <c r="AE61" s="19">
        <v>47.231999999999999</v>
      </c>
      <c r="AF61" s="4">
        <v>25.152999999999999</v>
      </c>
      <c r="AG61" s="4">
        <v>58.517000000000003</v>
      </c>
      <c r="AH61" s="4">
        <v>72.468999999999994</v>
      </c>
      <c r="AI61" s="4">
        <v>35.156999999999996</v>
      </c>
      <c r="AJ61" s="4">
        <v>30.306000000000001</v>
      </c>
      <c r="AK61" s="4">
        <v>53.813000000000002</v>
      </c>
      <c r="AL61" s="4">
        <v>41.319000000000003</v>
      </c>
      <c r="AM61" s="4">
        <v>74.224999999999994</v>
      </c>
      <c r="ALQ61" s="4" t="e">
        <v>#N/A</v>
      </c>
    </row>
    <row r="62" spans="1:1005" ht="15" x14ac:dyDescent="0.25">
      <c r="A62" s="18">
        <v>45962</v>
      </c>
      <c r="B62" s="4">
        <v>36.61</v>
      </c>
      <c r="C62" s="4">
        <v>39.369999999999997</v>
      </c>
      <c r="D62" s="4">
        <v>37.9</v>
      </c>
      <c r="E62">
        <v>59.488999999999997</v>
      </c>
      <c r="F62">
        <v>56.936</v>
      </c>
      <c r="G62" s="4">
        <v>38.694000000000003</v>
      </c>
      <c r="H62" s="4">
        <v>29.109000000000002</v>
      </c>
      <c r="I62" s="4">
        <v>30</v>
      </c>
      <c r="J62" s="4">
        <v>47.533000000000001</v>
      </c>
      <c r="K62" s="4">
        <v>32.139000000000003</v>
      </c>
      <c r="L62" s="4">
        <v>29.181999999999999</v>
      </c>
      <c r="M62" s="4">
        <v>43.688000000000002</v>
      </c>
      <c r="N62" s="4">
        <v>35.999000000000002</v>
      </c>
      <c r="O62" s="4">
        <v>51.210999999999999</v>
      </c>
      <c r="P62" s="4">
        <v>44.137999999999998</v>
      </c>
      <c r="Q62" s="4">
        <v>52.942</v>
      </c>
      <c r="R62" s="4">
        <v>40.512</v>
      </c>
      <c r="S62" s="4">
        <v>36.182000000000002</v>
      </c>
      <c r="T62" s="4">
        <v>30.38</v>
      </c>
      <c r="U62" s="4">
        <v>31.855</v>
      </c>
      <c r="V62" s="4">
        <v>21.236000000000001</v>
      </c>
      <c r="W62" s="4">
        <v>29.286000000000001</v>
      </c>
      <c r="X62" s="4">
        <v>36.295999999999999</v>
      </c>
      <c r="Y62" s="4">
        <v>43.567999999999998</v>
      </c>
      <c r="Z62" s="4">
        <v>49.689</v>
      </c>
      <c r="AA62" s="4">
        <v>39.084000000000003</v>
      </c>
      <c r="AB62" s="4">
        <v>42.536000000000001</v>
      </c>
      <c r="AC62" s="4">
        <v>41.500999999999998</v>
      </c>
      <c r="AD62" s="4">
        <v>35.31</v>
      </c>
      <c r="AE62" s="19">
        <v>38.902000000000001</v>
      </c>
      <c r="AF62" s="4">
        <v>21.373999999999999</v>
      </c>
      <c r="AG62" s="4">
        <v>34.707999999999998</v>
      </c>
      <c r="AH62" s="4">
        <v>43.688000000000002</v>
      </c>
      <c r="AI62" s="4">
        <v>32.972000000000001</v>
      </c>
      <c r="AJ62" s="4">
        <v>28.818999999999999</v>
      </c>
      <c r="AK62" s="4">
        <v>36.932000000000002</v>
      </c>
      <c r="AL62" s="4">
        <v>35.088000000000001</v>
      </c>
      <c r="AM62" s="4">
        <v>58.406999999999996</v>
      </c>
      <c r="ALQ62" s="4" t="e">
        <v>#N/A</v>
      </c>
    </row>
    <row r="63" spans="1:1005" ht="15" x14ac:dyDescent="0.25">
      <c r="A63" s="18">
        <v>45992</v>
      </c>
      <c r="B63" s="4">
        <v>32.9</v>
      </c>
      <c r="C63" s="4">
        <v>32.9</v>
      </c>
      <c r="D63" s="4">
        <v>32.9</v>
      </c>
      <c r="E63">
        <v>43.591999999999999</v>
      </c>
      <c r="F63">
        <v>43.79</v>
      </c>
      <c r="G63" s="4">
        <v>34.527000000000001</v>
      </c>
      <c r="H63" s="4">
        <v>26.609000000000002</v>
      </c>
      <c r="I63" s="4">
        <v>27.001000000000001</v>
      </c>
      <c r="J63" s="4">
        <v>33.662999999999997</v>
      </c>
      <c r="K63" s="4">
        <v>29.538</v>
      </c>
      <c r="L63" s="4">
        <v>27.032</v>
      </c>
      <c r="M63" s="4">
        <v>38.192</v>
      </c>
      <c r="N63" s="4">
        <v>30.946000000000002</v>
      </c>
      <c r="O63" s="4">
        <v>46.582000000000001</v>
      </c>
      <c r="P63" s="4">
        <v>38.854999999999997</v>
      </c>
      <c r="Q63" s="4">
        <v>42.863999999999997</v>
      </c>
      <c r="R63" s="4">
        <v>37.396000000000001</v>
      </c>
      <c r="S63" s="4">
        <v>33.506999999999998</v>
      </c>
      <c r="T63" s="4">
        <v>27.207000000000001</v>
      </c>
      <c r="U63" s="4">
        <v>27.675000000000001</v>
      </c>
      <c r="V63" s="4">
        <v>17.88</v>
      </c>
      <c r="W63" s="4">
        <v>27.271000000000001</v>
      </c>
      <c r="X63" s="4">
        <v>28.782</v>
      </c>
      <c r="Y63" s="4">
        <v>33.213000000000001</v>
      </c>
      <c r="Z63" s="4">
        <v>35.220999999999997</v>
      </c>
      <c r="AA63" s="4">
        <v>30.042999999999999</v>
      </c>
      <c r="AB63" s="4">
        <v>38.747</v>
      </c>
      <c r="AC63" s="4">
        <v>34.662999999999997</v>
      </c>
      <c r="AD63" s="4">
        <v>30.183</v>
      </c>
      <c r="AE63" s="19">
        <v>34.811</v>
      </c>
      <c r="AF63" s="4">
        <v>19.965</v>
      </c>
      <c r="AG63" s="4">
        <v>26.952999999999999</v>
      </c>
      <c r="AH63" s="4">
        <v>33.792000000000002</v>
      </c>
      <c r="AI63" s="4">
        <v>31.251999999999999</v>
      </c>
      <c r="AJ63" s="4">
        <v>23.414999999999999</v>
      </c>
      <c r="AK63" s="4">
        <v>32.545000000000002</v>
      </c>
      <c r="AL63" s="4">
        <v>33.398000000000003</v>
      </c>
      <c r="AM63" s="4">
        <v>49.969000000000001</v>
      </c>
      <c r="ALQ63" s="4" t="e">
        <v>#N/A</v>
      </c>
    </row>
    <row r="64" spans="1:1005" ht="15" x14ac:dyDescent="0.25">
      <c r="A64" s="18"/>
      <c r="B64" s="4"/>
      <c r="C64" s="4"/>
      <c r="D64" s="4"/>
      <c r="E64"/>
      <c r="F64"/>
      <c r="ALQ64" s="4" t="e">
        <v>#N/A</v>
      </c>
    </row>
    <row r="65" spans="1:1005" ht="15" x14ac:dyDescent="0.25">
      <c r="A65" s="18"/>
      <c r="B65" s="4"/>
      <c r="C65" s="4"/>
      <c r="D65" s="4"/>
      <c r="E65"/>
      <c r="F65"/>
      <c r="ALQ65" s="4" t="e">
        <v>#N/A</v>
      </c>
    </row>
    <row r="66" spans="1:1005" ht="15" x14ac:dyDescent="0.25">
      <c r="A66" s="18"/>
      <c r="B66" s="4"/>
      <c r="C66" s="4"/>
      <c r="D66" s="4"/>
      <c r="E66"/>
      <c r="ALQ66" s="4" t="e">
        <v>#N/A</v>
      </c>
    </row>
    <row r="67" spans="1:1005" ht="15" x14ac:dyDescent="0.25">
      <c r="A67" s="18"/>
      <c r="B67" s="4"/>
      <c r="C67" s="4"/>
      <c r="D67" s="4"/>
      <c r="E67"/>
      <c r="ALQ67" s="4" t="e">
        <v>#N/A</v>
      </c>
    </row>
    <row r="68" spans="1:1005" ht="15" x14ac:dyDescent="0.25">
      <c r="A68" s="18"/>
      <c r="B68" s="4"/>
      <c r="C68" s="4"/>
      <c r="D68" s="4"/>
      <c r="E68"/>
      <c r="ALQ68" s="4" t="e">
        <v>#N/A</v>
      </c>
    </row>
    <row r="69" spans="1:1005" ht="15" x14ac:dyDescent="0.25">
      <c r="A69" s="18"/>
      <c r="B69" s="4"/>
      <c r="C69" s="4"/>
      <c r="D69" s="4"/>
      <c r="E69"/>
      <c r="F69"/>
      <c r="ALQ69" s="4" t="e">
        <v>#N/A</v>
      </c>
    </row>
    <row r="70" spans="1:1005" ht="15" x14ac:dyDescent="0.25">
      <c r="A70" s="18"/>
      <c r="B70" s="4"/>
      <c r="C70" s="4"/>
      <c r="D70" s="4"/>
      <c r="E70"/>
      <c r="F70"/>
      <c r="ALQ70" s="4" t="e">
        <v>#N/A</v>
      </c>
    </row>
    <row r="71" spans="1:1005" ht="15" x14ac:dyDescent="0.25">
      <c r="A71" s="18"/>
      <c r="B71" s="4"/>
      <c r="C71" s="4"/>
      <c r="D71" s="4"/>
      <c r="E71"/>
      <c r="F71" s="10"/>
      <c r="ALQ71" s="4" t="e">
        <v>#N/A</v>
      </c>
    </row>
    <row r="72" spans="1:1005" ht="15" x14ac:dyDescent="0.25">
      <c r="A72" s="18"/>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8"/>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8"/>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8"/>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8"/>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8"/>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8"/>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8"/>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8"/>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AC9C-B4A1-44B7-BA74-C7FF6DDDFF8A}">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22" customWidth="1"/>
    <col min="5" max="30" width="8" style="4" customWidth="1"/>
    <col min="31" max="31" width="9" style="4" customWidth="1"/>
    <col min="32" max="54" width="8.85546875" style="4" customWidth="1"/>
    <col min="55" max="16384" width="18.7109375" style="4"/>
  </cols>
  <sheetData>
    <row r="1" spans="1:54"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2">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3"/>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c r="W3" s="24" t="s">
        <v>24</v>
      </c>
      <c r="X3" s="24" t="s">
        <v>25</v>
      </c>
      <c r="Y3" s="24" t="s">
        <v>26</v>
      </c>
      <c r="Z3" s="24" t="s">
        <v>27</v>
      </c>
      <c r="AA3" s="24" t="s">
        <v>28</v>
      </c>
      <c r="AB3" s="24" t="s">
        <v>29</v>
      </c>
      <c r="AC3" s="24" t="s">
        <v>30</v>
      </c>
      <c r="AD3" s="24" t="s">
        <v>31</v>
      </c>
      <c r="AE3" s="24" t="s">
        <v>32</v>
      </c>
      <c r="AF3" s="24" t="s">
        <v>33</v>
      </c>
      <c r="AG3" s="24" t="s">
        <v>34</v>
      </c>
      <c r="AH3" s="24" t="s">
        <v>35</v>
      </c>
      <c r="AI3" s="24" t="s">
        <v>36</v>
      </c>
      <c r="AJ3" s="24" t="s">
        <v>37</v>
      </c>
      <c r="AK3" s="24" t="s">
        <v>38</v>
      </c>
      <c r="AL3" s="24" t="s">
        <v>39</v>
      </c>
      <c r="AM3" s="24"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25">
        <v>44197</v>
      </c>
      <c r="B4">
        <v>25</v>
      </c>
      <c r="C4">
        <v>25</v>
      </c>
      <c r="D4" s="10">
        <v>25</v>
      </c>
      <c r="E4" s="10">
        <v>26.869</v>
      </c>
      <c r="F4" s="10">
        <v>24.986000000000001</v>
      </c>
      <c r="G4" s="10">
        <v>25.759</v>
      </c>
      <c r="H4" s="10">
        <v>25.131</v>
      </c>
      <c r="I4" s="10">
        <v>25.052</v>
      </c>
      <c r="J4" s="10">
        <v>24.984999999999999</v>
      </c>
      <c r="K4" s="10">
        <v>24.984999999999999</v>
      </c>
      <c r="L4" s="10">
        <v>24.986999999999998</v>
      </c>
      <c r="M4" s="10">
        <v>24.986000000000001</v>
      </c>
      <c r="N4" s="10">
        <v>24.989000000000001</v>
      </c>
      <c r="O4" s="10">
        <v>24.986999999999998</v>
      </c>
      <c r="P4" s="10">
        <v>24.981999999999999</v>
      </c>
      <c r="Q4" s="10">
        <v>24.988</v>
      </c>
      <c r="R4" s="10">
        <v>25.131</v>
      </c>
      <c r="S4" s="10">
        <v>25.212</v>
      </c>
      <c r="T4" s="10">
        <v>24.988</v>
      </c>
      <c r="U4" s="10">
        <v>25.545000000000002</v>
      </c>
      <c r="V4" s="10">
        <v>25.012</v>
      </c>
      <c r="W4" s="10">
        <v>24.986000000000001</v>
      </c>
      <c r="X4" s="10">
        <v>25.667000000000002</v>
      </c>
      <c r="Y4" s="10">
        <v>25.206</v>
      </c>
      <c r="Z4" s="10">
        <v>25.187000000000001</v>
      </c>
      <c r="AA4" s="10">
        <v>25.245999999999999</v>
      </c>
      <c r="AB4" s="10">
        <v>24.978999999999999</v>
      </c>
      <c r="AC4" s="10">
        <v>25.117999999999999</v>
      </c>
      <c r="AD4" s="10">
        <v>24.986000000000001</v>
      </c>
      <c r="AE4" s="10">
        <v>24.984999999999999</v>
      </c>
      <c r="AF4" s="10">
        <v>24.986000000000001</v>
      </c>
      <c r="AG4" s="10">
        <v>25.183</v>
      </c>
      <c r="AH4" s="26">
        <v>24.986000000000001</v>
      </c>
      <c r="AI4" s="4">
        <v>25</v>
      </c>
      <c r="AJ4" s="4">
        <v>26.59</v>
      </c>
      <c r="AK4" s="4">
        <v>25.029</v>
      </c>
      <c r="AL4" s="4">
        <v>24.995000000000001</v>
      </c>
      <c r="AM4" s="4">
        <v>25.321999999999999</v>
      </c>
    </row>
    <row r="5" spans="1:54" ht="15" x14ac:dyDescent="0.25">
      <c r="A5" s="25">
        <v>44228</v>
      </c>
      <c r="B5">
        <v>22</v>
      </c>
      <c r="C5">
        <v>22</v>
      </c>
      <c r="D5" s="10">
        <v>22</v>
      </c>
      <c r="E5" s="10">
        <v>27.131</v>
      </c>
      <c r="F5" s="10">
        <v>25.960999999999999</v>
      </c>
      <c r="G5" s="10">
        <v>22.035</v>
      </c>
      <c r="H5" s="10">
        <v>21.289000000000001</v>
      </c>
      <c r="I5" s="10">
        <v>21.407</v>
      </c>
      <c r="J5" s="10">
        <v>59.031999999999996</v>
      </c>
      <c r="K5" s="10">
        <v>24.149000000000001</v>
      </c>
      <c r="L5" s="10">
        <v>21.158999999999999</v>
      </c>
      <c r="M5" s="10">
        <v>21.364000000000001</v>
      </c>
      <c r="N5" s="10">
        <v>22</v>
      </c>
      <c r="O5" s="10">
        <v>24.170999999999999</v>
      </c>
      <c r="P5" s="10">
        <v>21.81</v>
      </c>
      <c r="Q5" s="10">
        <v>21.151</v>
      </c>
      <c r="R5" s="10">
        <v>21.468</v>
      </c>
      <c r="S5" s="10">
        <v>32.176000000000002</v>
      </c>
      <c r="T5" s="10">
        <v>28.754000000000001</v>
      </c>
      <c r="U5" s="10">
        <v>22.195</v>
      </c>
      <c r="V5" s="10">
        <v>21.154</v>
      </c>
      <c r="W5" s="10">
        <v>23.187000000000001</v>
      </c>
      <c r="X5" s="10">
        <v>27.687000000000001</v>
      </c>
      <c r="Y5" s="10">
        <v>21.582999999999998</v>
      </c>
      <c r="Z5" s="10">
        <v>21.387</v>
      </c>
      <c r="AA5" s="10">
        <v>29.408000000000001</v>
      </c>
      <c r="AB5" s="10">
        <v>21.138999999999999</v>
      </c>
      <c r="AC5" s="10">
        <v>21.645</v>
      </c>
      <c r="AD5" s="10">
        <v>21.829000000000001</v>
      </c>
      <c r="AE5" s="10">
        <v>24.137</v>
      </c>
      <c r="AF5" s="10">
        <v>21.157</v>
      </c>
      <c r="AG5" s="10">
        <v>23.425999999999998</v>
      </c>
      <c r="AH5" s="26">
        <v>21.154</v>
      </c>
      <c r="AI5" s="4">
        <v>21.558</v>
      </c>
      <c r="AJ5" s="4">
        <v>24.550999999999998</v>
      </c>
      <c r="AK5" s="4">
        <v>21.332999999999998</v>
      </c>
      <c r="AL5" s="4">
        <v>26.731999999999999</v>
      </c>
      <c r="AM5" s="4">
        <v>30.634</v>
      </c>
    </row>
    <row r="6" spans="1:54" ht="15" x14ac:dyDescent="0.25">
      <c r="A6" s="25">
        <v>44256</v>
      </c>
      <c r="B6">
        <v>40</v>
      </c>
      <c r="C6">
        <v>40</v>
      </c>
      <c r="D6" s="10">
        <v>40</v>
      </c>
      <c r="E6" s="10">
        <v>44.091000000000001</v>
      </c>
      <c r="F6" s="10">
        <v>42.107999999999997</v>
      </c>
      <c r="G6" s="10">
        <v>36.165999999999997</v>
      </c>
      <c r="H6" s="10">
        <v>27.567</v>
      </c>
      <c r="I6" s="10">
        <v>30.126999999999999</v>
      </c>
      <c r="J6" s="10">
        <v>106.63500000000001</v>
      </c>
      <c r="K6" s="10">
        <v>39.469000000000001</v>
      </c>
      <c r="L6" s="10">
        <v>35.564</v>
      </c>
      <c r="M6" s="10">
        <v>53.93</v>
      </c>
      <c r="N6" s="10">
        <v>41.475000000000001</v>
      </c>
      <c r="O6" s="10">
        <v>31.466999999999999</v>
      </c>
      <c r="P6" s="10">
        <v>39.872999999999998</v>
      </c>
      <c r="Q6" s="10">
        <v>43.781999999999996</v>
      </c>
      <c r="R6" s="10">
        <v>46.23</v>
      </c>
      <c r="S6" s="10">
        <v>61.985999999999997</v>
      </c>
      <c r="T6" s="10">
        <v>44.942999999999998</v>
      </c>
      <c r="U6" s="10">
        <v>42.280999999999999</v>
      </c>
      <c r="V6" s="10">
        <v>39.89</v>
      </c>
      <c r="W6" s="10">
        <v>40</v>
      </c>
      <c r="X6" s="10">
        <v>37.326999999999998</v>
      </c>
      <c r="Y6" s="10">
        <v>36.036999999999999</v>
      </c>
      <c r="Z6" s="10">
        <v>29.001999999999999</v>
      </c>
      <c r="AA6" s="10">
        <v>38.622</v>
      </c>
      <c r="AB6" s="10">
        <v>46.2</v>
      </c>
      <c r="AC6" s="10">
        <v>41.436999999999998</v>
      </c>
      <c r="AD6" s="10">
        <v>32.521999999999998</v>
      </c>
      <c r="AE6" s="10">
        <v>54.524000000000001</v>
      </c>
      <c r="AF6" s="10">
        <v>29.488</v>
      </c>
      <c r="AG6" s="10">
        <v>44.284999999999997</v>
      </c>
      <c r="AH6" s="26">
        <v>33.369</v>
      </c>
      <c r="AI6" s="4">
        <v>30.899000000000001</v>
      </c>
      <c r="AJ6" s="4">
        <v>51.151000000000003</v>
      </c>
      <c r="AK6" s="4">
        <v>35.39</v>
      </c>
      <c r="AL6" s="4">
        <v>41.524000000000001</v>
      </c>
      <c r="AM6" s="4">
        <v>48.825000000000003</v>
      </c>
    </row>
    <row r="7" spans="1:54" ht="15" x14ac:dyDescent="0.25">
      <c r="A7" s="25">
        <v>44287</v>
      </c>
      <c r="B7">
        <v>22.24</v>
      </c>
      <c r="C7">
        <v>96.95</v>
      </c>
      <c r="D7" s="10">
        <v>60</v>
      </c>
      <c r="E7" s="10">
        <v>52.24</v>
      </c>
      <c r="F7" s="10">
        <v>44.993000000000002</v>
      </c>
      <c r="G7" s="10">
        <v>40.744999999999997</v>
      </c>
      <c r="H7" s="10">
        <v>33.320999999999998</v>
      </c>
      <c r="I7" s="10">
        <v>62.189</v>
      </c>
      <c r="J7" s="10">
        <v>128.31399999999999</v>
      </c>
      <c r="K7" s="10">
        <v>69.296999999999997</v>
      </c>
      <c r="L7" s="10">
        <v>66.058999999999997</v>
      </c>
      <c r="M7" s="10">
        <v>100.92100000000001</v>
      </c>
      <c r="N7" s="10">
        <v>86.274000000000001</v>
      </c>
      <c r="O7" s="10">
        <v>48.389000000000003</v>
      </c>
      <c r="P7" s="10">
        <v>46.357999999999997</v>
      </c>
      <c r="Q7" s="10">
        <v>60.823</v>
      </c>
      <c r="R7" s="10">
        <v>79.266999999999996</v>
      </c>
      <c r="S7" s="10">
        <v>57.686</v>
      </c>
      <c r="T7" s="10">
        <v>76.387</v>
      </c>
      <c r="U7" s="10">
        <v>46.627000000000002</v>
      </c>
      <c r="V7" s="10">
        <v>71.275999999999996</v>
      </c>
      <c r="W7" s="10">
        <v>51.457000000000001</v>
      </c>
      <c r="X7" s="10">
        <v>71.983000000000004</v>
      </c>
      <c r="Y7" s="10">
        <v>42.194000000000003</v>
      </c>
      <c r="Z7" s="10">
        <v>52.475999999999999</v>
      </c>
      <c r="AA7" s="10">
        <v>60.41</v>
      </c>
      <c r="AB7" s="10">
        <v>73.466999999999999</v>
      </c>
      <c r="AC7" s="10">
        <v>56.152999999999999</v>
      </c>
      <c r="AD7" s="10">
        <v>73.366</v>
      </c>
      <c r="AE7" s="10">
        <v>60</v>
      </c>
      <c r="AF7" s="10">
        <v>32.978000000000002</v>
      </c>
      <c r="AG7" s="10">
        <v>66.525000000000006</v>
      </c>
      <c r="AH7" s="26">
        <v>50.009</v>
      </c>
      <c r="AI7" s="4">
        <v>46.311999999999998</v>
      </c>
      <c r="AJ7" s="4">
        <v>97.072999999999993</v>
      </c>
      <c r="AK7" s="4">
        <v>41.415999999999997</v>
      </c>
      <c r="AL7" s="4">
        <v>67.191999999999993</v>
      </c>
      <c r="AM7" s="4">
        <v>49.612000000000002</v>
      </c>
    </row>
    <row r="8" spans="1:54" ht="15" x14ac:dyDescent="0.25">
      <c r="A8" s="25">
        <v>44317</v>
      </c>
      <c r="B8">
        <v>45.57</v>
      </c>
      <c r="C8">
        <v>198.6</v>
      </c>
      <c r="D8" s="10">
        <v>85</v>
      </c>
      <c r="E8" s="10">
        <v>84.9</v>
      </c>
      <c r="F8" s="10">
        <v>108.253</v>
      </c>
      <c r="G8" s="10">
        <v>62.884</v>
      </c>
      <c r="H8" s="10">
        <v>44.296999999999997</v>
      </c>
      <c r="I8" s="10">
        <v>95.96</v>
      </c>
      <c r="J8" s="10">
        <v>180.88300000000001</v>
      </c>
      <c r="K8" s="10">
        <v>171.16399999999999</v>
      </c>
      <c r="L8" s="10">
        <v>88.965000000000003</v>
      </c>
      <c r="M8" s="10">
        <v>124.88</v>
      </c>
      <c r="N8" s="10">
        <v>76.811000000000007</v>
      </c>
      <c r="O8" s="10">
        <v>52.021000000000001</v>
      </c>
      <c r="P8" s="10">
        <v>53.15</v>
      </c>
      <c r="Q8" s="10">
        <v>149.148</v>
      </c>
      <c r="R8" s="10">
        <v>134.52000000000001</v>
      </c>
      <c r="S8" s="10">
        <v>56.293999999999997</v>
      </c>
      <c r="T8" s="10">
        <v>64.655000000000001</v>
      </c>
      <c r="U8" s="10">
        <v>95.659000000000006</v>
      </c>
      <c r="V8" s="10">
        <v>115.742</v>
      </c>
      <c r="W8" s="10">
        <v>114.348</v>
      </c>
      <c r="X8" s="10">
        <v>137.56800000000001</v>
      </c>
      <c r="Y8" s="10">
        <v>68.932000000000002</v>
      </c>
      <c r="Z8" s="10">
        <v>42.46</v>
      </c>
      <c r="AA8" s="10">
        <v>50.875999999999998</v>
      </c>
      <c r="AB8" s="10">
        <v>58.875</v>
      </c>
      <c r="AC8" s="10">
        <v>85</v>
      </c>
      <c r="AD8" s="10">
        <v>117.59</v>
      </c>
      <c r="AE8" s="10">
        <v>106.501</v>
      </c>
      <c r="AF8" s="10">
        <v>82.528999999999996</v>
      </c>
      <c r="AG8" s="10">
        <v>86.974999999999994</v>
      </c>
      <c r="AH8" s="26">
        <v>23.632999999999999</v>
      </c>
      <c r="AI8" s="4">
        <v>71.221999999999994</v>
      </c>
      <c r="AJ8" s="4">
        <v>105.583</v>
      </c>
      <c r="AK8" s="4">
        <v>55.061</v>
      </c>
      <c r="AL8" s="4">
        <v>141.43700000000001</v>
      </c>
      <c r="AM8" s="4">
        <v>52.057000000000002</v>
      </c>
    </row>
    <row r="9" spans="1:54" ht="15" x14ac:dyDescent="0.25">
      <c r="A9" s="25">
        <v>44348</v>
      </c>
      <c r="B9">
        <v>75.05</v>
      </c>
      <c r="C9">
        <v>327.08</v>
      </c>
      <c r="D9" s="10">
        <v>210</v>
      </c>
      <c r="E9" s="10">
        <v>163.73699999999999</v>
      </c>
      <c r="F9" s="10">
        <v>246.364</v>
      </c>
      <c r="G9" s="10">
        <v>257.44900000000001</v>
      </c>
      <c r="H9" s="10">
        <v>136.41</v>
      </c>
      <c r="I9" s="10">
        <v>57.561999999999998</v>
      </c>
      <c r="J9" s="10">
        <v>528.73400000000004</v>
      </c>
      <c r="K9" s="10">
        <v>135.523</v>
      </c>
      <c r="L9" s="10">
        <v>112.35599999999999</v>
      </c>
      <c r="M9" s="10">
        <v>215.256</v>
      </c>
      <c r="N9" s="10">
        <v>217.79</v>
      </c>
      <c r="O9" s="10">
        <v>240.06899999999999</v>
      </c>
      <c r="P9" s="10">
        <v>2.3969999999999998</v>
      </c>
      <c r="Q9" s="10">
        <v>279.74200000000002</v>
      </c>
      <c r="R9" s="10">
        <v>144.428</v>
      </c>
      <c r="S9" s="10">
        <v>356.43700000000001</v>
      </c>
      <c r="T9" s="10">
        <v>309.822</v>
      </c>
      <c r="U9" s="10">
        <v>245.50800000000001</v>
      </c>
      <c r="V9" s="10">
        <v>249.43299999999999</v>
      </c>
      <c r="W9" s="10">
        <v>369.72899999999998</v>
      </c>
      <c r="X9" s="10">
        <v>210</v>
      </c>
      <c r="Y9" s="10">
        <v>50.183</v>
      </c>
      <c r="Z9" s="10">
        <v>126.032</v>
      </c>
      <c r="AA9" s="10">
        <v>166.673</v>
      </c>
      <c r="AB9" s="10">
        <v>143.52600000000001</v>
      </c>
      <c r="AC9" s="10">
        <v>222.81800000000001</v>
      </c>
      <c r="AD9" s="10">
        <v>124.959</v>
      </c>
      <c r="AE9" s="10">
        <v>30.198</v>
      </c>
      <c r="AF9" s="10">
        <v>214.20500000000001</v>
      </c>
      <c r="AG9" s="10">
        <v>343.52499999999998</v>
      </c>
      <c r="AH9" s="26">
        <v>165.584</v>
      </c>
      <c r="AI9" s="4">
        <v>237.45</v>
      </c>
      <c r="AJ9" s="4">
        <v>149.755</v>
      </c>
      <c r="AK9" s="4">
        <v>51.996000000000002</v>
      </c>
      <c r="AL9" s="4">
        <v>349.57299999999998</v>
      </c>
      <c r="AM9" s="4">
        <v>116.12</v>
      </c>
    </row>
    <row r="10" spans="1:54" ht="15" x14ac:dyDescent="0.25">
      <c r="A10" s="25">
        <v>44378</v>
      </c>
      <c r="B10">
        <v>44.14</v>
      </c>
      <c r="C10">
        <v>192.37</v>
      </c>
      <c r="D10" s="10">
        <v>105</v>
      </c>
      <c r="E10" s="10">
        <v>71.042000000000002</v>
      </c>
      <c r="F10" s="10">
        <v>264.67200000000003</v>
      </c>
      <c r="G10" s="10">
        <v>234.07400000000001</v>
      </c>
      <c r="H10" s="10">
        <v>94.685000000000002</v>
      </c>
      <c r="I10" s="10">
        <v>17.753</v>
      </c>
      <c r="J10" s="10">
        <v>181.45400000000001</v>
      </c>
      <c r="K10" s="10">
        <v>51.058999999999997</v>
      </c>
      <c r="L10" s="10">
        <v>23.736999999999998</v>
      </c>
      <c r="M10" s="10">
        <v>119.5</v>
      </c>
      <c r="N10" s="10">
        <v>157.65100000000001</v>
      </c>
      <c r="O10" s="10">
        <v>111.74299999999999</v>
      </c>
      <c r="P10" s="10">
        <v>4.91</v>
      </c>
      <c r="Q10" s="10">
        <v>177.95</v>
      </c>
      <c r="R10" s="10">
        <v>30.138000000000002</v>
      </c>
      <c r="S10" s="10">
        <v>366.41800000000001</v>
      </c>
      <c r="T10" s="10">
        <v>162.136</v>
      </c>
      <c r="U10" s="10">
        <v>96.358999999999995</v>
      </c>
      <c r="V10" s="10">
        <v>340.73599999999999</v>
      </c>
      <c r="W10" s="10">
        <v>249.15299999999999</v>
      </c>
      <c r="X10" s="10">
        <v>72.462000000000003</v>
      </c>
      <c r="Y10" s="10">
        <v>4.2290000000000001</v>
      </c>
      <c r="Z10" s="10">
        <v>45.084000000000003</v>
      </c>
      <c r="AA10" s="10">
        <v>58.798999999999999</v>
      </c>
      <c r="AB10" s="10">
        <v>105</v>
      </c>
      <c r="AC10" s="10">
        <v>160.886</v>
      </c>
      <c r="AD10" s="10">
        <v>28.065999999999999</v>
      </c>
      <c r="AE10" s="10">
        <v>3.4209999999999998</v>
      </c>
      <c r="AF10" s="10">
        <v>176.755</v>
      </c>
      <c r="AG10" s="10">
        <v>264.39</v>
      </c>
      <c r="AH10" s="26">
        <v>170.16499999999999</v>
      </c>
      <c r="AI10" s="4">
        <v>405.10599999999999</v>
      </c>
      <c r="AJ10" s="4">
        <v>52.94</v>
      </c>
      <c r="AK10" s="4">
        <v>17.324999999999999</v>
      </c>
      <c r="AL10" s="4">
        <v>222.61199999999999</v>
      </c>
      <c r="AM10" s="4">
        <v>60.701999999999998</v>
      </c>
    </row>
    <row r="11" spans="1:54" ht="15" x14ac:dyDescent="0.25">
      <c r="A11" s="25">
        <v>44409</v>
      </c>
      <c r="B11">
        <v>31.97</v>
      </c>
      <c r="C11">
        <v>85.24</v>
      </c>
      <c r="D11" s="10">
        <v>52</v>
      </c>
      <c r="E11" s="10">
        <v>34.03</v>
      </c>
      <c r="F11" s="10">
        <v>120.33</v>
      </c>
      <c r="G11" s="10">
        <v>109.29600000000001</v>
      </c>
      <c r="H11" s="10">
        <v>43.168999999999997</v>
      </c>
      <c r="I11" s="10">
        <v>20.242999999999999</v>
      </c>
      <c r="J11" s="10">
        <v>78.849000000000004</v>
      </c>
      <c r="K11" s="10">
        <v>48.201000000000001</v>
      </c>
      <c r="L11" s="10">
        <v>23.497</v>
      </c>
      <c r="M11" s="10">
        <v>52</v>
      </c>
      <c r="N11" s="10">
        <v>55.844000000000001</v>
      </c>
      <c r="O11" s="10">
        <v>56.122</v>
      </c>
      <c r="P11" s="10">
        <v>8.2200000000000006</v>
      </c>
      <c r="Q11" s="10">
        <v>158.547</v>
      </c>
      <c r="R11" s="10">
        <v>26.282</v>
      </c>
      <c r="S11" s="10">
        <v>137.39599999999999</v>
      </c>
      <c r="T11" s="10">
        <v>60.014000000000003</v>
      </c>
      <c r="U11" s="10">
        <v>70.149000000000001</v>
      </c>
      <c r="V11" s="10">
        <v>121.81100000000001</v>
      </c>
      <c r="W11" s="10">
        <v>94.519000000000005</v>
      </c>
      <c r="X11" s="10">
        <v>38.720999999999997</v>
      </c>
      <c r="Y11" s="10">
        <v>12.486000000000001</v>
      </c>
      <c r="Z11" s="10">
        <v>26.024000000000001</v>
      </c>
      <c r="AA11" s="10">
        <v>30.838000000000001</v>
      </c>
      <c r="AB11" s="10">
        <v>46.908000000000001</v>
      </c>
      <c r="AC11" s="10">
        <v>62.53</v>
      </c>
      <c r="AD11" s="10">
        <v>26.832000000000001</v>
      </c>
      <c r="AE11" s="10">
        <v>21.3</v>
      </c>
      <c r="AF11" s="10">
        <v>59.982999999999997</v>
      </c>
      <c r="AG11" s="10">
        <v>86.936000000000007</v>
      </c>
      <c r="AH11" s="26">
        <v>61.396000000000001</v>
      </c>
      <c r="AI11" s="4">
        <v>129.102</v>
      </c>
      <c r="AJ11" s="4">
        <v>29.908000000000001</v>
      </c>
      <c r="AK11" s="4">
        <v>17.013999999999999</v>
      </c>
      <c r="AL11" s="4">
        <v>84.233000000000004</v>
      </c>
      <c r="AM11" s="4">
        <v>29.785</v>
      </c>
    </row>
    <row r="12" spans="1:54" ht="15" x14ac:dyDescent="0.25">
      <c r="A12" s="25">
        <v>44440</v>
      </c>
      <c r="B12">
        <v>27.85</v>
      </c>
      <c r="C12">
        <v>54.21</v>
      </c>
      <c r="D12" s="10">
        <v>37</v>
      </c>
      <c r="E12" s="10">
        <v>22.614000000000001</v>
      </c>
      <c r="F12" s="10">
        <v>66.816999999999993</v>
      </c>
      <c r="G12" s="10">
        <v>60.417000000000002</v>
      </c>
      <c r="H12" s="10">
        <v>37</v>
      </c>
      <c r="I12" s="10">
        <v>26.981999999999999</v>
      </c>
      <c r="J12" s="10">
        <v>49.323999999999998</v>
      </c>
      <c r="K12" s="10">
        <v>32.042999999999999</v>
      </c>
      <c r="L12" s="10">
        <v>20.439</v>
      </c>
      <c r="M12" s="10">
        <v>39.957000000000001</v>
      </c>
      <c r="N12" s="10">
        <v>39.442</v>
      </c>
      <c r="O12" s="10">
        <v>49.054000000000002</v>
      </c>
      <c r="P12" s="10">
        <v>14.71</v>
      </c>
      <c r="Q12" s="10">
        <v>58.593000000000004</v>
      </c>
      <c r="R12" s="10">
        <v>23.456</v>
      </c>
      <c r="S12" s="10">
        <v>57.682000000000002</v>
      </c>
      <c r="T12" s="10">
        <v>36.770000000000003</v>
      </c>
      <c r="U12" s="10">
        <v>54.963000000000001</v>
      </c>
      <c r="V12" s="10">
        <v>53.293999999999997</v>
      </c>
      <c r="W12" s="10">
        <v>64.673000000000002</v>
      </c>
      <c r="X12" s="10">
        <v>39.463000000000001</v>
      </c>
      <c r="Y12" s="10">
        <v>14.358000000000001</v>
      </c>
      <c r="Z12" s="10">
        <v>28.646999999999998</v>
      </c>
      <c r="AA12" s="10">
        <v>30.702000000000002</v>
      </c>
      <c r="AB12" s="10">
        <v>42.412999999999997</v>
      </c>
      <c r="AC12" s="10">
        <v>35.503999999999998</v>
      </c>
      <c r="AD12" s="10">
        <v>23.698</v>
      </c>
      <c r="AE12" s="10">
        <v>20.626000000000001</v>
      </c>
      <c r="AF12" s="10">
        <v>41.688000000000002</v>
      </c>
      <c r="AG12" s="10">
        <v>41.997999999999998</v>
      </c>
      <c r="AH12" s="26">
        <v>36.908999999999999</v>
      </c>
      <c r="AI12" s="4">
        <v>56.796999999999997</v>
      </c>
      <c r="AJ12" s="4">
        <v>22.869</v>
      </c>
      <c r="AK12" s="4">
        <v>24.965</v>
      </c>
      <c r="AL12" s="4">
        <v>56.976999999999997</v>
      </c>
      <c r="AM12" s="4">
        <v>24.172000000000001</v>
      </c>
    </row>
    <row r="13" spans="1:54" ht="15" x14ac:dyDescent="0.25">
      <c r="A13" s="25">
        <v>44470</v>
      </c>
      <c r="B13">
        <v>36.5</v>
      </c>
      <c r="C13">
        <v>56.5</v>
      </c>
      <c r="D13" s="10">
        <v>40.020000000000003</v>
      </c>
      <c r="E13" s="10">
        <v>30.948</v>
      </c>
      <c r="F13" s="10">
        <v>90.864000000000004</v>
      </c>
      <c r="G13" s="10">
        <v>63.588999999999999</v>
      </c>
      <c r="H13" s="10">
        <v>48.646999999999998</v>
      </c>
      <c r="I13" s="10">
        <v>33.658999999999999</v>
      </c>
      <c r="J13" s="10">
        <v>56.777000000000001</v>
      </c>
      <c r="K13" s="10">
        <v>27.263000000000002</v>
      </c>
      <c r="L13" s="10">
        <v>22.334</v>
      </c>
      <c r="M13" s="10">
        <v>38.143999999999998</v>
      </c>
      <c r="N13" s="10">
        <v>46.081000000000003</v>
      </c>
      <c r="O13" s="10">
        <v>34.351999999999997</v>
      </c>
      <c r="P13" s="10">
        <v>15.808</v>
      </c>
      <c r="Q13" s="10">
        <v>48.008000000000003</v>
      </c>
      <c r="R13" s="10">
        <v>34.884</v>
      </c>
      <c r="S13" s="10">
        <v>52.442999999999998</v>
      </c>
      <c r="T13" s="10">
        <v>38.270000000000003</v>
      </c>
      <c r="U13" s="10">
        <v>54.624000000000002</v>
      </c>
      <c r="V13" s="10">
        <v>52.017000000000003</v>
      </c>
      <c r="W13" s="10">
        <v>44.914000000000001</v>
      </c>
      <c r="X13" s="10">
        <v>37.628</v>
      </c>
      <c r="Y13" s="10">
        <v>18.125</v>
      </c>
      <c r="Z13" s="10">
        <v>31.515000000000001</v>
      </c>
      <c r="AA13" s="10">
        <v>26.05</v>
      </c>
      <c r="AB13" s="10">
        <v>40.915999999999997</v>
      </c>
      <c r="AC13" s="10">
        <v>37.695999999999998</v>
      </c>
      <c r="AD13" s="10">
        <v>40.622999999999998</v>
      </c>
      <c r="AE13" s="10">
        <v>37.279000000000003</v>
      </c>
      <c r="AF13" s="10">
        <v>38.301000000000002</v>
      </c>
      <c r="AG13" s="10">
        <v>45.92</v>
      </c>
      <c r="AH13" s="26">
        <v>31.305</v>
      </c>
      <c r="AI13" s="4">
        <v>52.674999999999997</v>
      </c>
      <c r="AJ13" s="4">
        <v>25.494</v>
      </c>
      <c r="AK13" s="4">
        <v>30.577000000000002</v>
      </c>
      <c r="AL13" s="4">
        <v>109.361</v>
      </c>
      <c r="AM13" s="4">
        <v>27.023</v>
      </c>
    </row>
    <row r="14" spans="1:54" ht="15" x14ac:dyDescent="0.25">
      <c r="A14" s="25">
        <v>44501</v>
      </c>
      <c r="B14">
        <v>38.799999999999997</v>
      </c>
      <c r="C14">
        <v>46.9</v>
      </c>
      <c r="D14" s="10">
        <v>40.94</v>
      </c>
      <c r="E14" s="10">
        <v>35.029000000000003</v>
      </c>
      <c r="F14" s="10">
        <v>50.957000000000001</v>
      </c>
      <c r="G14" s="10">
        <v>51.045000000000002</v>
      </c>
      <c r="H14" s="10">
        <v>32.162999999999997</v>
      </c>
      <c r="I14" s="10">
        <v>33.929000000000002</v>
      </c>
      <c r="J14" s="10">
        <v>49.75</v>
      </c>
      <c r="K14" s="10">
        <v>28.381</v>
      </c>
      <c r="L14" s="10">
        <v>25.311</v>
      </c>
      <c r="M14" s="10">
        <v>33.893000000000001</v>
      </c>
      <c r="N14" s="10">
        <v>40.139000000000003</v>
      </c>
      <c r="O14" s="10">
        <v>35.813000000000002</v>
      </c>
      <c r="P14" s="10">
        <v>18.963999999999999</v>
      </c>
      <c r="Q14" s="10">
        <v>40.57</v>
      </c>
      <c r="R14" s="10">
        <v>32.484999999999999</v>
      </c>
      <c r="S14" s="10">
        <v>46.866999999999997</v>
      </c>
      <c r="T14" s="10">
        <v>39.027000000000001</v>
      </c>
      <c r="U14" s="10">
        <v>37.417000000000002</v>
      </c>
      <c r="V14" s="10">
        <v>42.191000000000003</v>
      </c>
      <c r="W14" s="10">
        <v>40.122</v>
      </c>
      <c r="X14" s="10">
        <v>33.965000000000003</v>
      </c>
      <c r="Y14" s="10">
        <v>27.704000000000001</v>
      </c>
      <c r="Z14" s="10">
        <v>27.785</v>
      </c>
      <c r="AA14" s="10">
        <v>27.725000000000001</v>
      </c>
      <c r="AB14" s="10">
        <v>42.694000000000003</v>
      </c>
      <c r="AC14" s="10">
        <v>35.026000000000003</v>
      </c>
      <c r="AD14" s="10">
        <v>31.533999999999999</v>
      </c>
      <c r="AE14" s="10">
        <v>32.396999999999998</v>
      </c>
      <c r="AF14" s="10">
        <v>39.700000000000003</v>
      </c>
      <c r="AG14" s="10">
        <v>43.670999999999999</v>
      </c>
      <c r="AH14" s="26">
        <v>32.503</v>
      </c>
      <c r="AI14" s="4">
        <v>46.226999999999997</v>
      </c>
      <c r="AJ14" s="4">
        <v>32.683</v>
      </c>
      <c r="AK14" s="4">
        <v>26.753</v>
      </c>
      <c r="AL14" s="4">
        <v>56.716000000000001</v>
      </c>
      <c r="AM14" s="4">
        <v>27.564</v>
      </c>
    </row>
    <row r="15" spans="1:54" ht="15" x14ac:dyDescent="0.25">
      <c r="A15" s="25">
        <v>44531</v>
      </c>
      <c r="B15">
        <v>31.1</v>
      </c>
      <c r="C15">
        <v>35</v>
      </c>
      <c r="D15" s="10">
        <v>32.799999999999997</v>
      </c>
      <c r="E15" s="10">
        <v>31.024000000000001</v>
      </c>
      <c r="F15" s="10">
        <v>39.036000000000001</v>
      </c>
      <c r="G15" s="10">
        <v>37.759</v>
      </c>
      <c r="H15" s="10">
        <v>25.401</v>
      </c>
      <c r="I15" s="10">
        <v>23.181000000000001</v>
      </c>
      <c r="J15" s="10">
        <v>39.564999999999998</v>
      </c>
      <c r="K15" s="10">
        <v>25.042999999999999</v>
      </c>
      <c r="L15" s="10">
        <v>21.873999999999999</v>
      </c>
      <c r="M15" s="10">
        <v>28.925999999999998</v>
      </c>
      <c r="N15" s="10">
        <v>32.018999999999998</v>
      </c>
      <c r="O15" s="10">
        <v>30.773</v>
      </c>
      <c r="P15" s="10">
        <v>15.978</v>
      </c>
      <c r="Q15" s="10">
        <v>34.206000000000003</v>
      </c>
      <c r="R15" s="10">
        <v>25.812000000000001</v>
      </c>
      <c r="S15" s="10">
        <v>45.732999999999997</v>
      </c>
      <c r="T15" s="10">
        <v>36.805999999999997</v>
      </c>
      <c r="U15" s="10">
        <v>29.468</v>
      </c>
      <c r="V15" s="10">
        <v>37.165999999999997</v>
      </c>
      <c r="W15" s="10">
        <v>34.869999999999997</v>
      </c>
      <c r="X15" s="10">
        <v>27.864000000000001</v>
      </c>
      <c r="Y15" s="10">
        <v>20.812999999999999</v>
      </c>
      <c r="Z15" s="10">
        <v>22.715</v>
      </c>
      <c r="AA15" s="10">
        <v>23.577999999999999</v>
      </c>
      <c r="AB15" s="10">
        <v>29.5</v>
      </c>
      <c r="AC15" s="10">
        <v>30.547999999999998</v>
      </c>
      <c r="AD15" s="10">
        <v>27.367999999999999</v>
      </c>
      <c r="AE15" s="10">
        <v>23.244</v>
      </c>
      <c r="AF15" s="10">
        <v>31.573</v>
      </c>
      <c r="AG15" s="10">
        <v>35.064999999999998</v>
      </c>
      <c r="AH15" s="26">
        <v>27.225000000000001</v>
      </c>
      <c r="AI15" s="4">
        <v>37.450000000000003</v>
      </c>
      <c r="AJ15" s="4">
        <v>27.388000000000002</v>
      </c>
      <c r="AK15" s="4">
        <v>20.992999999999999</v>
      </c>
      <c r="AL15" s="4">
        <v>43.140999999999998</v>
      </c>
      <c r="AM15" s="4">
        <v>25.23</v>
      </c>
    </row>
    <row r="16" spans="1:54" ht="15" x14ac:dyDescent="0.25">
      <c r="A16" s="25">
        <v>44562</v>
      </c>
      <c r="B16">
        <v>28.8</v>
      </c>
      <c r="C16">
        <v>33.299999999999997</v>
      </c>
      <c r="D16" s="10">
        <v>31.1</v>
      </c>
      <c r="E16" s="10">
        <v>28.285</v>
      </c>
      <c r="F16" s="10">
        <v>34.831000000000003</v>
      </c>
      <c r="G16" s="10">
        <v>32.554000000000002</v>
      </c>
      <c r="H16" s="10">
        <v>21.736999999999998</v>
      </c>
      <c r="I16" s="10">
        <v>19.802</v>
      </c>
      <c r="J16" s="10">
        <v>34.057000000000002</v>
      </c>
      <c r="K16" s="10">
        <v>21.867000000000001</v>
      </c>
      <c r="L16" s="10">
        <v>19.148</v>
      </c>
      <c r="M16" s="10">
        <v>25.12</v>
      </c>
      <c r="N16" s="10">
        <v>27.06</v>
      </c>
      <c r="O16" s="10">
        <v>26.305</v>
      </c>
      <c r="P16" s="10">
        <v>14.436999999999999</v>
      </c>
      <c r="Q16" s="10">
        <v>29.773</v>
      </c>
      <c r="R16" s="10">
        <v>22.407</v>
      </c>
      <c r="S16" s="10">
        <v>36.015000000000001</v>
      </c>
      <c r="T16" s="10">
        <v>37.058</v>
      </c>
      <c r="U16" s="10">
        <v>25.177</v>
      </c>
      <c r="V16" s="10">
        <v>31.568999999999999</v>
      </c>
      <c r="W16" s="10">
        <v>30.588000000000001</v>
      </c>
      <c r="X16" s="10">
        <v>24.213999999999999</v>
      </c>
      <c r="Y16" s="10">
        <v>17.055</v>
      </c>
      <c r="Z16" s="10">
        <v>19.745999999999999</v>
      </c>
      <c r="AA16" s="10">
        <v>20.968</v>
      </c>
      <c r="AB16" s="10">
        <v>24.541</v>
      </c>
      <c r="AC16" s="10">
        <v>30.481000000000002</v>
      </c>
      <c r="AD16" s="10">
        <v>25.408999999999999</v>
      </c>
      <c r="AE16" s="10">
        <v>19.071000000000002</v>
      </c>
      <c r="AF16" s="10">
        <v>28.712</v>
      </c>
      <c r="AG16" s="10">
        <v>30.048999999999999</v>
      </c>
      <c r="AH16" s="26">
        <v>24.591999999999999</v>
      </c>
      <c r="AI16" s="4">
        <v>33.646999999999998</v>
      </c>
      <c r="AJ16" s="4">
        <v>22.952999999999999</v>
      </c>
      <c r="AK16" s="4">
        <v>18.542999999999999</v>
      </c>
      <c r="AL16" s="4">
        <v>39.171999999999997</v>
      </c>
      <c r="AM16" s="4">
        <v>29.963000000000001</v>
      </c>
    </row>
    <row r="17" spans="1:39" ht="15" x14ac:dyDescent="0.25">
      <c r="A17" s="25">
        <v>44593</v>
      </c>
      <c r="B17">
        <v>26.6</v>
      </c>
      <c r="C17">
        <v>30.5</v>
      </c>
      <c r="D17" s="10">
        <v>28.5</v>
      </c>
      <c r="E17" s="10">
        <v>27.890999999999998</v>
      </c>
      <c r="F17" s="10">
        <v>30.576000000000001</v>
      </c>
      <c r="G17" s="10">
        <v>27.844000000000001</v>
      </c>
      <c r="H17" s="10">
        <v>19.364999999999998</v>
      </c>
      <c r="I17" s="10">
        <v>55.503</v>
      </c>
      <c r="J17" s="10">
        <v>30.530999999999999</v>
      </c>
      <c r="K17" s="10">
        <v>18.864999999999998</v>
      </c>
      <c r="L17" s="10">
        <v>18.268999999999998</v>
      </c>
      <c r="M17" s="10">
        <v>22.465</v>
      </c>
      <c r="N17" s="10">
        <v>27.218</v>
      </c>
      <c r="O17" s="10">
        <v>22.957999999999998</v>
      </c>
      <c r="P17" s="10">
        <v>14.180999999999999</v>
      </c>
      <c r="Q17" s="10">
        <v>25.225999999999999</v>
      </c>
      <c r="R17" s="10">
        <v>30.119</v>
      </c>
      <c r="S17" s="10">
        <v>39.052</v>
      </c>
      <c r="T17" s="10">
        <v>29.974</v>
      </c>
      <c r="U17" s="10">
        <v>21.486000000000001</v>
      </c>
      <c r="V17" s="10">
        <v>28.606999999999999</v>
      </c>
      <c r="W17" s="10">
        <v>30.109000000000002</v>
      </c>
      <c r="X17" s="10">
        <v>21.05</v>
      </c>
      <c r="Y17" s="10">
        <v>15.066000000000001</v>
      </c>
      <c r="Z17" s="10">
        <v>25.76</v>
      </c>
      <c r="AA17" s="10">
        <v>19.53</v>
      </c>
      <c r="AB17" s="10">
        <v>21.928000000000001</v>
      </c>
      <c r="AC17" s="10">
        <v>25.657</v>
      </c>
      <c r="AD17" s="10">
        <v>23.946999999999999</v>
      </c>
      <c r="AE17" s="10">
        <v>16.350000000000001</v>
      </c>
      <c r="AF17" s="10">
        <v>26.637</v>
      </c>
      <c r="AG17" s="10">
        <v>25.352</v>
      </c>
      <c r="AH17" s="26">
        <v>23.196999999999999</v>
      </c>
      <c r="AI17" s="4">
        <v>30.806999999999999</v>
      </c>
      <c r="AJ17" s="4">
        <v>20.321000000000002</v>
      </c>
      <c r="AK17" s="4">
        <v>23.265000000000001</v>
      </c>
      <c r="AL17" s="4">
        <v>41.698</v>
      </c>
      <c r="AM17" s="4">
        <v>24.951000000000001</v>
      </c>
    </row>
    <row r="18" spans="1:39" ht="15" x14ac:dyDescent="0.25">
      <c r="A18" s="25">
        <v>44621</v>
      </c>
      <c r="B18">
        <v>48.2</v>
      </c>
      <c r="C18">
        <v>58.2</v>
      </c>
      <c r="D18" s="10">
        <v>53.1</v>
      </c>
      <c r="E18" s="10">
        <v>45.076999999999998</v>
      </c>
      <c r="F18" s="10">
        <v>44.241999999999997</v>
      </c>
      <c r="G18" s="10">
        <v>37.091999999999999</v>
      </c>
      <c r="H18" s="10">
        <v>27.655000000000001</v>
      </c>
      <c r="I18" s="10">
        <v>113.863</v>
      </c>
      <c r="J18" s="10">
        <v>45.201000000000001</v>
      </c>
      <c r="K18" s="10">
        <v>32.177</v>
      </c>
      <c r="L18" s="10">
        <v>50.725999999999999</v>
      </c>
      <c r="M18" s="10">
        <v>41.112000000000002</v>
      </c>
      <c r="N18" s="10">
        <v>34.771999999999998</v>
      </c>
      <c r="O18" s="10">
        <v>44.308</v>
      </c>
      <c r="P18" s="10">
        <v>34.164999999999999</v>
      </c>
      <c r="Q18" s="10">
        <v>46.887999999999998</v>
      </c>
      <c r="R18" s="10">
        <v>60.033999999999999</v>
      </c>
      <c r="S18" s="10">
        <v>55.326999999999998</v>
      </c>
      <c r="T18" s="10">
        <v>52.502000000000002</v>
      </c>
      <c r="U18" s="10">
        <v>39.625</v>
      </c>
      <c r="V18" s="10">
        <v>45.726999999999997</v>
      </c>
      <c r="W18" s="10">
        <v>40.003</v>
      </c>
      <c r="X18" s="10">
        <v>34.35</v>
      </c>
      <c r="Y18" s="10">
        <v>23.917999999999999</v>
      </c>
      <c r="Z18" s="10">
        <v>34.238999999999997</v>
      </c>
      <c r="AA18" s="10">
        <v>49.396000000000001</v>
      </c>
      <c r="AB18" s="10">
        <v>42.375</v>
      </c>
      <c r="AC18" s="10">
        <v>34.414999999999999</v>
      </c>
      <c r="AD18" s="10">
        <v>57.301000000000002</v>
      </c>
      <c r="AE18" s="10">
        <v>24.501000000000001</v>
      </c>
      <c r="AF18" s="10">
        <v>46.383000000000003</v>
      </c>
      <c r="AG18" s="10">
        <v>35.462000000000003</v>
      </c>
      <c r="AH18" s="26">
        <v>31.111999999999998</v>
      </c>
      <c r="AI18" s="4">
        <v>57.48</v>
      </c>
      <c r="AJ18" s="4">
        <v>34.131</v>
      </c>
      <c r="AK18" s="4">
        <v>36.679000000000002</v>
      </c>
      <c r="AL18" s="4">
        <v>70.911000000000001</v>
      </c>
      <c r="AM18" s="4">
        <v>40.140999999999998</v>
      </c>
    </row>
    <row r="19" spans="1:39" ht="15" x14ac:dyDescent="0.25">
      <c r="A19" s="25">
        <v>44652</v>
      </c>
      <c r="B19">
        <v>67.3</v>
      </c>
      <c r="C19">
        <v>101.7</v>
      </c>
      <c r="D19" s="10">
        <v>82.4</v>
      </c>
      <c r="E19" s="10">
        <v>52.908000000000001</v>
      </c>
      <c r="F19" s="10">
        <v>52.561</v>
      </c>
      <c r="G19" s="10">
        <v>49.084000000000003</v>
      </c>
      <c r="H19" s="10">
        <v>75.278000000000006</v>
      </c>
      <c r="I19" s="10">
        <v>193.749</v>
      </c>
      <c r="J19" s="10">
        <v>83.94</v>
      </c>
      <c r="K19" s="10">
        <v>65.087000000000003</v>
      </c>
      <c r="L19" s="10">
        <v>103.036</v>
      </c>
      <c r="M19" s="10">
        <v>85.79</v>
      </c>
      <c r="N19" s="10">
        <v>57.463999999999999</v>
      </c>
      <c r="O19" s="10">
        <v>59.521000000000001</v>
      </c>
      <c r="P19" s="10">
        <v>58.252000000000002</v>
      </c>
      <c r="Q19" s="10">
        <v>84.212000000000003</v>
      </c>
      <c r="R19" s="10">
        <v>59.100999999999999</v>
      </c>
      <c r="S19" s="10">
        <v>109.23099999999999</v>
      </c>
      <c r="T19" s="10">
        <v>79.12</v>
      </c>
      <c r="U19" s="10">
        <v>69.346000000000004</v>
      </c>
      <c r="V19" s="10">
        <v>60.34</v>
      </c>
      <c r="W19" s="10">
        <v>73.706999999999994</v>
      </c>
      <c r="X19" s="10">
        <v>44.072000000000003</v>
      </c>
      <c r="Y19" s="10">
        <v>53.098999999999997</v>
      </c>
      <c r="Z19" s="10">
        <v>57.655000000000001</v>
      </c>
      <c r="AA19" s="10">
        <v>104.123</v>
      </c>
      <c r="AB19" s="10">
        <v>65.254000000000005</v>
      </c>
      <c r="AC19" s="10">
        <v>90.903999999999996</v>
      </c>
      <c r="AD19" s="10">
        <v>61.764000000000003</v>
      </c>
      <c r="AE19" s="10">
        <v>29.645</v>
      </c>
      <c r="AF19" s="10">
        <v>73.756</v>
      </c>
      <c r="AG19" s="10">
        <v>49.179000000000002</v>
      </c>
      <c r="AH19" s="26">
        <v>54.569000000000003</v>
      </c>
      <c r="AI19" s="4">
        <v>116.646</v>
      </c>
      <c r="AJ19" s="4">
        <v>41.140999999999998</v>
      </c>
      <c r="AK19" s="4">
        <v>66.212000000000003</v>
      </c>
      <c r="AL19" s="4">
        <v>78.882999999999996</v>
      </c>
      <c r="AM19" s="4">
        <v>44.588999999999999</v>
      </c>
    </row>
    <row r="20" spans="1:39" ht="15" x14ac:dyDescent="0.25">
      <c r="A20" s="25">
        <v>44682</v>
      </c>
      <c r="B20">
        <v>122.6</v>
      </c>
      <c r="C20">
        <v>213.4</v>
      </c>
      <c r="D20" s="10">
        <v>168.8</v>
      </c>
      <c r="E20" s="10">
        <v>199.422</v>
      </c>
      <c r="F20" s="10">
        <v>125.714</v>
      </c>
      <c r="G20" s="10">
        <v>143.78800000000001</v>
      </c>
      <c r="H20" s="10">
        <v>195.452</v>
      </c>
      <c r="I20" s="10">
        <v>287.99799999999999</v>
      </c>
      <c r="J20" s="10">
        <v>258.68200000000002</v>
      </c>
      <c r="K20" s="10">
        <v>102.476</v>
      </c>
      <c r="L20" s="10">
        <v>134.28</v>
      </c>
      <c r="M20" s="10">
        <v>83.183999999999997</v>
      </c>
      <c r="N20" s="10">
        <v>89.79</v>
      </c>
      <c r="O20" s="10">
        <v>137.887</v>
      </c>
      <c r="P20" s="10">
        <v>159.08500000000001</v>
      </c>
      <c r="Q20" s="10">
        <v>173.607</v>
      </c>
      <c r="R20" s="10">
        <v>56.195999999999998</v>
      </c>
      <c r="S20" s="10">
        <v>145.73699999999999</v>
      </c>
      <c r="T20" s="10">
        <v>307.43599999999998</v>
      </c>
      <c r="U20" s="10">
        <v>130.202</v>
      </c>
      <c r="V20" s="10">
        <v>159.87899999999999</v>
      </c>
      <c r="W20" s="10">
        <v>153.45500000000001</v>
      </c>
      <c r="X20" s="10">
        <v>93.921000000000006</v>
      </c>
      <c r="Y20" s="10">
        <v>45.509</v>
      </c>
      <c r="Z20" s="10">
        <v>54.256999999999998</v>
      </c>
      <c r="AA20" s="10">
        <v>93.777000000000001</v>
      </c>
      <c r="AB20" s="10">
        <v>116.658</v>
      </c>
      <c r="AC20" s="10">
        <v>215.03100000000001</v>
      </c>
      <c r="AD20" s="10">
        <v>152.96700000000001</v>
      </c>
      <c r="AE20" s="10">
        <v>93.501999999999995</v>
      </c>
      <c r="AF20" s="10">
        <v>122.664</v>
      </c>
      <c r="AG20" s="10">
        <v>24.524999999999999</v>
      </c>
      <c r="AH20" s="26">
        <v>137.55199999999999</v>
      </c>
      <c r="AI20" s="4">
        <v>164.47499999999999</v>
      </c>
      <c r="AJ20" s="4">
        <v>60.454000000000001</v>
      </c>
      <c r="AK20" s="4">
        <v>162.649</v>
      </c>
      <c r="AL20" s="4">
        <v>177.857</v>
      </c>
      <c r="AM20" s="4">
        <v>89.302000000000007</v>
      </c>
    </row>
    <row r="21" spans="1:39" ht="15" x14ac:dyDescent="0.25">
      <c r="A21" s="25">
        <v>44713</v>
      </c>
      <c r="B21">
        <v>186.5</v>
      </c>
      <c r="C21">
        <v>387.7</v>
      </c>
      <c r="D21" s="10">
        <v>278</v>
      </c>
      <c r="E21" s="10">
        <v>434.48399999999998</v>
      </c>
      <c r="F21" s="10">
        <v>528.06200000000001</v>
      </c>
      <c r="G21" s="10">
        <v>364.66899999999998</v>
      </c>
      <c r="H21" s="10">
        <v>193.71700000000001</v>
      </c>
      <c r="I21" s="10">
        <v>845.66700000000003</v>
      </c>
      <c r="J21" s="10">
        <v>191.59899999999999</v>
      </c>
      <c r="K21" s="10">
        <v>132.227</v>
      </c>
      <c r="L21" s="10">
        <v>242.26599999999999</v>
      </c>
      <c r="M21" s="10">
        <v>252.64099999999999</v>
      </c>
      <c r="N21" s="10">
        <v>363.84800000000001</v>
      </c>
      <c r="O21" s="10">
        <v>55.454999999999998</v>
      </c>
      <c r="P21" s="10">
        <v>335.22300000000001</v>
      </c>
      <c r="Q21" s="10">
        <v>152.58799999999999</v>
      </c>
      <c r="R21" s="10">
        <v>393.19799999999998</v>
      </c>
      <c r="S21" s="10">
        <v>566.33699999999999</v>
      </c>
      <c r="T21" s="10">
        <v>682.95699999999999</v>
      </c>
      <c r="U21" s="10">
        <v>279.07499999999999</v>
      </c>
      <c r="V21" s="10">
        <v>531.20399999999995</v>
      </c>
      <c r="W21" s="10">
        <v>218.22</v>
      </c>
      <c r="X21" s="10">
        <v>123.501</v>
      </c>
      <c r="Y21" s="10">
        <v>178.77799999999999</v>
      </c>
      <c r="Z21" s="10">
        <v>209.66800000000001</v>
      </c>
      <c r="AA21" s="10">
        <v>232.55699999999999</v>
      </c>
      <c r="AB21" s="10">
        <v>334.86099999999999</v>
      </c>
      <c r="AC21" s="10">
        <v>267.75400000000002</v>
      </c>
      <c r="AD21" s="10">
        <v>61.219000000000001</v>
      </c>
      <c r="AE21" s="10">
        <v>255.45400000000001</v>
      </c>
      <c r="AF21" s="10">
        <v>432.80099999999999</v>
      </c>
      <c r="AG21" s="10">
        <v>189.76300000000001</v>
      </c>
      <c r="AH21" s="26">
        <v>372.13</v>
      </c>
      <c r="AI21" s="4">
        <v>198.04</v>
      </c>
      <c r="AJ21" s="4">
        <v>92.902000000000001</v>
      </c>
      <c r="AK21" s="4">
        <v>432.66699999999997</v>
      </c>
      <c r="AL21" s="4">
        <v>292.19799999999998</v>
      </c>
      <c r="AM21" s="4">
        <v>165.38900000000001</v>
      </c>
    </row>
    <row r="22" spans="1:39" ht="15" x14ac:dyDescent="0.25">
      <c r="A22" s="25">
        <v>44743</v>
      </c>
      <c r="B22">
        <v>96.5</v>
      </c>
      <c r="C22">
        <v>245.4</v>
      </c>
      <c r="D22" s="10">
        <v>163.5</v>
      </c>
      <c r="E22" s="10">
        <v>461.30500000000001</v>
      </c>
      <c r="F22" s="10">
        <v>403.65699999999998</v>
      </c>
      <c r="G22" s="10">
        <v>242.92099999999999</v>
      </c>
      <c r="H22" s="10">
        <v>79.302999999999997</v>
      </c>
      <c r="I22" s="10">
        <v>312.01900000000001</v>
      </c>
      <c r="J22" s="10">
        <v>82.53</v>
      </c>
      <c r="K22" s="10">
        <v>25.713999999999999</v>
      </c>
      <c r="L22" s="10">
        <v>151.251</v>
      </c>
      <c r="M22" s="10">
        <v>166.166</v>
      </c>
      <c r="N22" s="10">
        <v>178.72399999999999</v>
      </c>
      <c r="O22" s="10">
        <v>31.981999999999999</v>
      </c>
      <c r="P22" s="10">
        <v>222.16200000000001</v>
      </c>
      <c r="Q22" s="10">
        <v>28.332000000000001</v>
      </c>
      <c r="R22" s="10">
        <v>422.46899999999999</v>
      </c>
      <c r="S22" s="10">
        <v>296.22800000000001</v>
      </c>
      <c r="T22" s="10">
        <v>320.00400000000002</v>
      </c>
      <c r="U22" s="10">
        <v>341.375</v>
      </c>
      <c r="V22" s="10">
        <v>334.005</v>
      </c>
      <c r="W22" s="10">
        <v>67.41</v>
      </c>
      <c r="X22" s="10">
        <v>34.579000000000001</v>
      </c>
      <c r="Y22" s="10">
        <v>77.334000000000003</v>
      </c>
      <c r="Z22" s="10">
        <v>75.263999999999996</v>
      </c>
      <c r="AA22" s="10">
        <v>172.886</v>
      </c>
      <c r="AB22" s="10">
        <v>266.613</v>
      </c>
      <c r="AC22" s="10">
        <v>75.736999999999995</v>
      </c>
      <c r="AD22" s="10">
        <v>8.7880000000000003</v>
      </c>
      <c r="AE22" s="10">
        <v>201.00899999999999</v>
      </c>
      <c r="AF22" s="10">
        <v>356.74700000000001</v>
      </c>
      <c r="AG22" s="10">
        <v>175.327</v>
      </c>
      <c r="AH22" s="26">
        <v>617.68100000000004</v>
      </c>
      <c r="AI22" s="4">
        <v>74.238</v>
      </c>
      <c r="AJ22" s="4">
        <v>37.103999999999999</v>
      </c>
      <c r="AK22" s="4">
        <v>285.512</v>
      </c>
      <c r="AL22" s="4">
        <v>137.56299999999999</v>
      </c>
      <c r="AM22" s="4">
        <v>69.231999999999999</v>
      </c>
    </row>
    <row r="23" spans="1:39" ht="15" x14ac:dyDescent="0.25">
      <c r="A23" s="25">
        <v>44774</v>
      </c>
      <c r="B23">
        <v>46.9</v>
      </c>
      <c r="C23">
        <v>96.6</v>
      </c>
      <c r="D23" s="10">
        <v>70.7</v>
      </c>
      <c r="E23" s="10">
        <v>179.74199999999999</v>
      </c>
      <c r="F23" s="10">
        <v>162.18799999999999</v>
      </c>
      <c r="G23" s="10">
        <v>88.488</v>
      </c>
      <c r="H23" s="10">
        <v>39.911999999999999</v>
      </c>
      <c r="I23" s="10">
        <v>110.58</v>
      </c>
      <c r="J23" s="10">
        <v>57.682000000000002</v>
      </c>
      <c r="K23" s="10">
        <v>23.609000000000002</v>
      </c>
      <c r="L23" s="10">
        <v>59.554000000000002</v>
      </c>
      <c r="M23" s="10">
        <v>54.973999999999997</v>
      </c>
      <c r="N23" s="10">
        <v>75.903000000000006</v>
      </c>
      <c r="O23" s="10">
        <v>19.661999999999999</v>
      </c>
      <c r="P23" s="10">
        <v>181.381</v>
      </c>
      <c r="Q23" s="10">
        <v>25.803000000000001</v>
      </c>
      <c r="R23" s="10">
        <v>150.691</v>
      </c>
      <c r="S23" s="10">
        <v>93.001000000000005</v>
      </c>
      <c r="T23" s="10">
        <v>152.31</v>
      </c>
      <c r="U23" s="10">
        <v>115.444</v>
      </c>
      <c r="V23" s="10">
        <v>116.277</v>
      </c>
      <c r="W23" s="10">
        <v>37.433</v>
      </c>
      <c r="X23" s="10">
        <v>21.475999999999999</v>
      </c>
      <c r="Y23" s="10">
        <v>32.915999999999997</v>
      </c>
      <c r="Z23" s="10">
        <v>33.795000000000002</v>
      </c>
      <c r="AA23" s="10">
        <v>67.058999999999997</v>
      </c>
      <c r="AB23" s="10">
        <v>84.286000000000001</v>
      </c>
      <c r="AC23" s="10">
        <v>43.963000000000001</v>
      </c>
      <c r="AD23" s="10">
        <v>25.78</v>
      </c>
      <c r="AE23" s="10">
        <v>62.225000000000001</v>
      </c>
      <c r="AF23" s="10">
        <v>113.371</v>
      </c>
      <c r="AG23" s="10">
        <v>58.1</v>
      </c>
      <c r="AH23" s="26">
        <v>183.41399999999999</v>
      </c>
      <c r="AI23" s="4">
        <v>36.68</v>
      </c>
      <c r="AJ23" s="4">
        <v>23.183</v>
      </c>
      <c r="AK23" s="4">
        <v>97.036000000000001</v>
      </c>
      <c r="AL23" s="4">
        <v>53.146999999999998</v>
      </c>
      <c r="AM23" s="4">
        <v>31.797999999999998</v>
      </c>
    </row>
    <row r="24" spans="1:39" ht="15" x14ac:dyDescent="0.25">
      <c r="A24" s="25">
        <v>44805</v>
      </c>
      <c r="B24">
        <v>34.1</v>
      </c>
      <c r="C24">
        <v>54.9</v>
      </c>
      <c r="D24" s="10">
        <v>43.9</v>
      </c>
      <c r="E24" s="10">
        <v>93.631</v>
      </c>
      <c r="F24" s="10">
        <v>83.692999999999998</v>
      </c>
      <c r="G24" s="10">
        <v>62.942999999999998</v>
      </c>
      <c r="H24" s="10">
        <v>40.085000000000001</v>
      </c>
      <c r="I24" s="10">
        <v>65.97</v>
      </c>
      <c r="J24" s="10">
        <v>38.881</v>
      </c>
      <c r="K24" s="10">
        <v>21.646000000000001</v>
      </c>
      <c r="L24" s="10">
        <v>44.570999999999998</v>
      </c>
      <c r="M24" s="10">
        <v>41.122999999999998</v>
      </c>
      <c r="N24" s="10">
        <v>60.881</v>
      </c>
      <c r="O24" s="10">
        <v>23.138000000000002</v>
      </c>
      <c r="P24" s="10">
        <v>69.016000000000005</v>
      </c>
      <c r="Q24" s="10">
        <v>24.981000000000002</v>
      </c>
      <c r="R24" s="10">
        <v>63.427999999999997</v>
      </c>
      <c r="S24" s="10">
        <v>55.256</v>
      </c>
      <c r="T24" s="10">
        <v>94.052000000000007</v>
      </c>
      <c r="U24" s="10">
        <v>53.686999999999998</v>
      </c>
      <c r="V24" s="10">
        <v>78.611000000000004</v>
      </c>
      <c r="W24" s="10">
        <v>41.686999999999998</v>
      </c>
      <c r="X24" s="10">
        <v>20.064</v>
      </c>
      <c r="Y24" s="10">
        <v>33.531999999999996</v>
      </c>
      <c r="Z24" s="10">
        <v>33.703000000000003</v>
      </c>
      <c r="AA24" s="10">
        <v>54.271999999999998</v>
      </c>
      <c r="AB24" s="10">
        <v>46.58</v>
      </c>
      <c r="AC24" s="10">
        <v>35.683999999999997</v>
      </c>
      <c r="AD24" s="10">
        <v>24.353000000000002</v>
      </c>
      <c r="AE24" s="10">
        <v>44.957999999999998</v>
      </c>
      <c r="AF24" s="10">
        <v>53.02</v>
      </c>
      <c r="AG24" s="10">
        <v>38.348999999999997</v>
      </c>
      <c r="AH24" s="26">
        <v>79.721999999999994</v>
      </c>
      <c r="AI24" s="4">
        <v>28.649000000000001</v>
      </c>
      <c r="AJ24" s="4">
        <v>28.802</v>
      </c>
      <c r="AK24" s="4">
        <v>66.016000000000005</v>
      </c>
      <c r="AL24" s="4">
        <v>40.262</v>
      </c>
      <c r="AM24" s="4">
        <v>21.908000000000001</v>
      </c>
    </row>
    <row r="25" spans="1:39" ht="15" x14ac:dyDescent="0.25">
      <c r="A25" s="25">
        <v>44835</v>
      </c>
      <c r="B25">
        <v>37.17</v>
      </c>
      <c r="C25">
        <v>55.32</v>
      </c>
      <c r="D25" s="10">
        <v>44.7</v>
      </c>
      <c r="E25" s="10">
        <v>110.039</v>
      </c>
      <c r="F25" s="10">
        <v>79.698999999999998</v>
      </c>
      <c r="G25" s="10">
        <v>68.697000000000003</v>
      </c>
      <c r="H25" s="10">
        <v>44.243000000000002</v>
      </c>
      <c r="I25" s="10">
        <v>68.673000000000002</v>
      </c>
      <c r="J25" s="10">
        <v>32.021999999999998</v>
      </c>
      <c r="K25" s="10">
        <v>23.013999999999999</v>
      </c>
      <c r="L25" s="10">
        <v>41.616999999999997</v>
      </c>
      <c r="M25" s="10">
        <v>46.920999999999999</v>
      </c>
      <c r="N25" s="10">
        <v>40.540999999999997</v>
      </c>
      <c r="O25" s="10">
        <v>22.167999999999999</v>
      </c>
      <c r="P25" s="10">
        <v>52.463000000000001</v>
      </c>
      <c r="Q25" s="10">
        <v>36.045999999999999</v>
      </c>
      <c r="R25" s="10">
        <v>54.484000000000002</v>
      </c>
      <c r="S25" s="10">
        <v>51.872999999999998</v>
      </c>
      <c r="T25" s="10">
        <v>83.373999999999995</v>
      </c>
      <c r="U25" s="10">
        <v>51.503</v>
      </c>
      <c r="V25" s="10">
        <v>51.755000000000003</v>
      </c>
      <c r="W25" s="10">
        <v>38.829000000000001</v>
      </c>
      <c r="X25" s="10">
        <v>22.457999999999998</v>
      </c>
      <c r="Y25" s="10">
        <v>34.369999999999997</v>
      </c>
      <c r="Z25" s="10">
        <v>27.366</v>
      </c>
      <c r="AA25" s="10">
        <v>48.555999999999997</v>
      </c>
      <c r="AB25" s="10">
        <v>45.476999999999997</v>
      </c>
      <c r="AC25" s="10">
        <v>52.11</v>
      </c>
      <c r="AD25" s="10">
        <v>40.959000000000003</v>
      </c>
      <c r="AE25" s="10">
        <v>39.857999999999997</v>
      </c>
      <c r="AF25" s="10">
        <v>51.439</v>
      </c>
      <c r="AG25" s="10">
        <v>32.066000000000003</v>
      </c>
      <c r="AH25" s="26">
        <v>66.802999999999997</v>
      </c>
      <c r="AI25" s="4">
        <v>29.986000000000001</v>
      </c>
      <c r="AJ25" s="4">
        <v>33.725999999999999</v>
      </c>
      <c r="AK25" s="4">
        <v>115.545</v>
      </c>
      <c r="AL25" s="4">
        <v>39.456000000000003</v>
      </c>
      <c r="AM25" s="4">
        <v>29.555</v>
      </c>
    </row>
    <row r="26" spans="1:39" ht="15" x14ac:dyDescent="0.25">
      <c r="A26" s="25">
        <v>44866</v>
      </c>
      <c r="B26">
        <v>40.21</v>
      </c>
      <c r="C26">
        <v>44.93</v>
      </c>
      <c r="D26" s="10">
        <v>43.2</v>
      </c>
      <c r="E26" s="10">
        <v>61.975000000000001</v>
      </c>
      <c r="F26" s="10">
        <v>62.295000000000002</v>
      </c>
      <c r="G26" s="10">
        <v>45.595999999999997</v>
      </c>
      <c r="H26" s="10">
        <v>42.905000000000001</v>
      </c>
      <c r="I26" s="10">
        <v>58.453000000000003</v>
      </c>
      <c r="J26" s="10">
        <v>32.417000000000002</v>
      </c>
      <c r="K26" s="10">
        <v>25.939</v>
      </c>
      <c r="L26" s="10">
        <v>36.177</v>
      </c>
      <c r="M26" s="10">
        <v>40.688000000000002</v>
      </c>
      <c r="N26" s="10">
        <v>40.74</v>
      </c>
      <c r="O26" s="10">
        <v>24.234000000000002</v>
      </c>
      <c r="P26" s="10">
        <v>43.448</v>
      </c>
      <c r="Q26" s="10">
        <v>33.537999999999997</v>
      </c>
      <c r="R26" s="10">
        <v>47.98</v>
      </c>
      <c r="S26" s="10">
        <v>49.707000000000001</v>
      </c>
      <c r="T26" s="10">
        <v>56.613999999999997</v>
      </c>
      <c r="U26" s="10">
        <v>41.786999999999999</v>
      </c>
      <c r="V26" s="10">
        <v>45.293999999999997</v>
      </c>
      <c r="W26" s="10">
        <v>34.968000000000004</v>
      </c>
      <c r="X26" s="10">
        <v>31.571999999999999</v>
      </c>
      <c r="Y26" s="10">
        <v>29.904</v>
      </c>
      <c r="Z26" s="10">
        <v>28.783000000000001</v>
      </c>
      <c r="AA26" s="10">
        <v>48.689</v>
      </c>
      <c r="AB26" s="10">
        <v>40.856999999999999</v>
      </c>
      <c r="AC26" s="10">
        <v>39.5</v>
      </c>
      <c r="AD26" s="10">
        <v>34.889000000000003</v>
      </c>
      <c r="AE26" s="10">
        <v>40.984000000000002</v>
      </c>
      <c r="AF26" s="10">
        <v>48.258000000000003</v>
      </c>
      <c r="AG26" s="10">
        <v>33.183</v>
      </c>
      <c r="AH26" s="26">
        <v>56.258000000000003</v>
      </c>
      <c r="AI26" s="4">
        <v>36.71</v>
      </c>
      <c r="AJ26" s="4">
        <v>29.184999999999999</v>
      </c>
      <c r="AK26" s="4">
        <v>60.165999999999997</v>
      </c>
      <c r="AL26" s="4">
        <v>37.770000000000003</v>
      </c>
      <c r="AM26" s="4">
        <v>34.343000000000004</v>
      </c>
    </row>
    <row r="27" spans="1:39" ht="15" x14ac:dyDescent="0.25">
      <c r="A27" s="25">
        <v>44896</v>
      </c>
      <c r="B27">
        <v>32.799999999999997</v>
      </c>
      <c r="C27">
        <v>32.799999999999997</v>
      </c>
      <c r="D27" s="10">
        <v>32.799999999999997</v>
      </c>
      <c r="E27" s="10">
        <v>48.326000000000001</v>
      </c>
      <c r="F27" s="10">
        <v>46.957000000000001</v>
      </c>
      <c r="G27" s="10">
        <v>37.265000000000001</v>
      </c>
      <c r="H27" s="10">
        <v>30.007999999999999</v>
      </c>
      <c r="I27" s="10">
        <v>46.959000000000003</v>
      </c>
      <c r="J27" s="10">
        <v>28.776</v>
      </c>
      <c r="K27" s="10">
        <v>22.492999999999999</v>
      </c>
      <c r="L27" s="10">
        <v>30.914000000000001</v>
      </c>
      <c r="M27" s="10">
        <v>32.491999999999997</v>
      </c>
      <c r="N27" s="10">
        <v>35.262</v>
      </c>
      <c r="O27" s="10">
        <v>20.792000000000002</v>
      </c>
      <c r="P27" s="10">
        <v>36.606999999999999</v>
      </c>
      <c r="Q27" s="10">
        <v>26.8</v>
      </c>
      <c r="R27" s="10">
        <v>46.680999999999997</v>
      </c>
      <c r="S27" s="10">
        <v>46.322000000000003</v>
      </c>
      <c r="T27" s="10">
        <v>46.06</v>
      </c>
      <c r="U27" s="10">
        <v>36.835000000000001</v>
      </c>
      <c r="V27" s="10">
        <v>39.476999999999997</v>
      </c>
      <c r="W27" s="10">
        <v>28.788</v>
      </c>
      <c r="X27" s="10">
        <v>24.347999999999999</v>
      </c>
      <c r="Y27" s="10">
        <v>24.6</v>
      </c>
      <c r="Z27" s="10">
        <v>24.547999999999998</v>
      </c>
      <c r="AA27" s="10">
        <v>34.716999999999999</v>
      </c>
      <c r="AB27" s="10">
        <v>35.639000000000003</v>
      </c>
      <c r="AC27" s="10">
        <v>34.441000000000003</v>
      </c>
      <c r="AD27" s="10">
        <v>25.295000000000002</v>
      </c>
      <c r="AE27" s="10">
        <v>32.603999999999999</v>
      </c>
      <c r="AF27" s="10">
        <v>38.834000000000003</v>
      </c>
      <c r="AG27" s="10">
        <v>27.920999999999999</v>
      </c>
      <c r="AH27" s="26">
        <v>46.066000000000003</v>
      </c>
      <c r="AI27" s="4">
        <v>30.946999999999999</v>
      </c>
      <c r="AJ27" s="4">
        <v>22.954000000000001</v>
      </c>
      <c r="AK27" s="4">
        <v>45.65</v>
      </c>
      <c r="AL27" s="4">
        <v>34.284999999999997</v>
      </c>
      <c r="AM27" s="4">
        <v>30.196000000000002</v>
      </c>
    </row>
    <row r="28" spans="1:39" ht="15" x14ac:dyDescent="0.25">
      <c r="A28" s="25">
        <v>44927</v>
      </c>
      <c r="B28">
        <v>28.8</v>
      </c>
      <c r="C28">
        <v>33.299999999999997</v>
      </c>
      <c r="D28" s="10">
        <v>31.1</v>
      </c>
      <c r="E28" s="10">
        <v>42.896000000000001</v>
      </c>
      <c r="F28" s="10">
        <v>40.503999999999998</v>
      </c>
      <c r="G28" s="10">
        <v>32.152999999999999</v>
      </c>
      <c r="H28" s="10">
        <v>25.673999999999999</v>
      </c>
      <c r="I28" s="10">
        <v>40.505000000000003</v>
      </c>
      <c r="J28" s="10">
        <v>25.215</v>
      </c>
      <c r="K28" s="10">
        <v>19.731999999999999</v>
      </c>
      <c r="L28" s="10">
        <v>26.815000000000001</v>
      </c>
      <c r="M28" s="10">
        <v>27.497</v>
      </c>
      <c r="N28" s="10">
        <v>30.323</v>
      </c>
      <c r="O28" s="10">
        <v>18.731000000000002</v>
      </c>
      <c r="P28" s="10">
        <v>31.864000000000001</v>
      </c>
      <c r="Q28" s="10">
        <v>23.324000000000002</v>
      </c>
      <c r="R28" s="10">
        <v>36.865000000000002</v>
      </c>
      <c r="S28" s="10">
        <v>45.363</v>
      </c>
      <c r="T28" s="10">
        <v>39.659999999999997</v>
      </c>
      <c r="U28" s="10">
        <v>31.324999999999999</v>
      </c>
      <c r="V28" s="10">
        <v>34.654000000000003</v>
      </c>
      <c r="W28" s="10">
        <v>25.056999999999999</v>
      </c>
      <c r="X28" s="10">
        <v>20.09</v>
      </c>
      <c r="Y28" s="10">
        <v>21.407</v>
      </c>
      <c r="Z28" s="10">
        <v>21.84</v>
      </c>
      <c r="AA28" s="10">
        <v>29.137</v>
      </c>
      <c r="AB28" s="10">
        <v>35.164999999999999</v>
      </c>
      <c r="AC28" s="10">
        <v>31.623000000000001</v>
      </c>
      <c r="AD28" s="10">
        <v>20.88</v>
      </c>
      <c r="AE28" s="10">
        <v>29.631</v>
      </c>
      <c r="AF28" s="10">
        <v>33.302999999999997</v>
      </c>
      <c r="AG28" s="10">
        <v>25.242999999999999</v>
      </c>
      <c r="AH28" s="26">
        <v>41.146999999999998</v>
      </c>
      <c r="AI28" s="4">
        <v>26.094000000000001</v>
      </c>
      <c r="AJ28" s="4">
        <v>20.286999999999999</v>
      </c>
      <c r="AK28" s="4">
        <v>41.268000000000001</v>
      </c>
      <c r="AL28" s="4">
        <v>38.271999999999998</v>
      </c>
      <c r="AM28" s="4">
        <v>27.841999999999999</v>
      </c>
    </row>
    <row r="29" spans="1:39" ht="15" x14ac:dyDescent="0.25">
      <c r="A29" s="25">
        <v>44958</v>
      </c>
      <c r="B29">
        <v>26.6</v>
      </c>
      <c r="C29">
        <v>30.5</v>
      </c>
      <c r="D29" s="10">
        <v>28.5</v>
      </c>
      <c r="E29" s="10">
        <v>37.045999999999999</v>
      </c>
      <c r="F29" s="10">
        <v>34.250999999999998</v>
      </c>
      <c r="G29" s="10">
        <v>27.748000000000001</v>
      </c>
      <c r="H29" s="10">
        <v>57.164999999999999</v>
      </c>
      <c r="I29" s="10">
        <v>35.715000000000003</v>
      </c>
      <c r="J29" s="10">
        <v>21.6</v>
      </c>
      <c r="K29" s="10">
        <v>18.763999999999999</v>
      </c>
      <c r="L29" s="10">
        <v>23.725999999999999</v>
      </c>
      <c r="M29" s="10">
        <v>27.574000000000002</v>
      </c>
      <c r="N29" s="10">
        <v>26.239000000000001</v>
      </c>
      <c r="O29" s="10">
        <v>17.670000000000002</v>
      </c>
      <c r="P29" s="10">
        <v>26.899000000000001</v>
      </c>
      <c r="Q29" s="10">
        <v>30.879000000000001</v>
      </c>
      <c r="R29" s="10">
        <v>39.759</v>
      </c>
      <c r="S29" s="10">
        <v>36.606000000000002</v>
      </c>
      <c r="T29" s="10">
        <v>33.116999999999997</v>
      </c>
      <c r="U29" s="10">
        <v>28.440999999999999</v>
      </c>
      <c r="V29" s="10">
        <v>33.424999999999997</v>
      </c>
      <c r="W29" s="10">
        <v>21.748999999999999</v>
      </c>
      <c r="X29" s="10">
        <v>17.434999999999999</v>
      </c>
      <c r="Y29" s="10">
        <v>27.111000000000001</v>
      </c>
      <c r="Z29" s="10">
        <v>20.244</v>
      </c>
      <c r="AA29" s="10">
        <v>25.648</v>
      </c>
      <c r="AB29" s="10">
        <v>29.338999999999999</v>
      </c>
      <c r="AC29" s="10">
        <v>29.021000000000001</v>
      </c>
      <c r="AD29" s="10">
        <v>17.815999999999999</v>
      </c>
      <c r="AE29" s="10">
        <v>27.393999999999998</v>
      </c>
      <c r="AF29" s="10">
        <v>27.972000000000001</v>
      </c>
      <c r="AG29" s="10">
        <v>23.742000000000001</v>
      </c>
      <c r="AH29" s="26">
        <v>36.817</v>
      </c>
      <c r="AI29" s="4">
        <v>22.869</v>
      </c>
      <c r="AJ29" s="4">
        <v>24.187000000000001</v>
      </c>
      <c r="AK29" s="4">
        <v>43.436</v>
      </c>
      <c r="AL29" s="4">
        <v>31.481000000000002</v>
      </c>
      <c r="AM29" s="4">
        <v>26.81</v>
      </c>
    </row>
    <row r="30" spans="1:39" ht="15" x14ac:dyDescent="0.25">
      <c r="A30" s="25">
        <v>44986</v>
      </c>
      <c r="B30">
        <v>48.2</v>
      </c>
      <c r="C30">
        <v>58.2</v>
      </c>
      <c r="D30" s="10">
        <v>53.1</v>
      </c>
      <c r="E30" s="10">
        <v>51.093000000000004</v>
      </c>
      <c r="F30" s="10">
        <v>43.476999999999997</v>
      </c>
      <c r="G30" s="10">
        <v>35.999000000000002</v>
      </c>
      <c r="H30" s="10">
        <v>121.176</v>
      </c>
      <c r="I30" s="10">
        <v>50.534999999999997</v>
      </c>
      <c r="J30" s="10">
        <v>35.021999999999998</v>
      </c>
      <c r="K30" s="10">
        <v>51.213999999999999</v>
      </c>
      <c r="L30" s="10">
        <v>41.908999999999999</v>
      </c>
      <c r="M30" s="10">
        <v>35.137</v>
      </c>
      <c r="N30" s="10">
        <v>47.892000000000003</v>
      </c>
      <c r="O30" s="10">
        <v>37.750999999999998</v>
      </c>
      <c r="P30" s="10">
        <v>48.344000000000001</v>
      </c>
      <c r="Q30" s="10">
        <v>60.817</v>
      </c>
      <c r="R30" s="10">
        <v>56.055999999999997</v>
      </c>
      <c r="S30" s="10">
        <v>59.712000000000003</v>
      </c>
      <c r="T30" s="10">
        <v>50.244</v>
      </c>
      <c r="U30" s="10">
        <v>45.552999999999997</v>
      </c>
      <c r="V30" s="10">
        <v>43.335999999999999</v>
      </c>
      <c r="W30" s="10">
        <v>35.076000000000001</v>
      </c>
      <c r="X30" s="10">
        <v>26.111999999999998</v>
      </c>
      <c r="Y30" s="10">
        <v>35.588000000000001</v>
      </c>
      <c r="Z30" s="10">
        <v>50.107999999999997</v>
      </c>
      <c r="AA30" s="10">
        <v>46.246000000000002</v>
      </c>
      <c r="AB30" s="10">
        <v>37.902999999999999</v>
      </c>
      <c r="AC30" s="10">
        <v>63.896999999999998</v>
      </c>
      <c r="AD30" s="10">
        <v>25.963000000000001</v>
      </c>
      <c r="AE30" s="10">
        <v>47.133000000000003</v>
      </c>
      <c r="AF30" s="10">
        <v>37.874000000000002</v>
      </c>
      <c r="AG30" s="10">
        <v>31.667000000000002</v>
      </c>
      <c r="AH30" s="26">
        <v>64.542000000000002</v>
      </c>
      <c r="AI30" s="4">
        <v>36.750999999999998</v>
      </c>
      <c r="AJ30" s="4">
        <v>38.04</v>
      </c>
      <c r="AK30" s="4">
        <v>72.977999999999994</v>
      </c>
      <c r="AL30" s="4">
        <v>47.048999999999999</v>
      </c>
      <c r="AM30" s="4">
        <v>44.447000000000003</v>
      </c>
    </row>
    <row r="31" spans="1:39" ht="15" x14ac:dyDescent="0.25">
      <c r="A31" s="25">
        <v>45017</v>
      </c>
      <c r="B31">
        <v>67.3</v>
      </c>
      <c r="C31">
        <v>101.7</v>
      </c>
      <c r="D31" s="10">
        <v>82.4</v>
      </c>
      <c r="E31" s="10">
        <v>59.262</v>
      </c>
      <c r="F31" s="10">
        <v>55.613999999999997</v>
      </c>
      <c r="G31" s="10">
        <v>87.436000000000007</v>
      </c>
      <c r="H31" s="10">
        <v>199.30500000000001</v>
      </c>
      <c r="I31" s="10">
        <v>91.424000000000007</v>
      </c>
      <c r="J31" s="10">
        <v>68.709999999999994</v>
      </c>
      <c r="K31" s="10">
        <v>103.59699999999999</v>
      </c>
      <c r="L31" s="10">
        <v>86.057000000000002</v>
      </c>
      <c r="M31" s="10">
        <v>57.758000000000003</v>
      </c>
      <c r="N31" s="10">
        <v>63.890999999999998</v>
      </c>
      <c r="O31" s="10">
        <v>61.610999999999997</v>
      </c>
      <c r="P31" s="10">
        <v>84.808000000000007</v>
      </c>
      <c r="Q31" s="10">
        <v>59.792000000000002</v>
      </c>
      <c r="R31" s="10">
        <v>110.059</v>
      </c>
      <c r="S31" s="10">
        <v>86.787000000000006</v>
      </c>
      <c r="T31" s="10">
        <v>82.397999999999996</v>
      </c>
      <c r="U31" s="10">
        <v>60.173999999999999</v>
      </c>
      <c r="V31" s="10">
        <v>77.816000000000003</v>
      </c>
      <c r="W31" s="10">
        <v>44.752000000000002</v>
      </c>
      <c r="X31" s="10">
        <v>54.613</v>
      </c>
      <c r="Y31" s="10">
        <v>59.081000000000003</v>
      </c>
      <c r="Z31" s="10">
        <v>104.991</v>
      </c>
      <c r="AA31" s="10">
        <v>69.372</v>
      </c>
      <c r="AB31" s="10">
        <v>93.132000000000005</v>
      </c>
      <c r="AC31" s="10">
        <v>67.843999999999994</v>
      </c>
      <c r="AD31" s="10">
        <v>30.920999999999999</v>
      </c>
      <c r="AE31" s="10">
        <v>74.543999999999997</v>
      </c>
      <c r="AF31" s="10">
        <v>50.337000000000003</v>
      </c>
      <c r="AG31" s="10">
        <v>54.962000000000003</v>
      </c>
      <c r="AH31" s="26">
        <v>126.557</v>
      </c>
      <c r="AI31" s="4">
        <v>43.616</v>
      </c>
      <c r="AJ31" s="4">
        <v>65.302000000000007</v>
      </c>
      <c r="AK31" s="4">
        <v>81.525999999999996</v>
      </c>
      <c r="AL31" s="4">
        <v>52.381999999999998</v>
      </c>
      <c r="AM31" s="4">
        <v>49.423999999999999</v>
      </c>
    </row>
    <row r="32" spans="1:39" ht="15" x14ac:dyDescent="0.25">
      <c r="A32" s="25">
        <v>45047</v>
      </c>
      <c r="B32">
        <v>122.6</v>
      </c>
      <c r="C32">
        <v>213.4</v>
      </c>
      <c r="D32" s="10">
        <v>168.8</v>
      </c>
      <c r="E32" s="10">
        <v>137.02699999999999</v>
      </c>
      <c r="F32" s="10">
        <v>159.108</v>
      </c>
      <c r="G32" s="10">
        <v>224.376</v>
      </c>
      <c r="H32" s="10">
        <v>293.233</v>
      </c>
      <c r="I32" s="10">
        <v>275.512</v>
      </c>
      <c r="J32" s="10">
        <v>108.46299999999999</v>
      </c>
      <c r="K32" s="10">
        <v>135.86699999999999</v>
      </c>
      <c r="L32" s="10">
        <v>82.745999999999995</v>
      </c>
      <c r="M32" s="10">
        <v>90.962000000000003</v>
      </c>
      <c r="N32" s="10">
        <v>148.12</v>
      </c>
      <c r="O32" s="10">
        <v>169.648</v>
      </c>
      <c r="P32" s="10">
        <v>174.911</v>
      </c>
      <c r="Q32" s="10">
        <v>57.101999999999997</v>
      </c>
      <c r="R32" s="10">
        <v>147.822</v>
      </c>
      <c r="S32" s="10">
        <v>329.387</v>
      </c>
      <c r="T32" s="10">
        <v>152.119</v>
      </c>
      <c r="U32" s="10">
        <v>159.333</v>
      </c>
      <c r="V32" s="10">
        <v>162.66</v>
      </c>
      <c r="W32" s="10">
        <v>94.926000000000002</v>
      </c>
      <c r="X32" s="10">
        <v>46.146000000000001</v>
      </c>
      <c r="Y32" s="10">
        <v>57.264000000000003</v>
      </c>
      <c r="Z32" s="10">
        <v>96.998000000000005</v>
      </c>
      <c r="AA32" s="10">
        <v>126.718</v>
      </c>
      <c r="AB32" s="10">
        <v>219.74299999999999</v>
      </c>
      <c r="AC32" s="10">
        <v>168.727</v>
      </c>
      <c r="AD32" s="10">
        <v>97.284999999999997</v>
      </c>
      <c r="AE32" s="10">
        <v>124.86199999999999</v>
      </c>
      <c r="AF32" s="10">
        <v>25.056999999999999</v>
      </c>
      <c r="AG32" s="10">
        <v>137.416</v>
      </c>
      <c r="AH32" s="26">
        <v>179.61699999999999</v>
      </c>
      <c r="AI32" s="4">
        <v>64.974999999999994</v>
      </c>
      <c r="AJ32" s="4">
        <v>152.679</v>
      </c>
      <c r="AK32" s="4">
        <v>182.44300000000001</v>
      </c>
      <c r="AL32" s="4">
        <v>104.35899999999999</v>
      </c>
      <c r="AM32" s="4">
        <v>185.91800000000001</v>
      </c>
    </row>
    <row r="33" spans="1:39" ht="15" x14ac:dyDescent="0.25">
      <c r="A33" s="25">
        <v>45078</v>
      </c>
      <c r="B33" s="9">
        <v>186.5</v>
      </c>
      <c r="C33" s="9">
        <v>387.7</v>
      </c>
      <c r="D33" s="10">
        <v>278</v>
      </c>
      <c r="E33" s="10">
        <v>553.94600000000003</v>
      </c>
      <c r="F33" s="10">
        <v>382.25200000000001</v>
      </c>
      <c r="G33" s="10">
        <v>209.928</v>
      </c>
      <c r="H33" s="10">
        <v>870.4</v>
      </c>
      <c r="I33" s="10">
        <v>199.15600000000001</v>
      </c>
      <c r="J33" s="10">
        <v>136.101</v>
      </c>
      <c r="K33" s="10">
        <v>244.26599999999999</v>
      </c>
      <c r="L33" s="10">
        <v>249.316</v>
      </c>
      <c r="M33" s="10">
        <v>365.625</v>
      </c>
      <c r="N33" s="10">
        <v>59.932000000000002</v>
      </c>
      <c r="O33" s="10">
        <v>348.37099999999998</v>
      </c>
      <c r="P33" s="10">
        <v>164.63499999999999</v>
      </c>
      <c r="Q33" s="10">
        <v>395.38299999999998</v>
      </c>
      <c r="R33" s="10">
        <v>570.28599999999994</v>
      </c>
      <c r="S33" s="10">
        <v>706.18299999999999</v>
      </c>
      <c r="T33" s="10">
        <v>307.09399999999999</v>
      </c>
      <c r="U33" s="10">
        <v>530.62199999999996</v>
      </c>
      <c r="V33" s="10">
        <v>225.13499999999999</v>
      </c>
      <c r="W33" s="10">
        <v>123.923</v>
      </c>
      <c r="X33" s="10">
        <v>184.803</v>
      </c>
      <c r="Y33" s="10">
        <v>217.01400000000001</v>
      </c>
      <c r="Z33" s="10">
        <v>236.39</v>
      </c>
      <c r="AA33" s="10">
        <v>350.20600000000002</v>
      </c>
      <c r="AB33" s="10">
        <v>286.76600000000002</v>
      </c>
      <c r="AC33" s="10">
        <v>67.777000000000001</v>
      </c>
      <c r="AD33" s="10">
        <v>261.17899999999997</v>
      </c>
      <c r="AE33" s="10">
        <v>437.46300000000002</v>
      </c>
      <c r="AF33" s="10">
        <v>191.59899999999999</v>
      </c>
      <c r="AG33" s="10">
        <v>372.89299999999997</v>
      </c>
      <c r="AH33" s="26">
        <v>207.215</v>
      </c>
      <c r="AI33" s="4">
        <v>96.566999999999993</v>
      </c>
      <c r="AJ33" s="4">
        <v>446.38400000000001</v>
      </c>
      <c r="AK33" s="4">
        <v>296.01600000000002</v>
      </c>
      <c r="AL33" s="4">
        <v>178.55</v>
      </c>
      <c r="AM33" s="4">
        <v>422.10300000000001</v>
      </c>
    </row>
    <row r="34" spans="1:39" ht="15" x14ac:dyDescent="0.25">
      <c r="A34" s="25">
        <v>45108</v>
      </c>
      <c r="B34">
        <v>96.5</v>
      </c>
      <c r="C34">
        <v>245.4</v>
      </c>
      <c r="D34" s="10">
        <v>163.5</v>
      </c>
      <c r="E34" s="10">
        <v>411.56700000000001</v>
      </c>
      <c r="F34" s="10">
        <v>248.68</v>
      </c>
      <c r="G34" s="10">
        <v>85.716999999999999</v>
      </c>
      <c r="H34" s="10">
        <v>329.44400000000002</v>
      </c>
      <c r="I34" s="10">
        <v>85.879000000000005</v>
      </c>
      <c r="J34" s="10">
        <v>27.157</v>
      </c>
      <c r="K34" s="10">
        <v>151.88800000000001</v>
      </c>
      <c r="L34" s="10">
        <v>178</v>
      </c>
      <c r="M34" s="10">
        <v>179.017</v>
      </c>
      <c r="N34" s="10">
        <v>34.468000000000004</v>
      </c>
      <c r="O34" s="10">
        <v>226.42400000000001</v>
      </c>
      <c r="P34" s="10">
        <v>33.563000000000002</v>
      </c>
      <c r="Q34" s="10">
        <v>423.30900000000003</v>
      </c>
      <c r="R34" s="10">
        <v>297.05099999999999</v>
      </c>
      <c r="S34" s="10">
        <v>325.06400000000002</v>
      </c>
      <c r="T34" s="10">
        <v>359.00299999999999</v>
      </c>
      <c r="U34" s="10">
        <v>333.76400000000001</v>
      </c>
      <c r="V34" s="10">
        <v>69.52</v>
      </c>
      <c r="W34" s="10">
        <v>34.768000000000001</v>
      </c>
      <c r="X34" s="10">
        <v>85.215000000000003</v>
      </c>
      <c r="Y34" s="10">
        <v>77.103999999999999</v>
      </c>
      <c r="Z34" s="10">
        <v>174.14699999999999</v>
      </c>
      <c r="AA34" s="10">
        <v>272.327</v>
      </c>
      <c r="AB34" s="10">
        <v>83.51</v>
      </c>
      <c r="AC34" s="10">
        <v>12.031000000000001</v>
      </c>
      <c r="AD34" s="10">
        <v>203.17500000000001</v>
      </c>
      <c r="AE34" s="10">
        <v>358.524</v>
      </c>
      <c r="AF34" s="10">
        <v>189.126</v>
      </c>
      <c r="AG34" s="10">
        <v>618.79</v>
      </c>
      <c r="AH34" s="26">
        <v>78.165000000000006</v>
      </c>
      <c r="AI34" s="4">
        <v>38.771000000000001</v>
      </c>
      <c r="AJ34" s="4">
        <v>296.45</v>
      </c>
      <c r="AK34" s="4">
        <v>138.71</v>
      </c>
      <c r="AL34" s="4">
        <v>73.944000000000003</v>
      </c>
      <c r="AM34" s="4">
        <v>472.10300000000001</v>
      </c>
    </row>
    <row r="35" spans="1:39" ht="15" x14ac:dyDescent="0.25">
      <c r="A35" s="25">
        <v>45139</v>
      </c>
      <c r="B35">
        <v>46.9</v>
      </c>
      <c r="C35">
        <v>96.6</v>
      </c>
      <c r="D35" s="10">
        <v>70.7</v>
      </c>
      <c r="E35" s="10">
        <v>164.84800000000001</v>
      </c>
      <c r="F35" s="10">
        <v>90.971000000000004</v>
      </c>
      <c r="G35" s="10">
        <v>43.817999999999998</v>
      </c>
      <c r="H35" s="10">
        <v>114.96299999999999</v>
      </c>
      <c r="I35" s="10">
        <v>60.03</v>
      </c>
      <c r="J35" s="10">
        <v>24.724</v>
      </c>
      <c r="K35" s="10">
        <v>59.771000000000001</v>
      </c>
      <c r="L35" s="10">
        <v>57.618000000000002</v>
      </c>
      <c r="M35" s="10">
        <v>75.902000000000001</v>
      </c>
      <c r="N35" s="10">
        <v>21.274000000000001</v>
      </c>
      <c r="O35" s="10">
        <v>183.56</v>
      </c>
      <c r="P35" s="10">
        <v>27.276</v>
      </c>
      <c r="Q35" s="10">
        <v>150.691</v>
      </c>
      <c r="R35" s="10">
        <v>93.262</v>
      </c>
      <c r="S35" s="10">
        <v>154.23699999999999</v>
      </c>
      <c r="T35" s="10">
        <v>126.139</v>
      </c>
      <c r="U35" s="10">
        <v>116.108</v>
      </c>
      <c r="V35" s="10">
        <v>38.793999999999997</v>
      </c>
      <c r="W35" s="10">
        <v>21.657</v>
      </c>
      <c r="X35" s="10">
        <v>35.298000000000002</v>
      </c>
      <c r="Y35" s="10">
        <v>34.613</v>
      </c>
      <c r="Z35" s="10">
        <v>67.385999999999996</v>
      </c>
      <c r="AA35" s="10">
        <v>86.019000000000005</v>
      </c>
      <c r="AB35" s="10">
        <v>46.286000000000001</v>
      </c>
      <c r="AC35" s="10">
        <v>28.356000000000002</v>
      </c>
      <c r="AD35" s="10">
        <v>62.887</v>
      </c>
      <c r="AE35" s="10">
        <v>113.637</v>
      </c>
      <c r="AF35" s="10">
        <v>60.993000000000002</v>
      </c>
      <c r="AG35" s="10">
        <v>183.47300000000001</v>
      </c>
      <c r="AH35" s="26">
        <v>39.350999999999999</v>
      </c>
      <c r="AI35" s="4">
        <v>24.343</v>
      </c>
      <c r="AJ35" s="4">
        <v>98.997</v>
      </c>
      <c r="AK35" s="4">
        <v>53.715000000000003</v>
      </c>
      <c r="AL35" s="4">
        <v>34.689</v>
      </c>
      <c r="AM35" s="4">
        <v>188.09</v>
      </c>
    </row>
    <row r="36" spans="1:39" ht="15" x14ac:dyDescent="0.25">
      <c r="A36" s="25">
        <v>45170</v>
      </c>
      <c r="B36">
        <v>34.1</v>
      </c>
      <c r="C36">
        <v>54.9</v>
      </c>
      <c r="D36" s="9">
        <v>43.9</v>
      </c>
      <c r="E36" s="10">
        <v>85.344999999999999</v>
      </c>
      <c r="F36" s="10">
        <v>64.963999999999999</v>
      </c>
      <c r="G36" s="10">
        <v>43.475999999999999</v>
      </c>
      <c r="H36" s="10">
        <v>67.585999999999999</v>
      </c>
      <c r="I36" s="10">
        <v>40.735999999999997</v>
      </c>
      <c r="J36" s="10">
        <v>22.603999999999999</v>
      </c>
      <c r="K36" s="10">
        <v>44.747999999999998</v>
      </c>
      <c r="L36" s="10">
        <v>40.405999999999999</v>
      </c>
      <c r="M36" s="10">
        <v>60.893000000000001</v>
      </c>
      <c r="N36" s="10">
        <v>24.581</v>
      </c>
      <c r="O36" s="10">
        <v>69.97</v>
      </c>
      <c r="P36" s="10">
        <v>25.853999999999999</v>
      </c>
      <c r="Q36" s="10">
        <v>63.366999999999997</v>
      </c>
      <c r="R36" s="10">
        <v>55.44</v>
      </c>
      <c r="S36" s="10">
        <v>95.33</v>
      </c>
      <c r="T36" s="10">
        <v>58.076999999999998</v>
      </c>
      <c r="U36" s="10">
        <v>78.513999999999996</v>
      </c>
      <c r="V36" s="10">
        <v>42.945</v>
      </c>
      <c r="W36" s="10">
        <v>20.236999999999998</v>
      </c>
      <c r="X36" s="10">
        <v>34.548000000000002</v>
      </c>
      <c r="Y36" s="10">
        <v>34.365000000000002</v>
      </c>
      <c r="Z36" s="10">
        <v>54.497</v>
      </c>
      <c r="AA36" s="10">
        <v>47.734999999999999</v>
      </c>
      <c r="AB36" s="10">
        <v>36.978000000000002</v>
      </c>
      <c r="AC36" s="10">
        <v>26.423999999999999</v>
      </c>
      <c r="AD36" s="10">
        <v>45.463000000000001</v>
      </c>
      <c r="AE36" s="10">
        <v>53.128999999999998</v>
      </c>
      <c r="AF36" s="10">
        <v>40.095999999999997</v>
      </c>
      <c r="AG36" s="9">
        <v>79.710999999999999</v>
      </c>
      <c r="AH36" s="9">
        <v>30.812999999999999</v>
      </c>
      <c r="AI36" s="4">
        <v>29.853999999999999</v>
      </c>
      <c r="AJ36" s="4">
        <v>66.936000000000007</v>
      </c>
      <c r="AK36" s="4">
        <v>40.728000000000002</v>
      </c>
      <c r="AL36" s="4">
        <v>24.167000000000002</v>
      </c>
      <c r="AM36" s="4">
        <v>89.034999999999997</v>
      </c>
    </row>
    <row r="37" spans="1:39" ht="15" x14ac:dyDescent="0.25">
      <c r="A37" s="25">
        <v>45200</v>
      </c>
      <c r="B37" s="4">
        <v>37.17</v>
      </c>
      <c r="C37" s="4">
        <v>55.32</v>
      </c>
      <c r="D37" s="9">
        <v>44.7</v>
      </c>
      <c r="E37" s="10">
        <v>81.17</v>
      </c>
      <c r="F37" s="10">
        <v>70.578000000000003</v>
      </c>
      <c r="G37" s="10">
        <v>47.389000000000003</v>
      </c>
      <c r="H37" s="10">
        <v>69.143000000000001</v>
      </c>
      <c r="I37" s="10">
        <v>33.661999999999999</v>
      </c>
      <c r="J37" s="10">
        <v>23.908999999999999</v>
      </c>
      <c r="K37" s="10">
        <v>41.771999999999998</v>
      </c>
      <c r="L37" s="10">
        <v>48.816000000000003</v>
      </c>
      <c r="M37" s="10">
        <v>40.524000000000001</v>
      </c>
      <c r="N37" s="10">
        <v>23.416</v>
      </c>
      <c r="O37" s="10">
        <v>53.253</v>
      </c>
      <c r="P37" s="10">
        <v>36.542999999999999</v>
      </c>
      <c r="Q37" s="10">
        <v>54.45</v>
      </c>
      <c r="R37" s="10">
        <v>52.051000000000002</v>
      </c>
      <c r="S37" s="10">
        <v>84.438999999999993</v>
      </c>
      <c r="T37" s="10">
        <v>55.072000000000003</v>
      </c>
      <c r="U37" s="10">
        <v>51.662999999999997</v>
      </c>
      <c r="V37" s="10">
        <v>39.901000000000003</v>
      </c>
      <c r="W37" s="10">
        <v>22.631</v>
      </c>
      <c r="X37" s="10">
        <v>35.335000000000001</v>
      </c>
      <c r="Y37" s="10">
        <v>27.896999999999998</v>
      </c>
      <c r="Z37" s="10">
        <v>48.73</v>
      </c>
      <c r="AA37" s="10">
        <v>46.518000000000001</v>
      </c>
      <c r="AB37" s="10">
        <v>53.951000000000001</v>
      </c>
      <c r="AC37" s="10">
        <v>43.21</v>
      </c>
      <c r="AD37" s="10">
        <v>40.286999999999999</v>
      </c>
      <c r="AE37" s="10">
        <v>51.518999999999998</v>
      </c>
      <c r="AF37" s="10">
        <v>33.116</v>
      </c>
      <c r="AG37" s="9">
        <v>66.798000000000002</v>
      </c>
      <c r="AH37" s="9">
        <v>31.946000000000002</v>
      </c>
      <c r="AI37" s="4">
        <v>34.738</v>
      </c>
      <c r="AJ37" s="4">
        <v>117.075</v>
      </c>
      <c r="AK37" s="4">
        <v>39.875999999999998</v>
      </c>
      <c r="AL37" s="4">
        <v>31.629000000000001</v>
      </c>
      <c r="AM37" s="4">
        <v>115.422</v>
      </c>
    </row>
    <row r="38" spans="1:39" ht="15" x14ac:dyDescent="0.25">
      <c r="A38" s="25">
        <v>45231</v>
      </c>
      <c r="B38" s="4">
        <v>40.21</v>
      </c>
      <c r="C38" s="4">
        <v>44.93</v>
      </c>
      <c r="D38" s="9">
        <v>43.2</v>
      </c>
      <c r="E38" s="10">
        <v>63.427999999999997</v>
      </c>
      <c r="F38" s="10">
        <v>46.981999999999999</v>
      </c>
      <c r="G38" s="10">
        <v>45.470999999999997</v>
      </c>
      <c r="H38" s="10">
        <v>59.677</v>
      </c>
      <c r="I38" s="10">
        <v>33.822000000000003</v>
      </c>
      <c r="J38" s="10">
        <v>26.728000000000002</v>
      </c>
      <c r="K38" s="10">
        <v>36.305</v>
      </c>
      <c r="L38" s="10">
        <v>41.38</v>
      </c>
      <c r="M38" s="10">
        <v>40.725999999999999</v>
      </c>
      <c r="N38" s="10">
        <v>25.315999999999999</v>
      </c>
      <c r="O38" s="10">
        <v>44.09</v>
      </c>
      <c r="P38" s="10">
        <v>34.503999999999998</v>
      </c>
      <c r="Q38" s="10">
        <v>47.944000000000003</v>
      </c>
      <c r="R38" s="10">
        <v>49.853999999999999</v>
      </c>
      <c r="S38" s="10">
        <v>57.43</v>
      </c>
      <c r="T38" s="10">
        <v>44.805999999999997</v>
      </c>
      <c r="U38" s="10">
        <v>45.219000000000001</v>
      </c>
      <c r="V38" s="10">
        <v>35.83</v>
      </c>
      <c r="W38" s="10">
        <v>31.739000000000001</v>
      </c>
      <c r="X38" s="10">
        <v>30.835999999999999</v>
      </c>
      <c r="Y38" s="10">
        <v>29.23</v>
      </c>
      <c r="Z38" s="10">
        <v>48.817999999999998</v>
      </c>
      <c r="AA38" s="10">
        <v>41.701000000000001</v>
      </c>
      <c r="AB38" s="10">
        <v>40.844000000000001</v>
      </c>
      <c r="AC38" s="10">
        <v>36.621000000000002</v>
      </c>
      <c r="AD38" s="10">
        <v>41.357999999999997</v>
      </c>
      <c r="AE38" s="10">
        <v>48.325000000000003</v>
      </c>
      <c r="AF38" s="10">
        <v>34.07</v>
      </c>
      <c r="AG38" s="9">
        <v>56.253999999999998</v>
      </c>
      <c r="AH38" s="9">
        <v>38.451999999999998</v>
      </c>
      <c r="AI38" s="4">
        <v>30.013000000000002</v>
      </c>
      <c r="AJ38" s="4">
        <v>61.737000000000002</v>
      </c>
      <c r="AK38" s="4">
        <v>38.125</v>
      </c>
      <c r="AL38" s="4">
        <v>36.220999999999997</v>
      </c>
      <c r="AM38" s="4">
        <v>62.691000000000003</v>
      </c>
    </row>
    <row r="39" spans="1:39" ht="15" x14ac:dyDescent="0.25">
      <c r="A39" s="25">
        <v>45261</v>
      </c>
      <c r="B39" s="4">
        <v>32.799999999999997</v>
      </c>
      <c r="C39" s="4">
        <v>32.799999999999997</v>
      </c>
      <c r="D39" s="9">
        <v>32.799999999999997</v>
      </c>
      <c r="E39" s="10">
        <v>47.965000000000003</v>
      </c>
      <c r="F39" s="10">
        <v>38.527999999999999</v>
      </c>
      <c r="G39" s="10">
        <v>32.180999999999997</v>
      </c>
      <c r="H39" s="10">
        <v>47.618000000000002</v>
      </c>
      <c r="I39" s="10">
        <v>30.068999999999999</v>
      </c>
      <c r="J39" s="10">
        <v>23.23</v>
      </c>
      <c r="K39" s="10">
        <v>31.035</v>
      </c>
      <c r="L39" s="10">
        <v>33.109000000000002</v>
      </c>
      <c r="M39" s="10">
        <v>35.250999999999998</v>
      </c>
      <c r="N39" s="10">
        <v>21.803000000000001</v>
      </c>
      <c r="O39" s="10">
        <v>37.192999999999998</v>
      </c>
      <c r="P39" s="10">
        <v>27.45</v>
      </c>
      <c r="Q39" s="10">
        <v>46.649000000000001</v>
      </c>
      <c r="R39" s="10">
        <v>46.457999999999998</v>
      </c>
      <c r="S39" s="10">
        <v>46.79</v>
      </c>
      <c r="T39" s="10">
        <v>39.445</v>
      </c>
      <c r="U39" s="10">
        <v>39.411999999999999</v>
      </c>
      <c r="V39" s="10">
        <v>29.562999999999999</v>
      </c>
      <c r="W39" s="10">
        <v>24.5</v>
      </c>
      <c r="X39" s="10">
        <v>25.331</v>
      </c>
      <c r="Y39" s="10">
        <v>24.957000000000001</v>
      </c>
      <c r="Z39" s="10">
        <v>34.841999999999999</v>
      </c>
      <c r="AA39" s="10">
        <v>36.408000000000001</v>
      </c>
      <c r="AB39" s="10">
        <v>35.520000000000003</v>
      </c>
      <c r="AC39" s="10">
        <v>26.779</v>
      </c>
      <c r="AD39" s="10">
        <v>32.923999999999999</v>
      </c>
      <c r="AE39" s="10">
        <v>38.896000000000001</v>
      </c>
      <c r="AF39" s="10">
        <v>28.739000000000001</v>
      </c>
      <c r="AG39" s="9">
        <v>46.063000000000002</v>
      </c>
      <c r="AH39" s="9">
        <v>32.514000000000003</v>
      </c>
      <c r="AI39" s="4">
        <v>23.699000000000002</v>
      </c>
      <c r="AJ39" s="4">
        <v>46.207000000000001</v>
      </c>
      <c r="AK39" s="4">
        <v>34.603999999999999</v>
      </c>
      <c r="AL39" s="4">
        <v>31.863</v>
      </c>
      <c r="AM39" s="4">
        <v>48.426000000000002</v>
      </c>
    </row>
    <row r="40" spans="1:39" ht="15" x14ac:dyDescent="0.25">
      <c r="A40" s="25">
        <v>45292</v>
      </c>
      <c r="B40" s="4">
        <v>28.8</v>
      </c>
      <c r="C40" s="4">
        <v>33.299999999999997</v>
      </c>
      <c r="D40" s="9">
        <v>31.1</v>
      </c>
      <c r="E40" s="10">
        <v>41.399000000000001</v>
      </c>
      <c r="F40" s="9">
        <v>33.283000000000001</v>
      </c>
      <c r="G40" s="9">
        <v>27.593</v>
      </c>
      <c r="H40" s="9">
        <v>41.018999999999998</v>
      </c>
      <c r="I40" s="9">
        <v>26.361999999999998</v>
      </c>
      <c r="J40" s="9">
        <v>20.402000000000001</v>
      </c>
      <c r="K40" s="9">
        <v>26.928000000000001</v>
      </c>
      <c r="L40" s="9">
        <v>27.913</v>
      </c>
      <c r="M40" s="9">
        <v>30.315999999999999</v>
      </c>
      <c r="N40" s="9">
        <v>19.643999999999998</v>
      </c>
      <c r="O40" s="9">
        <v>32.387999999999998</v>
      </c>
      <c r="P40" s="9">
        <v>23.911000000000001</v>
      </c>
      <c r="Q40" s="9">
        <v>36.843000000000004</v>
      </c>
      <c r="R40" s="9">
        <v>45.485999999999997</v>
      </c>
      <c r="S40" s="9">
        <v>40.302</v>
      </c>
      <c r="T40" s="9">
        <v>33.582999999999998</v>
      </c>
      <c r="U40" s="9">
        <v>34.598999999999997</v>
      </c>
      <c r="V40" s="9">
        <v>25.748000000000001</v>
      </c>
      <c r="W40" s="9">
        <v>20.228999999999999</v>
      </c>
      <c r="X40" s="9">
        <v>22.013000000000002</v>
      </c>
      <c r="Y40" s="9">
        <v>22.204999999999998</v>
      </c>
      <c r="Z40" s="9">
        <v>29.25</v>
      </c>
      <c r="AA40" s="9">
        <v>35.853000000000002</v>
      </c>
      <c r="AB40" s="9">
        <v>32.767000000000003</v>
      </c>
      <c r="AC40" s="9">
        <v>22.195</v>
      </c>
      <c r="AD40" s="9">
        <v>29.919</v>
      </c>
      <c r="AE40" s="9">
        <v>33.359000000000002</v>
      </c>
      <c r="AF40" s="9">
        <v>25.91</v>
      </c>
      <c r="AG40" s="9">
        <v>41.149000000000001</v>
      </c>
      <c r="AH40" s="9">
        <v>27.472000000000001</v>
      </c>
      <c r="AI40" s="4">
        <v>20.957999999999998</v>
      </c>
      <c r="AJ40" s="4">
        <v>41.631</v>
      </c>
      <c r="AK40" s="4">
        <v>38.575000000000003</v>
      </c>
      <c r="AL40" s="4">
        <v>29.295000000000002</v>
      </c>
      <c r="AM40" s="4">
        <v>42.917999999999999</v>
      </c>
    </row>
    <row r="41" spans="1:39" ht="15" x14ac:dyDescent="0.25">
      <c r="A41" s="25">
        <v>45323</v>
      </c>
      <c r="B41" s="4">
        <v>26.6</v>
      </c>
      <c r="C41" s="4">
        <v>30.5</v>
      </c>
      <c r="D41" s="9">
        <v>28.5</v>
      </c>
      <c r="E41" s="10">
        <v>36.247</v>
      </c>
      <c r="F41" s="9">
        <v>29.786000000000001</v>
      </c>
      <c r="G41" s="9">
        <v>64.195999999999998</v>
      </c>
      <c r="H41" s="9">
        <v>37.445</v>
      </c>
      <c r="I41" s="9">
        <v>23.390999999999998</v>
      </c>
      <c r="J41" s="9">
        <v>20.207999999999998</v>
      </c>
      <c r="K41" s="9">
        <v>24.832999999999998</v>
      </c>
      <c r="L41" s="9">
        <v>28.91</v>
      </c>
      <c r="M41" s="9">
        <v>27.222000000000001</v>
      </c>
      <c r="N41" s="9">
        <v>19.145</v>
      </c>
      <c r="O41" s="9">
        <v>28.355</v>
      </c>
      <c r="P41" s="9">
        <v>32.280999999999999</v>
      </c>
      <c r="Q41" s="9">
        <v>41.366</v>
      </c>
      <c r="R41" s="9">
        <v>38.020000000000003</v>
      </c>
      <c r="S41" s="9">
        <v>34.860999999999997</v>
      </c>
      <c r="T41" s="9">
        <v>31.297000000000001</v>
      </c>
      <c r="U41" s="9">
        <v>34.734000000000002</v>
      </c>
      <c r="V41" s="9">
        <v>23.279</v>
      </c>
      <c r="W41" s="9">
        <v>18.315000000000001</v>
      </c>
      <c r="X41" s="9">
        <v>28.471</v>
      </c>
      <c r="Y41" s="9">
        <v>21.349</v>
      </c>
      <c r="Z41" s="9">
        <v>26.725000000000001</v>
      </c>
      <c r="AA41" s="9">
        <v>30.992999999999999</v>
      </c>
      <c r="AB41" s="9">
        <v>30.866</v>
      </c>
      <c r="AC41" s="9">
        <v>19.614000000000001</v>
      </c>
      <c r="AD41" s="9">
        <v>28.975000000000001</v>
      </c>
      <c r="AE41" s="9">
        <v>29.052</v>
      </c>
      <c r="AF41" s="9">
        <v>25.276</v>
      </c>
      <c r="AG41" s="9">
        <v>38.183</v>
      </c>
      <c r="AH41" s="9">
        <v>24.893999999999998</v>
      </c>
      <c r="AI41" s="4">
        <v>25.928000000000001</v>
      </c>
      <c r="AJ41" s="4">
        <v>45.287999999999997</v>
      </c>
      <c r="AK41" s="4">
        <v>33.381999999999998</v>
      </c>
      <c r="AL41" s="4">
        <v>29.518999999999998</v>
      </c>
      <c r="AM41" s="4">
        <v>38.326999999999998</v>
      </c>
    </row>
    <row r="42" spans="1:39" ht="15" x14ac:dyDescent="0.25">
      <c r="A42" s="25">
        <v>45352</v>
      </c>
      <c r="B42" s="4">
        <v>48.2</v>
      </c>
      <c r="C42" s="4">
        <v>58.2</v>
      </c>
      <c r="D42" s="9">
        <v>53.1</v>
      </c>
      <c r="E42" s="10">
        <v>44.32</v>
      </c>
      <c r="F42" s="9">
        <v>37.003</v>
      </c>
      <c r="G42" s="9">
        <v>123.29300000000001</v>
      </c>
      <c r="H42" s="9">
        <v>50.776000000000003</v>
      </c>
      <c r="I42" s="9">
        <v>36.360999999999997</v>
      </c>
      <c r="J42" s="9">
        <v>52.622999999999998</v>
      </c>
      <c r="K42" s="9">
        <v>42.552</v>
      </c>
      <c r="L42" s="9">
        <v>35.375999999999998</v>
      </c>
      <c r="M42" s="9">
        <v>48.515000000000001</v>
      </c>
      <c r="N42" s="9">
        <v>40.542000000000002</v>
      </c>
      <c r="O42" s="9">
        <v>49.148000000000003</v>
      </c>
      <c r="P42" s="9">
        <v>61.38</v>
      </c>
      <c r="Q42" s="9">
        <v>56.313000000000002</v>
      </c>
      <c r="R42" s="9">
        <v>60.944000000000003</v>
      </c>
      <c r="S42" s="9">
        <v>52.62</v>
      </c>
      <c r="T42" s="9">
        <v>47.448</v>
      </c>
      <c r="U42" s="9">
        <v>43.676000000000002</v>
      </c>
      <c r="V42" s="9">
        <v>36.095999999999997</v>
      </c>
      <c r="W42" s="9">
        <v>26.434000000000001</v>
      </c>
      <c r="X42" s="9">
        <v>36.063000000000002</v>
      </c>
      <c r="Y42" s="9">
        <v>52.234000000000002</v>
      </c>
      <c r="Z42" s="9">
        <v>47.006999999999998</v>
      </c>
      <c r="AA42" s="9">
        <v>38.606000000000002</v>
      </c>
      <c r="AB42" s="9">
        <v>64.828000000000003</v>
      </c>
      <c r="AC42" s="9">
        <v>27.292000000000002</v>
      </c>
      <c r="AD42" s="9">
        <v>47.414999999999999</v>
      </c>
      <c r="AE42" s="9">
        <v>38.116999999999997</v>
      </c>
      <c r="AF42" s="9">
        <v>32.194000000000003</v>
      </c>
      <c r="AG42" s="9">
        <v>66.988</v>
      </c>
      <c r="AH42" s="9">
        <v>38.417999999999999</v>
      </c>
      <c r="AI42" s="4">
        <v>38.527999999999999</v>
      </c>
      <c r="AJ42" s="4">
        <v>73.284999999999997</v>
      </c>
      <c r="AK42" s="4">
        <v>47.497999999999998</v>
      </c>
      <c r="AL42" s="4">
        <v>45.664999999999999</v>
      </c>
      <c r="AM42" s="4">
        <v>50.954000000000001</v>
      </c>
    </row>
    <row r="43" spans="1:39" ht="15" x14ac:dyDescent="0.25">
      <c r="A43" s="25">
        <v>45383</v>
      </c>
      <c r="B43" s="4">
        <v>67.3</v>
      </c>
      <c r="C43" s="4">
        <v>101.7</v>
      </c>
      <c r="D43" s="9">
        <v>82.4</v>
      </c>
      <c r="E43" s="10">
        <v>57.177</v>
      </c>
      <c r="F43" s="9">
        <v>89.647000000000006</v>
      </c>
      <c r="G43" s="9">
        <v>204.66499999999999</v>
      </c>
      <c r="H43" s="9">
        <v>90.980999999999995</v>
      </c>
      <c r="I43" s="9">
        <v>70.641000000000005</v>
      </c>
      <c r="J43" s="9">
        <v>106.97199999999999</v>
      </c>
      <c r="K43" s="9">
        <v>87.491</v>
      </c>
      <c r="L43" s="9">
        <v>57.386000000000003</v>
      </c>
      <c r="M43" s="9">
        <v>64.805999999999997</v>
      </c>
      <c r="N43" s="9">
        <v>61.584000000000003</v>
      </c>
      <c r="O43" s="9">
        <v>86.998999999999995</v>
      </c>
      <c r="P43" s="9">
        <v>59.497</v>
      </c>
      <c r="Q43" s="9">
        <v>111.148</v>
      </c>
      <c r="R43" s="9">
        <v>89.046000000000006</v>
      </c>
      <c r="S43" s="9">
        <v>83.218999999999994</v>
      </c>
      <c r="T43" s="9">
        <v>61.600999999999999</v>
      </c>
      <c r="U43" s="9">
        <v>79.212000000000003</v>
      </c>
      <c r="V43" s="9">
        <v>46.021000000000001</v>
      </c>
      <c r="W43" s="9">
        <v>55.027000000000001</v>
      </c>
      <c r="X43" s="9">
        <v>58.854999999999997</v>
      </c>
      <c r="Y43" s="9">
        <v>104.812</v>
      </c>
      <c r="Z43" s="9">
        <v>70.412999999999997</v>
      </c>
      <c r="AA43" s="9">
        <v>95.825000000000003</v>
      </c>
      <c r="AB43" s="9">
        <v>67.897999999999996</v>
      </c>
      <c r="AC43" s="9">
        <v>31.712</v>
      </c>
      <c r="AD43" s="9">
        <v>76.061999999999998</v>
      </c>
      <c r="AE43" s="9">
        <v>51.133000000000003</v>
      </c>
      <c r="AF43" s="9">
        <v>54.832999999999998</v>
      </c>
      <c r="AG43" s="9">
        <v>129.73599999999999</v>
      </c>
      <c r="AH43" s="9">
        <v>44.844000000000001</v>
      </c>
      <c r="AI43" s="4">
        <v>67.447999999999993</v>
      </c>
      <c r="AJ43" s="4">
        <v>81.376999999999995</v>
      </c>
      <c r="AK43" s="4">
        <v>55.152000000000001</v>
      </c>
      <c r="AL43" s="4">
        <v>52.866</v>
      </c>
      <c r="AM43" s="4">
        <v>58.424999999999997</v>
      </c>
    </row>
    <row r="44" spans="1:39" ht="15" x14ac:dyDescent="0.25">
      <c r="A44" s="25">
        <v>45413</v>
      </c>
      <c r="B44" s="4">
        <v>122.6</v>
      </c>
      <c r="C44" s="4">
        <v>213.4</v>
      </c>
      <c r="D44" s="9">
        <v>168.8</v>
      </c>
      <c r="E44" s="10">
        <v>168.46</v>
      </c>
      <c r="F44" s="9">
        <v>236.09800000000001</v>
      </c>
      <c r="G44" s="9">
        <v>307.83100000000002</v>
      </c>
      <c r="H44" s="9">
        <v>275.70800000000003</v>
      </c>
      <c r="I44" s="9">
        <v>116.14100000000001</v>
      </c>
      <c r="J44" s="9">
        <v>137.518</v>
      </c>
      <c r="K44" s="9">
        <v>86.048000000000002</v>
      </c>
      <c r="L44" s="9">
        <v>90.62</v>
      </c>
      <c r="M44" s="9">
        <v>151.482</v>
      </c>
      <c r="N44" s="9">
        <v>183.33500000000001</v>
      </c>
      <c r="O44" s="9">
        <v>182.29599999999999</v>
      </c>
      <c r="P44" s="9">
        <v>56.389000000000003</v>
      </c>
      <c r="Q44" s="9">
        <v>152.911</v>
      </c>
      <c r="R44" s="9">
        <v>338.35500000000002</v>
      </c>
      <c r="S44" s="9">
        <v>160.09</v>
      </c>
      <c r="T44" s="9">
        <v>162.38</v>
      </c>
      <c r="U44" s="9">
        <v>170.63200000000001</v>
      </c>
      <c r="V44" s="9">
        <v>101.77800000000001</v>
      </c>
      <c r="W44" s="9">
        <v>48.783999999999999</v>
      </c>
      <c r="X44" s="9">
        <v>57.268000000000001</v>
      </c>
      <c r="Y44" s="9">
        <v>99.361000000000004</v>
      </c>
      <c r="Z44" s="9">
        <v>134.72999999999999</v>
      </c>
      <c r="AA44" s="9">
        <v>231.77600000000001</v>
      </c>
      <c r="AB44" s="9">
        <v>169.45500000000001</v>
      </c>
      <c r="AC44" s="9">
        <v>105.52500000000001</v>
      </c>
      <c r="AD44" s="9">
        <v>134.26900000000001</v>
      </c>
      <c r="AE44" s="9">
        <v>26.303999999999998</v>
      </c>
      <c r="AF44" s="9">
        <v>137.477</v>
      </c>
      <c r="AG44" s="9">
        <v>178.471</v>
      </c>
      <c r="AH44" s="9">
        <v>69.456000000000003</v>
      </c>
      <c r="AI44" s="4">
        <v>168.79499999999999</v>
      </c>
      <c r="AJ44" s="4">
        <v>182.92400000000001</v>
      </c>
      <c r="AK44" s="4">
        <v>107.89700000000001</v>
      </c>
      <c r="AL44" s="4">
        <v>199.04900000000001</v>
      </c>
      <c r="AM44" s="4">
        <v>136.17400000000001</v>
      </c>
    </row>
    <row r="45" spans="1:39" ht="15" x14ac:dyDescent="0.25">
      <c r="A45" s="25">
        <v>45444</v>
      </c>
      <c r="B45" s="4">
        <v>186.5</v>
      </c>
      <c r="C45" s="4">
        <v>387.7</v>
      </c>
      <c r="D45" s="9">
        <v>278</v>
      </c>
      <c r="E45" s="10">
        <v>389.07600000000002</v>
      </c>
      <c r="F45" s="9">
        <v>206.47</v>
      </c>
      <c r="G45" s="9">
        <v>874.2</v>
      </c>
      <c r="H45" s="9">
        <v>200.73599999999999</v>
      </c>
      <c r="I45" s="9">
        <v>132.52199999999999</v>
      </c>
      <c r="J45" s="9">
        <v>249.39</v>
      </c>
      <c r="K45" s="9">
        <v>259.38900000000001</v>
      </c>
      <c r="L45" s="9">
        <v>367.79199999999997</v>
      </c>
      <c r="M45" s="9">
        <v>59.197000000000003</v>
      </c>
      <c r="N45" s="9">
        <v>349.459</v>
      </c>
      <c r="O45" s="9">
        <v>160.55600000000001</v>
      </c>
      <c r="P45" s="9">
        <v>397.75200000000001</v>
      </c>
      <c r="Q45" s="9">
        <v>582.14099999999996</v>
      </c>
      <c r="R45" s="9">
        <v>712.51099999999997</v>
      </c>
      <c r="S45" s="9">
        <v>311.13200000000001</v>
      </c>
      <c r="T45" s="9">
        <v>536.13699999999994</v>
      </c>
      <c r="U45" s="9">
        <v>220.53299999999999</v>
      </c>
      <c r="V45" s="9">
        <v>121.905</v>
      </c>
      <c r="W45" s="9">
        <v>189.005</v>
      </c>
      <c r="X45" s="9">
        <v>219.59</v>
      </c>
      <c r="Y45" s="9">
        <v>244.30600000000001</v>
      </c>
      <c r="Z45" s="9">
        <v>360.952</v>
      </c>
      <c r="AA45" s="9">
        <v>281.25900000000001</v>
      </c>
      <c r="AB45" s="9">
        <v>69.635999999999996</v>
      </c>
      <c r="AC45" s="9">
        <v>271.69400000000002</v>
      </c>
      <c r="AD45" s="9">
        <v>447.13799999999998</v>
      </c>
      <c r="AE45" s="9">
        <v>201.65799999999999</v>
      </c>
      <c r="AF45" s="9">
        <v>376.13299999999998</v>
      </c>
      <c r="AG45" s="9">
        <v>209.42</v>
      </c>
      <c r="AH45" s="9">
        <v>97.216999999999999</v>
      </c>
      <c r="AI45" s="4">
        <v>445.98700000000002</v>
      </c>
      <c r="AJ45" s="4">
        <v>297.79899999999998</v>
      </c>
      <c r="AK45" s="4">
        <v>178.78399999999999</v>
      </c>
      <c r="AL45" s="4">
        <v>436.65499999999997</v>
      </c>
      <c r="AM45" s="4">
        <v>556.14</v>
      </c>
    </row>
    <row r="46" spans="1:39" ht="15" x14ac:dyDescent="0.25">
      <c r="A46" s="25">
        <v>45474</v>
      </c>
      <c r="B46" s="4">
        <v>96.5</v>
      </c>
      <c r="C46" s="4">
        <v>245.4</v>
      </c>
      <c r="D46" s="9">
        <v>163.5</v>
      </c>
      <c r="E46" s="10">
        <v>242.51</v>
      </c>
      <c r="F46" s="9">
        <v>83.647999999999996</v>
      </c>
      <c r="G46" s="9">
        <v>317.96199999999999</v>
      </c>
      <c r="H46" s="9">
        <v>87.917000000000002</v>
      </c>
      <c r="I46" s="9">
        <v>27.347000000000001</v>
      </c>
      <c r="J46" s="9">
        <v>149.857</v>
      </c>
      <c r="K46" s="9">
        <v>169.613</v>
      </c>
      <c r="L46" s="9">
        <v>181.114</v>
      </c>
      <c r="M46" s="9">
        <v>33.506999999999998</v>
      </c>
      <c r="N46" s="9">
        <v>227.44399999999999</v>
      </c>
      <c r="O46" s="9">
        <v>33.03</v>
      </c>
      <c r="P46" s="9">
        <v>425.80599999999998</v>
      </c>
      <c r="Q46" s="9">
        <v>287.45100000000002</v>
      </c>
      <c r="R46" s="9">
        <v>316.375</v>
      </c>
      <c r="S46" s="9">
        <v>357.94099999999997</v>
      </c>
      <c r="T46" s="9">
        <v>336.73</v>
      </c>
      <c r="U46" s="9">
        <v>67.623000000000005</v>
      </c>
      <c r="V46" s="9">
        <v>33.661999999999999</v>
      </c>
      <c r="W46" s="9">
        <v>81.956000000000003</v>
      </c>
      <c r="X46" s="9">
        <v>79.396000000000001</v>
      </c>
      <c r="Y46" s="9">
        <v>169.738</v>
      </c>
      <c r="Z46" s="9">
        <v>260.14400000000001</v>
      </c>
      <c r="AA46" s="9">
        <v>80.768000000000001</v>
      </c>
      <c r="AB46" s="9">
        <v>14.302</v>
      </c>
      <c r="AC46" s="9">
        <v>195.40899999999999</v>
      </c>
      <c r="AD46" s="9">
        <v>349.87299999999999</v>
      </c>
      <c r="AE46" s="9">
        <v>181.74100000000001</v>
      </c>
      <c r="AF46" s="9">
        <v>622.09299999999996</v>
      </c>
      <c r="AG46" s="9">
        <v>75.119</v>
      </c>
      <c r="AH46" s="9">
        <v>39.231000000000002</v>
      </c>
      <c r="AI46" s="4">
        <v>290.68200000000002</v>
      </c>
      <c r="AJ46" s="4">
        <v>140.636</v>
      </c>
      <c r="AK46" s="4">
        <v>72.075000000000003</v>
      </c>
      <c r="AL46" s="4">
        <v>463.82400000000001</v>
      </c>
      <c r="AM46" s="4">
        <v>413.61200000000002</v>
      </c>
    </row>
    <row r="47" spans="1:39" ht="15" x14ac:dyDescent="0.25">
      <c r="A47" s="25">
        <v>45505</v>
      </c>
      <c r="B47" s="4">
        <v>46.9</v>
      </c>
      <c r="C47" s="4">
        <v>96.6</v>
      </c>
      <c r="D47" s="9">
        <v>70.7</v>
      </c>
      <c r="E47" s="10">
        <v>88.61</v>
      </c>
      <c r="F47" s="9">
        <v>43.951000000000001</v>
      </c>
      <c r="G47" s="9">
        <v>112.46299999999999</v>
      </c>
      <c r="H47" s="9">
        <v>60.756999999999998</v>
      </c>
      <c r="I47" s="9">
        <v>25.385000000000002</v>
      </c>
      <c r="J47" s="9">
        <v>59.213999999999999</v>
      </c>
      <c r="K47" s="9">
        <v>56.360999999999997</v>
      </c>
      <c r="L47" s="9">
        <v>76.668000000000006</v>
      </c>
      <c r="M47" s="9">
        <v>21.385999999999999</v>
      </c>
      <c r="N47" s="9">
        <v>178.815</v>
      </c>
      <c r="O47" s="9">
        <v>27.745999999999999</v>
      </c>
      <c r="P47" s="9">
        <v>151.60300000000001</v>
      </c>
      <c r="Q47" s="9">
        <v>91.599000000000004</v>
      </c>
      <c r="R47" s="9">
        <v>152.29300000000001</v>
      </c>
      <c r="S47" s="9">
        <v>121.572</v>
      </c>
      <c r="T47" s="9">
        <v>117.295</v>
      </c>
      <c r="U47" s="9">
        <v>38.786000000000001</v>
      </c>
      <c r="V47" s="9">
        <v>22.045000000000002</v>
      </c>
      <c r="W47" s="9">
        <v>34.790999999999997</v>
      </c>
      <c r="X47" s="9">
        <v>35.457999999999998</v>
      </c>
      <c r="Y47" s="9">
        <v>67.236999999999995</v>
      </c>
      <c r="Z47" s="9">
        <v>84.507999999999996</v>
      </c>
      <c r="AA47" s="9">
        <v>46.460999999999999</v>
      </c>
      <c r="AB47" s="9">
        <v>29.315000000000001</v>
      </c>
      <c r="AC47" s="9">
        <v>62.264000000000003</v>
      </c>
      <c r="AD47" s="9">
        <v>109.167</v>
      </c>
      <c r="AE47" s="9">
        <v>60.220999999999997</v>
      </c>
      <c r="AF47" s="9">
        <v>184.321</v>
      </c>
      <c r="AG47" s="9">
        <v>39.228000000000002</v>
      </c>
      <c r="AH47" s="9">
        <v>24.917000000000002</v>
      </c>
      <c r="AI47" s="4">
        <v>98.528999999999996</v>
      </c>
      <c r="AJ47" s="4">
        <v>54.389000000000003</v>
      </c>
      <c r="AK47" s="4">
        <v>34.084000000000003</v>
      </c>
      <c r="AL47" s="4">
        <v>180.45</v>
      </c>
      <c r="AM47" s="4">
        <v>165.529</v>
      </c>
    </row>
    <row r="48" spans="1:39" ht="15" x14ac:dyDescent="0.25">
      <c r="A48" s="25">
        <v>45536</v>
      </c>
      <c r="B48" s="4">
        <v>34.1</v>
      </c>
      <c r="C48" s="4">
        <v>54.9</v>
      </c>
      <c r="D48" s="9">
        <v>43.9</v>
      </c>
      <c r="E48" s="10">
        <v>65.427000000000007</v>
      </c>
      <c r="F48" s="9">
        <v>44.448</v>
      </c>
      <c r="G48" s="9">
        <v>66.814999999999998</v>
      </c>
      <c r="H48" s="9">
        <v>40.918999999999997</v>
      </c>
      <c r="I48" s="9">
        <v>23.015000000000001</v>
      </c>
      <c r="J48" s="9">
        <v>45.311</v>
      </c>
      <c r="K48" s="9">
        <v>41.822000000000003</v>
      </c>
      <c r="L48" s="9">
        <v>61.078000000000003</v>
      </c>
      <c r="M48" s="9">
        <v>24.66</v>
      </c>
      <c r="N48" s="9">
        <v>68.819999999999993</v>
      </c>
      <c r="O48" s="9">
        <v>26.004000000000001</v>
      </c>
      <c r="P48" s="9">
        <v>63.558</v>
      </c>
      <c r="Q48" s="9">
        <v>55.067999999999998</v>
      </c>
      <c r="R48" s="9">
        <v>95.802999999999997</v>
      </c>
      <c r="S48" s="9">
        <v>57.555999999999997</v>
      </c>
      <c r="T48" s="9">
        <v>79.073999999999998</v>
      </c>
      <c r="U48" s="9">
        <v>42.987000000000002</v>
      </c>
      <c r="V48" s="9">
        <v>20.51</v>
      </c>
      <c r="W48" s="9">
        <v>34.71</v>
      </c>
      <c r="X48" s="9">
        <v>34.618000000000002</v>
      </c>
      <c r="Y48" s="9">
        <v>53.975999999999999</v>
      </c>
      <c r="Z48" s="9">
        <v>47.326999999999998</v>
      </c>
      <c r="AA48" s="9">
        <v>37.289000000000001</v>
      </c>
      <c r="AB48" s="9">
        <v>26.782</v>
      </c>
      <c r="AC48" s="9">
        <v>46.281999999999996</v>
      </c>
      <c r="AD48" s="9">
        <v>52.503999999999998</v>
      </c>
      <c r="AE48" s="9">
        <v>39.548000000000002</v>
      </c>
      <c r="AF48" s="9">
        <v>79.906999999999996</v>
      </c>
      <c r="AG48" s="9">
        <v>30.760999999999999</v>
      </c>
      <c r="AH48" s="9">
        <v>30.805</v>
      </c>
      <c r="AI48" s="4">
        <v>66.784999999999997</v>
      </c>
      <c r="AJ48" s="4">
        <v>40.863999999999997</v>
      </c>
      <c r="AK48" s="4">
        <v>24.152999999999999</v>
      </c>
      <c r="AL48" s="4">
        <v>93.734999999999999</v>
      </c>
      <c r="AM48" s="4">
        <v>85.412000000000006</v>
      </c>
    </row>
    <row r="49" spans="1:1005" ht="15" x14ac:dyDescent="0.25">
      <c r="A49" s="25">
        <v>45566</v>
      </c>
      <c r="B49" s="4">
        <v>37.17</v>
      </c>
      <c r="C49" s="4">
        <v>55.32</v>
      </c>
      <c r="D49" s="9">
        <v>44.7</v>
      </c>
      <c r="E49" s="10">
        <v>70.194000000000003</v>
      </c>
      <c r="F49" s="9">
        <v>48.045999999999999</v>
      </c>
      <c r="G49" s="9">
        <v>69.552999999999997</v>
      </c>
      <c r="H49" s="9">
        <v>33.912999999999997</v>
      </c>
      <c r="I49" s="9">
        <v>24.373999999999999</v>
      </c>
      <c r="J49" s="9">
        <v>41.381999999999998</v>
      </c>
      <c r="K49" s="9">
        <v>47.628999999999998</v>
      </c>
      <c r="L49" s="9">
        <v>40.747999999999998</v>
      </c>
      <c r="M49" s="9">
        <v>23.503</v>
      </c>
      <c r="N49" s="9">
        <v>52.886000000000003</v>
      </c>
      <c r="O49" s="9">
        <v>37.061999999999998</v>
      </c>
      <c r="P49" s="9">
        <v>54.69</v>
      </c>
      <c r="Q49" s="9">
        <v>52.097999999999999</v>
      </c>
      <c r="R49" s="9">
        <v>82.715000000000003</v>
      </c>
      <c r="S49" s="9">
        <v>55.052999999999997</v>
      </c>
      <c r="T49" s="9">
        <v>52.237000000000002</v>
      </c>
      <c r="U49" s="9">
        <v>40.094000000000001</v>
      </c>
      <c r="V49" s="9">
        <v>22.997</v>
      </c>
      <c r="W49" s="9">
        <v>35.445</v>
      </c>
      <c r="X49" s="9">
        <v>28.216999999999999</v>
      </c>
      <c r="Y49" s="9">
        <v>48.875999999999998</v>
      </c>
      <c r="Z49" s="9">
        <v>46.540999999999997</v>
      </c>
      <c r="AA49" s="9">
        <v>53.945</v>
      </c>
      <c r="AB49" s="9">
        <v>43.686999999999998</v>
      </c>
      <c r="AC49" s="9">
        <v>40.054000000000002</v>
      </c>
      <c r="AD49" s="9">
        <v>51.866999999999997</v>
      </c>
      <c r="AE49" s="9">
        <v>33.188000000000002</v>
      </c>
      <c r="AF49" s="9">
        <v>67.058999999999997</v>
      </c>
      <c r="AG49" s="9">
        <v>32.11</v>
      </c>
      <c r="AH49" s="9">
        <v>35.072000000000003</v>
      </c>
      <c r="AI49" s="4">
        <v>116.49</v>
      </c>
      <c r="AJ49" s="4">
        <v>40.076000000000001</v>
      </c>
      <c r="AK49" s="4">
        <v>32.057000000000002</v>
      </c>
      <c r="AL49" s="4">
        <v>110.23699999999999</v>
      </c>
      <c r="AM49" s="4">
        <v>81.319999999999993</v>
      </c>
    </row>
    <row r="50" spans="1:1005" ht="15" x14ac:dyDescent="0.25">
      <c r="A50" s="25">
        <v>45597</v>
      </c>
      <c r="B50" s="4">
        <v>40.21</v>
      </c>
      <c r="C50" s="4">
        <v>44.93</v>
      </c>
      <c r="D50" s="9">
        <v>43.2</v>
      </c>
      <c r="E50" s="10">
        <v>46.893000000000001</v>
      </c>
      <c r="F50" s="9">
        <v>45.103999999999999</v>
      </c>
      <c r="G50" s="9">
        <v>59.098999999999997</v>
      </c>
      <c r="H50" s="9">
        <v>34.030999999999999</v>
      </c>
      <c r="I50" s="9">
        <v>27.116</v>
      </c>
      <c r="J50" s="9">
        <v>36.417999999999999</v>
      </c>
      <c r="K50" s="9">
        <v>41.259</v>
      </c>
      <c r="L50" s="9">
        <v>40.886000000000003</v>
      </c>
      <c r="M50" s="9">
        <v>25.405000000000001</v>
      </c>
      <c r="N50" s="9">
        <v>44.070999999999998</v>
      </c>
      <c r="O50" s="9">
        <v>34.363999999999997</v>
      </c>
      <c r="P50" s="9">
        <v>48.125</v>
      </c>
      <c r="Q50" s="9">
        <v>50.195</v>
      </c>
      <c r="R50" s="9">
        <v>57.04</v>
      </c>
      <c r="S50" s="9">
        <v>44.668999999999997</v>
      </c>
      <c r="T50" s="9">
        <v>45.706000000000003</v>
      </c>
      <c r="U50" s="9">
        <v>35.734999999999999</v>
      </c>
      <c r="V50" s="9">
        <v>32.098999999999997</v>
      </c>
      <c r="W50" s="9">
        <v>30.757000000000001</v>
      </c>
      <c r="X50" s="9">
        <v>29.420999999999999</v>
      </c>
      <c r="Y50" s="9">
        <v>48.307000000000002</v>
      </c>
      <c r="Z50" s="9">
        <v>41.676000000000002</v>
      </c>
      <c r="AA50" s="9">
        <v>40.819000000000003</v>
      </c>
      <c r="AB50" s="9">
        <v>36.982999999999997</v>
      </c>
      <c r="AC50" s="9">
        <v>41.529000000000003</v>
      </c>
      <c r="AD50" s="9">
        <v>48.101999999999997</v>
      </c>
      <c r="AE50" s="9">
        <v>34.130000000000003</v>
      </c>
      <c r="AF50" s="9">
        <v>56.427</v>
      </c>
      <c r="AG50" s="9">
        <v>38.469000000000001</v>
      </c>
      <c r="AH50" s="9">
        <v>30.18</v>
      </c>
      <c r="AI50" s="4">
        <v>60.707999999999998</v>
      </c>
      <c r="AJ50" s="4">
        <v>38.293999999999997</v>
      </c>
      <c r="AK50" s="4">
        <v>36.131999999999998</v>
      </c>
      <c r="AL50" s="4">
        <v>62.087000000000003</v>
      </c>
      <c r="AM50" s="4">
        <v>63.536000000000001</v>
      </c>
    </row>
    <row r="51" spans="1:1005" ht="15" x14ac:dyDescent="0.25">
      <c r="A51" s="25">
        <v>45627</v>
      </c>
      <c r="B51" s="4">
        <v>32.799999999999997</v>
      </c>
      <c r="C51" s="4">
        <v>32.799999999999997</v>
      </c>
      <c r="D51" s="9">
        <v>32.799999999999997</v>
      </c>
      <c r="E51" s="10">
        <v>38.573</v>
      </c>
      <c r="F51" s="9">
        <v>32.259</v>
      </c>
      <c r="G51" s="9">
        <v>47.448</v>
      </c>
      <c r="H51" s="9">
        <v>30.158999999999999</v>
      </c>
      <c r="I51" s="9">
        <v>23.495000000000001</v>
      </c>
      <c r="J51" s="9">
        <v>31.103999999999999</v>
      </c>
      <c r="K51" s="9">
        <v>32.915999999999997</v>
      </c>
      <c r="L51" s="9">
        <v>35.332000000000001</v>
      </c>
      <c r="M51" s="9">
        <v>21.795999999999999</v>
      </c>
      <c r="N51" s="9">
        <v>37.244999999999997</v>
      </c>
      <c r="O51" s="9">
        <v>27.47</v>
      </c>
      <c r="P51" s="9">
        <v>46.738999999999997</v>
      </c>
      <c r="Q51" s="9">
        <v>46.101999999999997</v>
      </c>
      <c r="R51" s="9">
        <v>46.621000000000002</v>
      </c>
      <c r="S51" s="9">
        <v>39.44</v>
      </c>
      <c r="T51" s="9">
        <v>39.764000000000003</v>
      </c>
      <c r="U51" s="9">
        <v>29.507999999999999</v>
      </c>
      <c r="V51" s="9">
        <v>24.527000000000001</v>
      </c>
      <c r="W51" s="9">
        <v>25.315999999999999</v>
      </c>
      <c r="X51" s="9">
        <v>25.091000000000001</v>
      </c>
      <c r="Y51" s="9">
        <v>34.628</v>
      </c>
      <c r="Z51" s="9">
        <v>36.417000000000002</v>
      </c>
      <c r="AA51" s="9">
        <v>35.549999999999997</v>
      </c>
      <c r="AB51" s="9">
        <v>27.007999999999999</v>
      </c>
      <c r="AC51" s="9">
        <v>32.947000000000003</v>
      </c>
      <c r="AD51" s="9">
        <v>38.790999999999997</v>
      </c>
      <c r="AE51" s="9">
        <v>28.684999999999999</v>
      </c>
      <c r="AF51" s="9">
        <v>46.152000000000001</v>
      </c>
      <c r="AG51" s="9">
        <v>32.33</v>
      </c>
      <c r="AH51" s="9">
        <v>23.946999999999999</v>
      </c>
      <c r="AI51" s="4">
        <v>46.045999999999999</v>
      </c>
      <c r="AJ51" s="4">
        <v>34.661999999999999</v>
      </c>
      <c r="AK51" s="4">
        <v>31.873999999999999</v>
      </c>
      <c r="AL51" s="4">
        <v>48.345999999999997</v>
      </c>
      <c r="AM51" s="4">
        <v>47.965000000000003</v>
      </c>
    </row>
    <row r="52" spans="1:1005" ht="15" x14ac:dyDescent="0.25">
      <c r="A52" s="25">
        <v>45658</v>
      </c>
      <c r="B52" s="4">
        <v>28.8</v>
      </c>
      <c r="C52" s="4">
        <v>33.299999999999997</v>
      </c>
      <c r="D52" s="9">
        <v>31.1</v>
      </c>
      <c r="E52" s="10">
        <v>33.366999999999997</v>
      </c>
      <c r="F52" s="9">
        <v>27.763000000000002</v>
      </c>
      <c r="G52" s="9">
        <v>40.933</v>
      </c>
      <c r="H52" s="9">
        <v>26.440999999999999</v>
      </c>
      <c r="I52" s="9">
        <v>20.643999999999998</v>
      </c>
      <c r="J52" s="9">
        <v>27.030999999999999</v>
      </c>
      <c r="K52" s="9">
        <v>27.867999999999999</v>
      </c>
      <c r="L52" s="9">
        <v>30.388000000000002</v>
      </c>
      <c r="M52" s="9">
        <v>19.616</v>
      </c>
      <c r="N52" s="9">
        <v>32.466000000000001</v>
      </c>
      <c r="O52" s="9">
        <v>23.923999999999999</v>
      </c>
      <c r="P52" s="9">
        <v>36.918999999999997</v>
      </c>
      <c r="Q52" s="9">
        <v>45.429000000000002</v>
      </c>
      <c r="R52" s="9">
        <v>40.22</v>
      </c>
      <c r="S52" s="9">
        <v>33.587000000000003</v>
      </c>
      <c r="T52" s="9">
        <v>34.914999999999999</v>
      </c>
      <c r="U52" s="9">
        <v>25.718</v>
      </c>
      <c r="V52" s="9">
        <v>20.341000000000001</v>
      </c>
      <c r="W52" s="9">
        <v>22.050999999999998</v>
      </c>
      <c r="X52" s="9">
        <v>22.324999999999999</v>
      </c>
      <c r="Y52" s="9">
        <v>29.173999999999999</v>
      </c>
      <c r="Z52" s="9">
        <v>35.698999999999998</v>
      </c>
      <c r="AA52" s="9">
        <v>32.612000000000002</v>
      </c>
      <c r="AB52" s="9">
        <v>22.4</v>
      </c>
      <c r="AC52" s="9">
        <v>30.116</v>
      </c>
      <c r="AD52" s="9">
        <v>33.323</v>
      </c>
      <c r="AE52" s="9">
        <v>25.927</v>
      </c>
      <c r="AF52" s="9">
        <v>41.228000000000002</v>
      </c>
      <c r="AG52" s="9">
        <v>27.384</v>
      </c>
      <c r="AH52" s="9">
        <v>21.178000000000001</v>
      </c>
      <c r="AI52" s="4">
        <v>41.62</v>
      </c>
      <c r="AJ52" s="4">
        <v>38.628999999999998</v>
      </c>
      <c r="AK52" s="4">
        <v>29.065000000000001</v>
      </c>
      <c r="AL52" s="4">
        <v>42.914000000000001</v>
      </c>
      <c r="AM52" s="4">
        <v>41.399000000000001</v>
      </c>
    </row>
    <row r="53" spans="1:1005" ht="15" x14ac:dyDescent="0.25">
      <c r="A53" s="25">
        <v>45689</v>
      </c>
      <c r="B53" s="4">
        <v>26.6</v>
      </c>
      <c r="C53" s="4">
        <v>30.5</v>
      </c>
      <c r="D53" s="9">
        <v>28.5</v>
      </c>
      <c r="E53" s="10">
        <v>28.853000000000002</v>
      </c>
      <c r="F53" s="9">
        <v>63.225999999999999</v>
      </c>
      <c r="G53" s="9">
        <v>36.061</v>
      </c>
      <c r="H53" s="9">
        <v>22.59</v>
      </c>
      <c r="I53" s="9">
        <v>19.664000000000001</v>
      </c>
      <c r="J53" s="9">
        <v>24.003</v>
      </c>
      <c r="K53" s="9">
        <v>27.878</v>
      </c>
      <c r="L53" s="9">
        <v>26.292999999999999</v>
      </c>
      <c r="M53" s="9">
        <v>18.398</v>
      </c>
      <c r="N53" s="9">
        <v>27.411000000000001</v>
      </c>
      <c r="O53" s="9">
        <v>31.384</v>
      </c>
      <c r="P53" s="9">
        <v>39.808</v>
      </c>
      <c r="Q53" s="9">
        <v>36.624000000000002</v>
      </c>
      <c r="R53" s="9">
        <v>33.573999999999998</v>
      </c>
      <c r="S53" s="9">
        <v>30.262</v>
      </c>
      <c r="T53" s="9">
        <v>33.643999999999998</v>
      </c>
      <c r="U53" s="9">
        <v>22.422999999999998</v>
      </c>
      <c r="V53" s="9">
        <v>17.739999999999998</v>
      </c>
      <c r="W53" s="9">
        <v>27.641999999999999</v>
      </c>
      <c r="X53" s="9">
        <v>20.637</v>
      </c>
      <c r="Y53" s="9">
        <v>25.689</v>
      </c>
      <c r="Z53" s="9">
        <v>29.864999999999998</v>
      </c>
      <c r="AA53" s="9">
        <v>29.838999999999999</v>
      </c>
      <c r="AB53" s="9">
        <v>19.056000000000001</v>
      </c>
      <c r="AC53" s="9">
        <v>28.102</v>
      </c>
      <c r="AD53" s="9">
        <v>27.998000000000001</v>
      </c>
      <c r="AE53" s="9">
        <v>24.3</v>
      </c>
      <c r="AF53" s="9">
        <v>36.884999999999998</v>
      </c>
      <c r="AG53" s="9">
        <v>23.925000000000001</v>
      </c>
      <c r="AH53" s="9">
        <v>25.411000000000001</v>
      </c>
      <c r="AI53" s="4">
        <v>43.737000000000002</v>
      </c>
      <c r="AJ53" s="4">
        <v>31.756</v>
      </c>
      <c r="AK53" s="4">
        <v>28.527999999999999</v>
      </c>
      <c r="AL53" s="4">
        <v>37.06</v>
      </c>
      <c r="AM53" s="4">
        <v>34.970999999999997</v>
      </c>
    </row>
    <row r="54" spans="1:1005" ht="15" x14ac:dyDescent="0.25">
      <c r="A54" s="25">
        <v>45717</v>
      </c>
      <c r="B54" s="4">
        <v>48.2</v>
      </c>
      <c r="C54" s="4">
        <v>58.2</v>
      </c>
      <c r="D54" s="9">
        <v>53.1</v>
      </c>
      <c r="E54" s="10">
        <v>37.085000000000001</v>
      </c>
      <c r="F54" s="9">
        <v>123.09099999999999</v>
      </c>
      <c r="G54" s="9">
        <v>50.887999999999998</v>
      </c>
      <c r="H54" s="9">
        <v>36.087000000000003</v>
      </c>
      <c r="I54" s="9">
        <v>52.923999999999999</v>
      </c>
      <c r="J54" s="9">
        <v>42.734000000000002</v>
      </c>
      <c r="K54" s="9">
        <v>35.438000000000002</v>
      </c>
      <c r="L54" s="9">
        <v>47.941000000000003</v>
      </c>
      <c r="M54" s="9">
        <v>40.6</v>
      </c>
      <c r="N54" s="9">
        <v>49.298999999999999</v>
      </c>
      <c r="O54" s="9">
        <v>61.402999999999999</v>
      </c>
      <c r="P54" s="9">
        <v>56.112000000000002</v>
      </c>
      <c r="Q54" s="9">
        <v>61.075000000000003</v>
      </c>
      <c r="R54" s="9">
        <v>52.683999999999997</v>
      </c>
      <c r="S54" s="9">
        <v>47.594999999999999</v>
      </c>
      <c r="T54" s="9">
        <v>43.569000000000003</v>
      </c>
      <c r="U54" s="9">
        <v>36.125</v>
      </c>
      <c r="V54" s="9">
        <v>26.6</v>
      </c>
      <c r="W54" s="9">
        <v>36.127000000000002</v>
      </c>
      <c r="X54" s="9">
        <v>50.51</v>
      </c>
      <c r="Y54" s="9">
        <v>47.064999999999998</v>
      </c>
      <c r="Z54" s="9">
        <v>38.634999999999998</v>
      </c>
      <c r="AA54" s="9">
        <v>64.921999999999997</v>
      </c>
      <c r="AB54" s="9">
        <v>27.207000000000001</v>
      </c>
      <c r="AC54" s="9">
        <v>47.674999999999997</v>
      </c>
      <c r="AD54" s="9">
        <v>38.189</v>
      </c>
      <c r="AE54" s="9">
        <v>32.228000000000002</v>
      </c>
      <c r="AF54" s="9">
        <v>64.614000000000004</v>
      </c>
      <c r="AG54" s="9">
        <v>38.442</v>
      </c>
      <c r="AH54" s="9">
        <v>38.877000000000002</v>
      </c>
      <c r="AI54" s="4">
        <v>73.328000000000003</v>
      </c>
      <c r="AJ54" s="4">
        <v>47.344000000000001</v>
      </c>
      <c r="AK54" s="4">
        <v>45.703000000000003</v>
      </c>
      <c r="AL54" s="4">
        <v>51.103999999999999</v>
      </c>
      <c r="AM54" s="4">
        <v>44.19</v>
      </c>
    </row>
    <row r="55" spans="1:1005" ht="15" x14ac:dyDescent="0.25">
      <c r="A55" s="25">
        <v>45748</v>
      </c>
      <c r="B55" s="4">
        <v>67.3</v>
      </c>
      <c r="C55" s="4">
        <v>101.7</v>
      </c>
      <c r="D55" s="9">
        <v>82.4</v>
      </c>
      <c r="E55" s="10">
        <v>90.653999999999996</v>
      </c>
      <c r="F55" s="9">
        <v>205.74700000000001</v>
      </c>
      <c r="G55" s="9">
        <v>91.885000000000005</v>
      </c>
      <c r="H55" s="9">
        <v>70.02</v>
      </c>
      <c r="I55" s="9">
        <v>108.142</v>
      </c>
      <c r="J55" s="9">
        <v>88.55</v>
      </c>
      <c r="K55" s="9">
        <v>58.091999999999999</v>
      </c>
      <c r="L55" s="9">
        <v>63.965000000000003</v>
      </c>
      <c r="M55" s="9">
        <v>62.345999999999997</v>
      </c>
      <c r="N55" s="9">
        <v>87.912999999999997</v>
      </c>
      <c r="O55" s="9">
        <v>60.344999999999999</v>
      </c>
      <c r="P55" s="9">
        <v>110.13500000000001</v>
      </c>
      <c r="Q55" s="9">
        <v>89.923000000000002</v>
      </c>
      <c r="R55" s="9">
        <v>84.108000000000004</v>
      </c>
      <c r="S55" s="9">
        <v>62.447000000000003</v>
      </c>
      <c r="T55" s="9">
        <v>78.164000000000001</v>
      </c>
      <c r="U55" s="9">
        <v>46.875999999999998</v>
      </c>
      <c r="V55" s="9">
        <v>55.948999999999998</v>
      </c>
      <c r="W55" s="9">
        <v>59.652999999999999</v>
      </c>
      <c r="X55" s="9">
        <v>105.462</v>
      </c>
      <c r="Y55" s="9">
        <v>71.102000000000004</v>
      </c>
      <c r="Z55" s="9">
        <v>96.649000000000001</v>
      </c>
      <c r="AA55" s="9">
        <v>68.796999999999997</v>
      </c>
      <c r="AB55" s="9">
        <v>32.07</v>
      </c>
      <c r="AC55" s="9">
        <v>77.004000000000005</v>
      </c>
      <c r="AD55" s="9">
        <v>52.06</v>
      </c>
      <c r="AE55" s="9">
        <v>55.512</v>
      </c>
      <c r="AF55" s="9">
        <v>126.69199999999999</v>
      </c>
      <c r="AG55" s="9">
        <v>45.588999999999999</v>
      </c>
      <c r="AH55" s="9">
        <v>68.513999999999996</v>
      </c>
      <c r="AI55" s="4">
        <v>81.864999999999995</v>
      </c>
      <c r="AJ55" s="4">
        <v>52.698</v>
      </c>
      <c r="AK55" s="4">
        <v>53.392000000000003</v>
      </c>
      <c r="AL55" s="4">
        <v>59.238</v>
      </c>
      <c r="AM55" s="4">
        <v>56.393000000000001</v>
      </c>
    </row>
    <row r="56" spans="1:1005" ht="15" x14ac:dyDescent="0.25">
      <c r="A56" s="25">
        <v>45778</v>
      </c>
      <c r="B56" s="4">
        <v>122.6</v>
      </c>
      <c r="C56" s="4">
        <v>213.4</v>
      </c>
      <c r="D56" s="9">
        <v>168.8</v>
      </c>
      <c r="E56" s="10">
        <v>236.74299999999999</v>
      </c>
      <c r="F56" s="9">
        <v>308.85199999999998</v>
      </c>
      <c r="G56" s="9">
        <v>276.19299999999998</v>
      </c>
      <c r="H56" s="9">
        <v>109.878</v>
      </c>
      <c r="I56" s="9">
        <v>138.99</v>
      </c>
      <c r="J56" s="9">
        <v>87.045000000000002</v>
      </c>
      <c r="K56" s="9">
        <v>91.472999999999999</v>
      </c>
      <c r="L56" s="9">
        <v>148.30799999999999</v>
      </c>
      <c r="M56" s="9">
        <v>184.239</v>
      </c>
      <c r="N56" s="9">
        <v>182.821</v>
      </c>
      <c r="O56" s="9">
        <v>57.771999999999998</v>
      </c>
      <c r="P56" s="9">
        <v>147.90600000000001</v>
      </c>
      <c r="Q56" s="9">
        <v>338.68200000000002</v>
      </c>
      <c r="R56" s="9">
        <v>160.63</v>
      </c>
      <c r="S56" s="9">
        <v>162.97399999999999</v>
      </c>
      <c r="T56" s="9">
        <v>163.00399999999999</v>
      </c>
      <c r="U56" s="9">
        <v>102.676</v>
      </c>
      <c r="V56" s="9">
        <v>49.85</v>
      </c>
      <c r="W56" s="9">
        <v>58.100999999999999</v>
      </c>
      <c r="X56" s="9">
        <v>97.781000000000006</v>
      </c>
      <c r="Y56" s="9">
        <v>135.39099999999999</v>
      </c>
      <c r="Z56" s="9">
        <v>232.13300000000001</v>
      </c>
      <c r="AA56" s="9">
        <v>170.261</v>
      </c>
      <c r="AB56" s="9">
        <v>99.649000000000001</v>
      </c>
      <c r="AC56" s="9">
        <v>135.13900000000001</v>
      </c>
      <c r="AD56" s="9">
        <v>26.952999999999999</v>
      </c>
      <c r="AE56" s="9">
        <v>138.39099999999999</v>
      </c>
      <c r="AF56" s="9">
        <v>179.86199999999999</v>
      </c>
      <c r="AG56" s="9">
        <v>70.647000000000006</v>
      </c>
      <c r="AH56" s="9">
        <v>170.09</v>
      </c>
      <c r="AI56" s="4">
        <v>183.053</v>
      </c>
      <c r="AJ56" s="4">
        <v>104.922</v>
      </c>
      <c r="AK56" s="4">
        <v>200.05199999999999</v>
      </c>
      <c r="AL56" s="4">
        <v>136.976</v>
      </c>
      <c r="AM56" s="4">
        <v>160.56700000000001</v>
      </c>
    </row>
    <row r="57" spans="1:1005" ht="15" x14ac:dyDescent="0.25">
      <c r="A57" s="25">
        <v>45809</v>
      </c>
      <c r="B57" s="4">
        <v>186.5</v>
      </c>
      <c r="C57" s="4">
        <v>387.7</v>
      </c>
      <c r="D57" s="9">
        <v>278</v>
      </c>
      <c r="E57" s="10">
        <v>205.13200000000001</v>
      </c>
      <c r="F57" s="9">
        <v>872.79200000000003</v>
      </c>
      <c r="G57" s="9">
        <v>199.49199999999999</v>
      </c>
      <c r="H57" s="9">
        <v>137.05699999999999</v>
      </c>
      <c r="I57" s="9">
        <v>248.79599999999999</v>
      </c>
      <c r="J57" s="9">
        <v>257.98700000000002</v>
      </c>
      <c r="K57" s="9">
        <v>366.197</v>
      </c>
      <c r="L57" s="9">
        <v>60.008000000000003</v>
      </c>
      <c r="M57" s="9">
        <v>348.29300000000001</v>
      </c>
      <c r="N57" s="9">
        <v>159.35300000000001</v>
      </c>
      <c r="O57" s="9">
        <v>396.74099999999999</v>
      </c>
      <c r="P57" s="9">
        <v>570.43600000000004</v>
      </c>
      <c r="Q57" s="9">
        <v>711.303</v>
      </c>
      <c r="R57" s="9">
        <v>309.70299999999997</v>
      </c>
      <c r="S57" s="9">
        <v>534.01099999999997</v>
      </c>
      <c r="T57" s="9">
        <v>225.35599999999999</v>
      </c>
      <c r="U57" s="9">
        <v>120.56</v>
      </c>
      <c r="V57" s="9">
        <v>187.70500000000001</v>
      </c>
      <c r="W57" s="9">
        <v>218.19900000000001</v>
      </c>
      <c r="X57" s="9">
        <v>237.38499999999999</v>
      </c>
      <c r="Y57" s="9">
        <v>359.49099999999999</v>
      </c>
      <c r="Z57" s="9">
        <v>279.928</v>
      </c>
      <c r="AA57" s="9">
        <v>68.48</v>
      </c>
      <c r="AB57" s="9">
        <v>263.72699999999998</v>
      </c>
      <c r="AC57" s="9">
        <v>445.78</v>
      </c>
      <c r="AD57" s="9">
        <v>200.12100000000001</v>
      </c>
      <c r="AE57" s="9">
        <v>374.452</v>
      </c>
      <c r="AF57" s="9">
        <v>207.38200000000001</v>
      </c>
      <c r="AG57" s="9">
        <v>95.853999999999999</v>
      </c>
      <c r="AH57" s="9">
        <v>444.733</v>
      </c>
      <c r="AI57" s="4">
        <v>296.53699999999998</v>
      </c>
      <c r="AJ57" s="4">
        <v>178.99600000000001</v>
      </c>
      <c r="AK57" s="4">
        <v>435.27699999999999</v>
      </c>
      <c r="AL57" s="4">
        <v>554.096</v>
      </c>
      <c r="AM57" s="4">
        <v>383.34199999999998</v>
      </c>
    </row>
    <row r="58" spans="1:1005" ht="15" x14ac:dyDescent="0.25">
      <c r="A58" s="25">
        <v>45839</v>
      </c>
      <c r="B58" s="4">
        <v>96.5</v>
      </c>
      <c r="C58" s="4">
        <v>245.4</v>
      </c>
      <c r="D58" s="9">
        <v>163.5</v>
      </c>
      <c r="E58" s="10">
        <v>81.769000000000005</v>
      </c>
      <c r="F58" s="9">
        <v>316.13099999999997</v>
      </c>
      <c r="G58" s="9">
        <v>86.07</v>
      </c>
      <c r="H58" s="9">
        <v>27.704999999999998</v>
      </c>
      <c r="I58" s="9">
        <v>148.39400000000001</v>
      </c>
      <c r="J58" s="9">
        <v>167.821</v>
      </c>
      <c r="K58" s="9">
        <v>179.19900000000001</v>
      </c>
      <c r="L58" s="9">
        <v>34.509</v>
      </c>
      <c r="M58" s="9">
        <v>225.95500000000001</v>
      </c>
      <c r="N58" s="9">
        <v>31.366</v>
      </c>
      <c r="O58" s="9">
        <v>423.90499999999997</v>
      </c>
      <c r="P58" s="9">
        <v>297.09699999999998</v>
      </c>
      <c r="Q58" s="9">
        <v>314.964</v>
      </c>
      <c r="R58" s="9">
        <v>355.78</v>
      </c>
      <c r="S58" s="9">
        <v>334.88200000000001</v>
      </c>
      <c r="T58" s="9">
        <v>69.647999999999996</v>
      </c>
      <c r="U58" s="9">
        <v>31.800999999999998</v>
      </c>
      <c r="V58" s="9">
        <v>80.093999999999994</v>
      </c>
      <c r="W58" s="9">
        <v>77.48</v>
      </c>
      <c r="X58" s="9">
        <v>174.52600000000001</v>
      </c>
      <c r="Y58" s="9">
        <v>258.40199999999999</v>
      </c>
      <c r="Z58" s="9">
        <v>78.995999999999995</v>
      </c>
      <c r="AA58" s="9">
        <v>12.459</v>
      </c>
      <c r="AB58" s="9">
        <v>204.286</v>
      </c>
      <c r="AC58" s="9">
        <v>348.02600000000001</v>
      </c>
      <c r="AD58" s="9">
        <v>179.8</v>
      </c>
      <c r="AE58" s="9">
        <v>619.75099999999998</v>
      </c>
      <c r="AF58" s="9">
        <v>78.209999999999994</v>
      </c>
      <c r="AG58" s="9">
        <v>37.365000000000002</v>
      </c>
      <c r="AH58" s="9">
        <v>288.91199999999998</v>
      </c>
      <c r="AI58" s="4">
        <v>138.87899999999999</v>
      </c>
      <c r="AJ58" s="4">
        <v>74.096999999999994</v>
      </c>
      <c r="AK58" s="4">
        <v>461.70600000000002</v>
      </c>
      <c r="AL58" s="4">
        <v>411.60700000000003</v>
      </c>
      <c r="AM58" s="4">
        <v>249.143</v>
      </c>
    </row>
    <row r="59" spans="1:1005" ht="15" x14ac:dyDescent="0.25">
      <c r="A59" s="25">
        <v>45870</v>
      </c>
      <c r="B59" s="4">
        <v>46.9</v>
      </c>
      <c r="C59" s="4">
        <v>96.6</v>
      </c>
      <c r="D59" s="9">
        <v>70.7</v>
      </c>
      <c r="E59" s="10">
        <v>43.429000000000002</v>
      </c>
      <c r="F59" s="9">
        <v>111.904</v>
      </c>
      <c r="G59" s="9">
        <v>60.177</v>
      </c>
      <c r="H59" s="9">
        <v>25.18</v>
      </c>
      <c r="I59" s="9">
        <v>58.796999999999997</v>
      </c>
      <c r="J59" s="9">
        <v>55.81</v>
      </c>
      <c r="K59" s="9">
        <v>76.012</v>
      </c>
      <c r="L59" s="9">
        <v>21.297000000000001</v>
      </c>
      <c r="M59" s="9">
        <v>178.249</v>
      </c>
      <c r="N59" s="9">
        <v>27.17</v>
      </c>
      <c r="O59" s="9">
        <v>150.88300000000001</v>
      </c>
      <c r="P59" s="9">
        <v>93.287999999999997</v>
      </c>
      <c r="Q59" s="9">
        <v>151.81399999999999</v>
      </c>
      <c r="R59" s="9">
        <v>120.88</v>
      </c>
      <c r="S59" s="9">
        <v>116.715</v>
      </c>
      <c r="T59" s="9">
        <v>38.902000000000001</v>
      </c>
      <c r="U59" s="9">
        <v>21.416</v>
      </c>
      <c r="V59" s="9">
        <v>34.249000000000002</v>
      </c>
      <c r="W59" s="9">
        <v>34.819000000000003</v>
      </c>
      <c r="X59" s="9">
        <v>67.513000000000005</v>
      </c>
      <c r="Y59" s="9">
        <v>83.914000000000001</v>
      </c>
      <c r="Z59" s="9">
        <v>45.890999999999998</v>
      </c>
      <c r="AA59" s="9">
        <v>28.727</v>
      </c>
      <c r="AB59" s="9">
        <v>63.381999999999998</v>
      </c>
      <c r="AC59" s="9">
        <v>108.614</v>
      </c>
      <c r="AD59" s="9">
        <v>59.619</v>
      </c>
      <c r="AE59" s="9">
        <v>183.67699999999999</v>
      </c>
      <c r="AF59" s="9">
        <v>39.372</v>
      </c>
      <c r="AG59" s="9">
        <v>24.317</v>
      </c>
      <c r="AH59" s="9">
        <v>98.013999999999996</v>
      </c>
      <c r="AI59" s="4">
        <v>53.811</v>
      </c>
      <c r="AJ59" s="4">
        <v>34.789000000000001</v>
      </c>
      <c r="AK59" s="4">
        <v>179.739</v>
      </c>
      <c r="AL59" s="4">
        <v>164.85</v>
      </c>
      <c r="AM59" s="4">
        <v>91.248000000000005</v>
      </c>
    </row>
    <row r="60" spans="1:1005" ht="15" x14ac:dyDescent="0.25">
      <c r="A60" s="25">
        <v>45901</v>
      </c>
      <c r="B60" s="4">
        <v>34.1</v>
      </c>
      <c r="C60" s="4">
        <v>54.9</v>
      </c>
      <c r="D60" s="9">
        <v>43.9</v>
      </c>
      <c r="E60" s="10">
        <v>44.41</v>
      </c>
      <c r="F60" s="9">
        <v>66.775000000000006</v>
      </c>
      <c r="G60" s="9">
        <v>40.853999999999999</v>
      </c>
      <c r="H60" s="9">
        <v>22.995000000000001</v>
      </c>
      <c r="I60" s="9">
        <v>45.357999999999997</v>
      </c>
      <c r="J60" s="9">
        <v>41.787999999999997</v>
      </c>
      <c r="K60" s="9">
        <v>60.984000000000002</v>
      </c>
      <c r="L60" s="9">
        <v>24.602</v>
      </c>
      <c r="M60" s="9">
        <v>68.763000000000005</v>
      </c>
      <c r="N60" s="9">
        <v>25.965</v>
      </c>
      <c r="O60" s="9">
        <v>63.494999999999997</v>
      </c>
      <c r="P60" s="9">
        <v>55.462000000000003</v>
      </c>
      <c r="Q60" s="9">
        <v>95.772000000000006</v>
      </c>
      <c r="R60" s="9">
        <v>57.469000000000001</v>
      </c>
      <c r="S60" s="9">
        <v>79.010000000000005</v>
      </c>
      <c r="T60" s="9">
        <v>43.045000000000002</v>
      </c>
      <c r="U60" s="9">
        <v>20.433</v>
      </c>
      <c r="V60" s="9">
        <v>34.673999999999999</v>
      </c>
      <c r="W60" s="9">
        <v>34.546999999999997</v>
      </c>
      <c r="X60" s="9">
        <v>54.588999999999999</v>
      </c>
      <c r="Y60" s="9">
        <v>47.244</v>
      </c>
      <c r="Z60" s="9">
        <v>37.222999999999999</v>
      </c>
      <c r="AA60" s="9">
        <v>26.734999999999999</v>
      </c>
      <c r="AB60" s="9">
        <v>45.869</v>
      </c>
      <c r="AC60" s="9">
        <v>52.466999999999999</v>
      </c>
      <c r="AD60" s="9">
        <v>39.485999999999997</v>
      </c>
      <c r="AE60" s="9">
        <v>79.826999999999998</v>
      </c>
      <c r="AF60" s="9">
        <v>30.829000000000001</v>
      </c>
      <c r="AG60" s="9">
        <v>30.727</v>
      </c>
      <c r="AH60" s="9">
        <v>66.787999999999997</v>
      </c>
      <c r="AI60" s="4">
        <v>40.808</v>
      </c>
      <c r="AJ60" s="4">
        <v>24.248000000000001</v>
      </c>
      <c r="AK60" s="4">
        <v>93.628</v>
      </c>
      <c r="AL60" s="4">
        <v>85.343999999999994</v>
      </c>
      <c r="AM60" s="4">
        <v>65.197999999999993</v>
      </c>
    </row>
    <row r="61" spans="1:1005" ht="15" x14ac:dyDescent="0.25">
      <c r="A61" s="25">
        <v>45931</v>
      </c>
      <c r="B61" s="4">
        <v>37.17</v>
      </c>
      <c r="C61" s="4">
        <v>55.32</v>
      </c>
      <c r="D61" s="9">
        <v>44.7</v>
      </c>
      <c r="E61" s="10">
        <v>47.921999999999997</v>
      </c>
      <c r="F61" s="9">
        <v>69.424999999999997</v>
      </c>
      <c r="G61" s="9">
        <v>33.767000000000003</v>
      </c>
      <c r="H61" s="9">
        <v>24.268999999999998</v>
      </c>
      <c r="I61" s="9">
        <v>41.337000000000003</v>
      </c>
      <c r="J61" s="9">
        <v>47.52</v>
      </c>
      <c r="K61" s="9">
        <v>40.600999999999999</v>
      </c>
      <c r="L61" s="9">
        <v>23.433</v>
      </c>
      <c r="M61" s="9">
        <v>52.749000000000002</v>
      </c>
      <c r="N61" s="9">
        <v>36.942999999999998</v>
      </c>
      <c r="O61" s="9">
        <v>54.567</v>
      </c>
      <c r="P61" s="9">
        <v>52.072000000000003</v>
      </c>
      <c r="Q61" s="9">
        <v>82.584000000000003</v>
      </c>
      <c r="R61" s="9">
        <v>54.899000000000001</v>
      </c>
      <c r="S61" s="9">
        <v>52.095999999999997</v>
      </c>
      <c r="T61" s="9">
        <v>39.994</v>
      </c>
      <c r="U61" s="9">
        <v>22.84</v>
      </c>
      <c r="V61" s="9">
        <v>35.344000000000001</v>
      </c>
      <c r="W61" s="9">
        <v>28.048999999999999</v>
      </c>
      <c r="X61" s="9">
        <v>48.805999999999997</v>
      </c>
      <c r="Y61" s="9">
        <v>46.363999999999997</v>
      </c>
      <c r="Z61" s="9">
        <v>53.792999999999999</v>
      </c>
      <c r="AA61" s="9">
        <v>43.548000000000002</v>
      </c>
      <c r="AB61" s="9">
        <v>40.652000000000001</v>
      </c>
      <c r="AC61" s="9">
        <v>51.762999999999998</v>
      </c>
      <c r="AD61" s="9">
        <v>33.042999999999999</v>
      </c>
      <c r="AE61" s="9">
        <v>66.900999999999996</v>
      </c>
      <c r="AF61" s="9">
        <v>31.962</v>
      </c>
      <c r="AG61" s="9">
        <v>34.911000000000001</v>
      </c>
      <c r="AH61" s="9">
        <v>116.40600000000001</v>
      </c>
      <c r="AI61" s="4">
        <v>39.951000000000001</v>
      </c>
      <c r="AJ61" s="4">
        <v>31.706</v>
      </c>
      <c r="AK61" s="4">
        <v>110.068</v>
      </c>
      <c r="AL61" s="4">
        <v>81.17</v>
      </c>
      <c r="AM61" s="4">
        <v>70.796000000000006</v>
      </c>
    </row>
    <row r="62" spans="1:1005" ht="15" x14ac:dyDescent="0.25">
      <c r="A62" s="25">
        <v>45962</v>
      </c>
      <c r="B62" s="4">
        <v>40.21</v>
      </c>
      <c r="C62" s="4">
        <v>44.93</v>
      </c>
      <c r="D62" s="9">
        <v>43.2</v>
      </c>
      <c r="E62" s="10">
        <v>45.036000000000001</v>
      </c>
      <c r="F62" s="9">
        <v>59.03</v>
      </c>
      <c r="G62" s="9">
        <v>33.912999999999997</v>
      </c>
      <c r="H62" s="9">
        <v>27.042000000000002</v>
      </c>
      <c r="I62" s="9">
        <v>36.395000000000003</v>
      </c>
      <c r="J62" s="9">
        <v>41.191000000000003</v>
      </c>
      <c r="K62" s="9">
        <v>40.792000000000002</v>
      </c>
      <c r="L62" s="9">
        <v>25.331</v>
      </c>
      <c r="M62" s="9">
        <v>43.982999999999997</v>
      </c>
      <c r="N62" s="9">
        <v>34.284999999999997</v>
      </c>
      <c r="O62" s="9">
        <v>48.045999999999999</v>
      </c>
      <c r="P62" s="9">
        <v>49.872999999999998</v>
      </c>
      <c r="Q62" s="9">
        <v>56.944000000000003</v>
      </c>
      <c r="R62" s="9">
        <v>44.576999999999998</v>
      </c>
      <c r="S62" s="9">
        <v>45.591000000000001</v>
      </c>
      <c r="T62" s="9">
        <v>35.911000000000001</v>
      </c>
      <c r="U62" s="9">
        <v>31.968</v>
      </c>
      <c r="V62" s="9">
        <v>30.7</v>
      </c>
      <c r="W62" s="9">
        <v>29.361999999999998</v>
      </c>
      <c r="X62" s="9">
        <v>48.878999999999998</v>
      </c>
      <c r="Y62" s="9">
        <v>41.554000000000002</v>
      </c>
      <c r="Z62" s="9">
        <v>40.713999999999999</v>
      </c>
      <c r="AA62" s="9">
        <v>36.886000000000003</v>
      </c>
      <c r="AB62" s="9">
        <v>41.679000000000002</v>
      </c>
      <c r="AC62" s="9">
        <v>48.026000000000003</v>
      </c>
      <c r="AD62" s="9">
        <v>34.018000000000001</v>
      </c>
      <c r="AE62" s="9">
        <v>56.337000000000003</v>
      </c>
      <c r="AF62" s="9">
        <v>38.466999999999999</v>
      </c>
      <c r="AG62" s="9">
        <v>30.065999999999999</v>
      </c>
      <c r="AH62" s="9">
        <v>60.667999999999999</v>
      </c>
      <c r="AI62" s="4">
        <v>38.189</v>
      </c>
      <c r="AJ62" s="4">
        <v>36.29</v>
      </c>
      <c r="AK62" s="4">
        <v>61.976999999999997</v>
      </c>
      <c r="AL62" s="4">
        <v>63.427</v>
      </c>
      <c r="AM62" s="4">
        <v>47.158999999999999</v>
      </c>
    </row>
    <row r="63" spans="1:1005" ht="15" x14ac:dyDescent="0.25">
      <c r="A63" s="25">
        <v>45992</v>
      </c>
      <c r="B63" s="4">
        <v>32.799999999999997</v>
      </c>
      <c r="C63" s="4">
        <v>32.799999999999997</v>
      </c>
      <c r="D63" s="9">
        <v>32.799999999999997</v>
      </c>
      <c r="E63" s="10">
        <v>32.271999999999998</v>
      </c>
      <c r="F63" s="9">
        <v>47.459000000000003</v>
      </c>
      <c r="G63" s="9">
        <v>30.152999999999999</v>
      </c>
      <c r="H63" s="9">
        <v>23.521999999999998</v>
      </c>
      <c r="I63" s="9">
        <v>31.169</v>
      </c>
      <c r="J63" s="9">
        <v>32.933</v>
      </c>
      <c r="K63" s="9">
        <v>35.311999999999998</v>
      </c>
      <c r="L63" s="9">
        <v>21.815999999999999</v>
      </c>
      <c r="M63" s="9">
        <v>37.234000000000002</v>
      </c>
      <c r="N63" s="9">
        <v>27.478999999999999</v>
      </c>
      <c r="O63" s="9">
        <v>46.749000000000002</v>
      </c>
      <c r="P63" s="9">
        <v>46.476999999999997</v>
      </c>
      <c r="Q63" s="9">
        <v>46.616999999999997</v>
      </c>
      <c r="R63" s="9">
        <v>39.427</v>
      </c>
      <c r="S63" s="9">
        <v>39.756999999999998</v>
      </c>
      <c r="T63" s="9">
        <v>29.638000000000002</v>
      </c>
      <c r="U63" s="9">
        <v>24.506</v>
      </c>
      <c r="V63" s="9">
        <v>25.33</v>
      </c>
      <c r="W63" s="9">
        <v>25.08</v>
      </c>
      <c r="X63" s="9">
        <v>34.896000000000001</v>
      </c>
      <c r="Y63" s="9">
        <v>36.389000000000003</v>
      </c>
      <c r="Z63" s="9">
        <v>35.534999999999997</v>
      </c>
      <c r="AA63" s="9">
        <v>27.01</v>
      </c>
      <c r="AB63" s="9">
        <v>33.210999999999999</v>
      </c>
      <c r="AC63" s="9">
        <v>38.808</v>
      </c>
      <c r="AD63" s="9">
        <v>28.68</v>
      </c>
      <c r="AE63" s="9">
        <v>46.137</v>
      </c>
      <c r="AF63" s="9">
        <v>32.527000000000001</v>
      </c>
      <c r="AG63" s="9">
        <v>23.928000000000001</v>
      </c>
      <c r="AH63" s="9">
        <v>46.087000000000003</v>
      </c>
      <c r="AI63" s="4">
        <v>34.662999999999997</v>
      </c>
      <c r="AJ63" s="4">
        <v>31.922000000000001</v>
      </c>
      <c r="AK63" s="4">
        <v>48.325000000000003</v>
      </c>
      <c r="AL63" s="4">
        <v>47.963999999999999</v>
      </c>
      <c r="AM63" s="4">
        <v>38.686</v>
      </c>
    </row>
    <row r="64" spans="1:1005" ht="15" x14ac:dyDescent="0.25">
      <c r="A64" s="25"/>
      <c r="B64" s="4"/>
      <c r="C64" s="4"/>
      <c r="D64" s="4"/>
      <c r="E64" s="10"/>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LQ64" s="4" t="e">
        <v>#N/A</v>
      </c>
    </row>
    <row r="65" spans="1:1005" ht="15" x14ac:dyDescent="0.25">
      <c r="A65" s="25"/>
      <c r="B65" s="4"/>
      <c r="C65" s="4"/>
      <c r="D65" s="4"/>
      <c r="E65" s="10"/>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LQ65" s="4" t="e">
        <v>#N/A</v>
      </c>
    </row>
    <row r="66" spans="1:1005" ht="15" x14ac:dyDescent="0.25">
      <c r="A66" s="25"/>
      <c r="B66" s="4"/>
      <c r="C66" s="4"/>
      <c r="D66" s="4"/>
      <c r="E66" s="10"/>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LQ66" s="4" t="e">
        <v>#N/A</v>
      </c>
    </row>
    <row r="67" spans="1:1005" ht="15" x14ac:dyDescent="0.25">
      <c r="A67" s="25"/>
      <c r="B67" s="4"/>
      <c r="C67" s="4"/>
      <c r="D67" s="4"/>
      <c r="E67" s="10"/>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LQ67" s="4" t="e">
        <v>#N/A</v>
      </c>
    </row>
    <row r="68" spans="1:1005" ht="15" x14ac:dyDescent="0.25">
      <c r="A68" s="25"/>
      <c r="B68" s="4"/>
      <c r="C68" s="4"/>
      <c r="D68" s="4"/>
      <c r="E68" s="10"/>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25"/>
      <c r="B69" s="4"/>
      <c r="C69" s="4"/>
      <c r="D69" s="4"/>
      <c r="E69" s="10"/>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25"/>
      <c r="B70" s="4"/>
      <c r="C70" s="4"/>
      <c r="D70" s="4"/>
      <c r="E70" s="10"/>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25"/>
      <c r="B71" s="4"/>
      <c r="C71" s="4"/>
      <c r="D71" s="4"/>
      <c r="E71" s="10"/>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25"/>
      <c r="B72" s="4"/>
      <c r="C72" s="4"/>
      <c r="D72" s="4"/>
      <c r="E72"/>
      <c r="F72"/>
      <c r="G72"/>
      <c r="H72"/>
      <c r="I72"/>
      <c r="J72"/>
      <c r="K72"/>
      <c r="L72"/>
      <c r="M72"/>
      <c r="N72"/>
      <c r="O72"/>
      <c r="P72"/>
      <c r="Q72"/>
      <c r="R72"/>
      <c r="S72"/>
      <c r="T72"/>
      <c r="U72"/>
      <c r="V72"/>
      <c r="W72"/>
      <c r="X72"/>
      <c r="Y72"/>
      <c r="Z72"/>
      <c r="AA72"/>
      <c r="AB72"/>
      <c r="AC72"/>
      <c r="AD72"/>
      <c r="AE72"/>
      <c r="AF72"/>
      <c r="ALQ72" s="4" t="e">
        <v>#N/A</v>
      </c>
    </row>
    <row r="73" spans="1:1005" ht="15" x14ac:dyDescent="0.25">
      <c r="A73" s="25"/>
      <c r="B73" s="4"/>
      <c r="C73" s="4"/>
      <c r="D73" s="4"/>
      <c r="E73"/>
      <c r="F73"/>
      <c r="G73"/>
      <c r="H73"/>
      <c r="I73"/>
      <c r="J73"/>
      <c r="K73"/>
      <c r="L73"/>
      <c r="M73"/>
      <c r="N73"/>
      <c r="O73"/>
      <c r="P73"/>
      <c r="Q73"/>
      <c r="R73"/>
      <c r="S73"/>
      <c r="T73"/>
      <c r="U73"/>
      <c r="V73"/>
      <c r="W73"/>
      <c r="X73"/>
      <c r="Y73"/>
      <c r="Z73"/>
      <c r="AA73"/>
      <c r="AB73"/>
      <c r="AC73"/>
      <c r="AD73"/>
      <c r="AE73"/>
      <c r="AF73"/>
    </row>
    <row r="74" spans="1:1005" ht="15" x14ac:dyDescent="0.25">
      <c r="A74" s="25"/>
      <c r="B74" s="4"/>
      <c r="C74" s="4"/>
      <c r="D74" s="4"/>
      <c r="E74"/>
      <c r="F74"/>
      <c r="G74"/>
      <c r="H74"/>
      <c r="I74"/>
      <c r="J74"/>
      <c r="K74"/>
      <c r="L74"/>
      <c r="M74"/>
      <c r="N74"/>
      <c r="O74"/>
      <c r="P74"/>
      <c r="Q74"/>
      <c r="R74"/>
      <c r="S74"/>
      <c r="T74"/>
      <c r="U74"/>
      <c r="V74"/>
      <c r="W74"/>
      <c r="X74"/>
      <c r="Y74"/>
      <c r="Z74"/>
      <c r="AA74"/>
      <c r="AB74"/>
      <c r="AC74"/>
      <c r="AD74"/>
      <c r="AE74"/>
      <c r="AF74"/>
    </row>
    <row r="75" spans="1:1005" ht="15" x14ac:dyDescent="0.25">
      <c r="A75" s="25"/>
      <c r="B75" s="4"/>
      <c r="C75" s="4"/>
      <c r="D75" s="4"/>
      <c r="E75"/>
      <c r="F75"/>
      <c r="G75"/>
      <c r="H75"/>
      <c r="I75"/>
      <c r="J75"/>
      <c r="K75"/>
      <c r="L75"/>
      <c r="M75"/>
      <c r="N75"/>
      <c r="O75"/>
      <c r="P75"/>
      <c r="Q75"/>
      <c r="R75"/>
      <c r="S75"/>
      <c r="T75"/>
      <c r="U75"/>
      <c r="V75"/>
      <c r="W75"/>
      <c r="X75"/>
      <c r="Y75"/>
      <c r="Z75"/>
      <c r="AA75"/>
      <c r="AB75"/>
      <c r="AC75"/>
      <c r="AD75"/>
      <c r="AE75"/>
      <c r="AF75"/>
    </row>
    <row r="76" spans="1:1005" ht="15" x14ac:dyDescent="0.25">
      <c r="A76" s="25"/>
      <c r="B76" s="4"/>
      <c r="C76" s="4"/>
      <c r="D76" s="4"/>
      <c r="E76"/>
      <c r="F76"/>
      <c r="G76"/>
      <c r="H76"/>
      <c r="I76"/>
      <c r="J76"/>
      <c r="K76"/>
      <c r="L76"/>
      <c r="M76"/>
      <c r="N76"/>
      <c r="O76"/>
      <c r="P76"/>
      <c r="Q76"/>
      <c r="R76"/>
      <c r="S76"/>
      <c r="T76"/>
      <c r="U76"/>
      <c r="V76"/>
      <c r="W76"/>
      <c r="X76"/>
      <c r="Y76"/>
      <c r="Z76"/>
      <c r="AA76"/>
      <c r="AB76"/>
      <c r="AC76"/>
      <c r="AD76"/>
      <c r="AE76"/>
      <c r="AF76"/>
    </row>
    <row r="77" spans="1:1005" ht="15" x14ac:dyDescent="0.25">
      <c r="A77" s="25"/>
      <c r="B77" s="4"/>
      <c r="C77" s="4"/>
      <c r="D77" s="4"/>
      <c r="E77"/>
      <c r="F77"/>
      <c r="G77"/>
      <c r="H77"/>
      <c r="I77"/>
      <c r="J77"/>
      <c r="K77"/>
      <c r="L77"/>
      <c r="M77"/>
      <c r="N77"/>
      <c r="O77"/>
      <c r="P77"/>
      <c r="Q77"/>
      <c r="R77"/>
      <c r="S77"/>
      <c r="T77"/>
      <c r="U77"/>
      <c r="V77"/>
      <c r="W77"/>
      <c r="X77"/>
      <c r="Y77"/>
      <c r="Z77"/>
      <c r="AA77"/>
      <c r="AB77"/>
      <c r="AC77"/>
      <c r="AD77"/>
      <c r="AE77"/>
      <c r="AF77"/>
    </row>
    <row r="78" spans="1:1005" ht="15" x14ac:dyDescent="0.25">
      <c r="A78" s="25"/>
      <c r="B78" s="4"/>
      <c r="C78" s="4"/>
      <c r="D78" s="4"/>
      <c r="E78"/>
      <c r="F78"/>
      <c r="G78"/>
      <c r="H78"/>
      <c r="I78"/>
      <c r="J78"/>
      <c r="K78"/>
      <c r="L78"/>
      <c r="M78"/>
      <c r="N78"/>
      <c r="O78"/>
      <c r="P78"/>
      <c r="Q78"/>
      <c r="R78"/>
      <c r="S78"/>
      <c r="T78"/>
      <c r="U78"/>
      <c r="V78"/>
      <c r="W78"/>
      <c r="X78"/>
      <c r="Y78"/>
      <c r="Z78"/>
      <c r="AA78"/>
      <c r="AB78"/>
      <c r="AC78"/>
      <c r="AD78"/>
      <c r="AE78"/>
      <c r="AF78"/>
    </row>
    <row r="79" spans="1:1005" ht="15" x14ac:dyDescent="0.25">
      <c r="A79" s="25"/>
      <c r="B79" s="4"/>
      <c r="C79" s="4"/>
      <c r="D79" s="4"/>
      <c r="E79"/>
      <c r="F79"/>
      <c r="G79"/>
      <c r="H79"/>
      <c r="I79"/>
      <c r="J79"/>
      <c r="K79"/>
      <c r="L79"/>
      <c r="M79"/>
      <c r="N79"/>
      <c r="O79"/>
      <c r="P79"/>
      <c r="Q79"/>
      <c r="R79"/>
      <c r="S79"/>
      <c r="T79"/>
      <c r="U79"/>
      <c r="V79"/>
      <c r="W79"/>
      <c r="X79"/>
      <c r="Y79"/>
      <c r="Z79"/>
      <c r="AA79"/>
      <c r="AB79"/>
      <c r="AC79"/>
      <c r="AD79"/>
      <c r="AE79"/>
      <c r="AF79"/>
    </row>
    <row r="80" spans="1:1005" ht="15" x14ac:dyDescent="0.25">
      <c r="A80" s="25"/>
      <c r="B80" s="4"/>
      <c r="C80" s="4"/>
      <c r="D80" s="4"/>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1AF2-D2FE-48C8-9C98-FFC68413B4AC}">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29" customWidth="1"/>
    <col min="3" max="3" width="8.140625" style="29" customWidth="1"/>
    <col min="4" max="4" width="7.5703125" style="29" customWidth="1"/>
    <col min="5" max="6" width="9" style="4" customWidth="1"/>
    <col min="7" max="30" width="9" style="4" bestFit="1" customWidth="1"/>
    <col min="31" max="31" width="8.42578125" style="19" customWidth="1"/>
    <col min="32" max="54" width="8.85546875" style="4" customWidth="1"/>
    <col min="55" max="16384" width="18.7109375" style="4"/>
  </cols>
  <sheetData>
    <row r="1" spans="1:54" ht="15" x14ac:dyDescent="0.25">
      <c r="A1" s="27"/>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9"/>
      <c r="AJ1" s="29"/>
      <c r="AK1" s="29"/>
      <c r="AL1" s="29"/>
      <c r="AM1" s="29"/>
    </row>
    <row r="2" spans="1:54" s="5" customFormat="1" ht="15" x14ac:dyDescent="0.25">
      <c r="A2" s="27"/>
      <c r="B2" s="29" t="s">
        <v>0</v>
      </c>
      <c r="C2" s="29" t="s">
        <v>1</v>
      </c>
      <c r="D2" s="29" t="s">
        <v>2</v>
      </c>
      <c r="E2" s="29">
        <v>1981</v>
      </c>
      <c r="F2" s="29">
        <v>1982</v>
      </c>
      <c r="G2" s="29">
        <v>1983</v>
      </c>
      <c r="H2" s="29">
        <v>1984</v>
      </c>
      <c r="I2" s="29">
        <v>1985</v>
      </c>
      <c r="J2" s="29">
        <v>1986</v>
      </c>
      <c r="K2" s="29">
        <v>1987</v>
      </c>
      <c r="L2" s="29">
        <v>1988</v>
      </c>
      <c r="M2" s="29">
        <v>1989</v>
      </c>
      <c r="N2" s="29">
        <v>1990</v>
      </c>
      <c r="O2" s="29">
        <v>1991</v>
      </c>
      <c r="P2" s="29">
        <v>1992</v>
      </c>
      <c r="Q2" s="29">
        <v>1993</v>
      </c>
      <c r="R2" s="29">
        <v>1994</v>
      </c>
      <c r="S2" s="29">
        <v>1995</v>
      </c>
      <c r="T2" s="29">
        <v>1996</v>
      </c>
      <c r="U2" s="29">
        <v>1997</v>
      </c>
      <c r="V2" s="29">
        <v>1998</v>
      </c>
      <c r="W2" s="29">
        <v>1999</v>
      </c>
      <c r="X2" s="29">
        <v>2000</v>
      </c>
      <c r="Y2" s="29">
        <v>2001</v>
      </c>
      <c r="Z2" s="29">
        <v>2002</v>
      </c>
      <c r="AA2" s="29">
        <v>2003</v>
      </c>
      <c r="AB2" s="29">
        <v>2004</v>
      </c>
      <c r="AC2" s="29">
        <v>2005</v>
      </c>
      <c r="AD2" s="29">
        <v>2006</v>
      </c>
      <c r="AE2" s="30">
        <v>2007</v>
      </c>
      <c r="AF2" s="29">
        <v>2008</v>
      </c>
      <c r="AG2" s="29">
        <v>2009</v>
      </c>
      <c r="AH2" s="29">
        <v>2010</v>
      </c>
      <c r="AI2" s="29">
        <v>2011</v>
      </c>
      <c r="AJ2" s="29">
        <v>2012</v>
      </c>
      <c r="AK2" s="29">
        <v>2013</v>
      </c>
      <c r="AL2" s="29">
        <v>2014</v>
      </c>
      <c r="AM2" s="29">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1"/>
      <c r="B3" s="32" t="s">
        <v>3</v>
      </c>
      <c r="C3" s="32" t="s">
        <v>4</v>
      </c>
      <c r="D3" s="32" t="s">
        <v>5</v>
      </c>
      <c r="E3" s="32" t="s">
        <v>6</v>
      </c>
      <c r="F3" s="32" t="s">
        <v>7</v>
      </c>
      <c r="G3" s="32" t="s">
        <v>8</v>
      </c>
      <c r="H3" s="32" t="s">
        <v>9</v>
      </c>
      <c r="I3" s="32" t="s">
        <v>10</v>
      </c>
      <c r="J3" s="32" t="s">
        <v>11</v>
      </c>
      <c r="K3" s="32" t="s">
        <v>12</v>
      </c>
      <c r="L3" s="32" t="s">
        <v>13</v>
      </c>
      <c r="M3" s="32" t="s">
        <v>14</v>
      </c>
      <c r="N3" s="32" t="s">
        <v>15</v>
      </c>
      <c r="O3" s="32" t="s">
        <v>16</v>
      </c>
      <c r="P3" s="32" t="s">
        <v>17</v>
      </c>
      <c r="Q3" s="32" t="s">
        <v>18</v>
      </c>
      <c r="R3" s="32" t="s">
        <v>19</v>
      </c>
      <c r="S3" s="32" t="s">
        <v>20</v>
      </c>
      <c r="T3" s="32" t="s">
        <v>21</v>
      </c>
      <c r="U3" s="32" t="s">
        <v>22</v>
      </c>
      <c r="V3" s="32" t="s">
        <v>23</v>
      </c>
      <c r="W3" s="32" t="s">
        <v>24</v>
      </c>
      <c r="X3" s="32" t="s">
        <v>25</v>
      </c>
      <c r="Y3" s="32" t="s">
        <v>26</v>
      </c>
      <c r="Z3" s="32" t="s">
        <v>27</v>
      </c>
      <c r="AA3" s="32" t="s">
        <v>28</v>
      </c>
      <c r="AB3" s="32" t="s">
        <v>29</v>
      </c>
      <c r="AC3" s="32" t="s">
        <v>30</v>
      </c>
      <c r="AD3" s="32" t="s">
        <v>31</v>
      </c>
      <c r="AE3" s="32" t="s">
        <v>32</v>
      </c>
      <c r="AF3" s="32" t="s">
        <v>33</v>
      </c>
      <c r="AG3" s="32" t="s">
        <v>34</v>
      </c>
      <c r="AH3" s="32" t="s">
        <v>35</v>
      </c>
      <c r="AI3" s="32" t="s">
        <v>36</v>
      </c>
      <c r="AJ3" s="32" t="s">
        <v>37</v>
      </c>
      <c r="AK3" s="32" t="s">
        <v>38</v>
      </c>
      <c r="AL3" s="32" t="s">
        <v>39</v>
      </c>
      <c r="AM3" s="32"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3">
        <v>44197</v>
      </c>
      <c r="B4">
        <v>215</v>
      </c>
      <c r="C4">
        <v>215</v>
      </c>
      <c r="D4">
        <v>215</v>
      </c>
      <c r="E4">
        <v>211.517</v>
      </c>
      <c r="F4">
        <v>217.959</v>
      </c>
      <c r="G4">
        <v>217.155</v>
      </c>
      <c r="H4" s="4">
        <v>210.202</v>
      </c>
      <c r="I4" s="4">
        <v>217.97800000000001</v>
      </c>
      <c r="J4" s="4">
        <v>209.815</v>
      </c>
      <c r="K4" s="4">
        <v>213.90100000000001</v>
      </c>
      <c r="L4" s="4">
        <v>212.81</v>
      </c>
      <c r="M4" s="4">
        <v>217.20500000000001</v>
      </c>
      <c r="N4" s="4">
        <v>218.071</v>
      </c>
      <c r="O4" s="4">
        <v>215</v>
      </c>
      <c r="P4" s="4">
        <v>215.15799999999999</v>
      </c>
      <c r="Q4" s="4">
        <v>271.738</v>
      </c>
      <c r="R4" s="4">
        <v>208.68700000000001</v>
      </c>
      <c r="S4" s="4">
        <v>234.66499999999999</v>
      </c>
      <c r="T4" s="4">
        <v>214.90799999999999</v>
      </c>
      <c r="U4" s="4">
        <v>231.08500000000001</v>
      </c>
      <c r="V4" s="4">
        <v>212.53200000000001</v>
      </c>
      <c r="W4" s="4">
        <v>212.52099999999999</v>
      </c>
      <c r="X4" s="4">
        <v>223.25</v>
      </c>
      <c r="Y4" s="4">
        <v>221.322</v>
      </c>
      <c r="Z4" s="4">
        <v>208.96899999999999</v>
      </c>
      <c r="AA4" s="4">
        <v>211.90799999999999</v>
      </c>
      <c r="AB4" s="4">
        <v>212.06700000000001</v>
      </c>
      <c r="AC4" s="4">
        <v>279.81299999999999</v>
      </c>
      <c r="AD4" s="4">
        <v>213.05</v>
      </c>
      <c r="AE4" s="4">
        <v>211.386</v>
      </c>
      <c r="AF4" s="4">
        <v>222.62</v>
      </c>
      <c r="AG4" s="4">
        <v>213.446</v>
      </c>
      <c r="AH4" s="19">
        <v>223.06200000000001</v>
      </c>
      <c r="AI4" s="4">
        <v>206.876</v>
      </c>
      <c r="AJ4" s="4">
        <v>217.03399999999999</v>
      </c>
      <c r="AK4" s="4">
        <v>217.233</v>
      </c>
      <c r="AL4" s="4">
        <v>206.21199999999999</v>
      </c>
      <c r="AM4" s="4">
        <v>221.01499999999999</v>
      </c>
    </row>
    <row r="5" spans="1:54" ht="15" x14ac:dyDescent="0.25">
      <c r="A5" s="33">
        <v>44228</v>
      </c>
      <c r="B5">
        <v>250</v>
      </c>
      <c r="C5">
        <v>250</v>
      </c>
      <c r="D5">
        <v>250</v>
      </c>
      <c r="E5">
        <v>243.364</v>
      </c>
      <c r="F5">
        <v>244.12799999999999</v>
      </c>
      <c r="G5">
        <v>247.416</v>
      </c>
      <c r="H5" s="4">
        <v>220.84399999999999</v>
      </c>
      <c r="I5" s="4">
        <v>227.072</v>
      </c>
      <c r="J5" s="4">
        <v>293.15800000000002</v>
      </c>
      <c r="K5" s="4">
        <v>267.82499999999999</v>
      </c>
      <c r="L5" s="4">
        <v>237.56800000000001</v>
      </c>
      <c r="M5" s="4">
        <v>242.00899999999999</v>
      </c>
      <c r="N5" s="4">
        <v>240.68600000000001</v>
      </c>
      <c r="O5" s="4">
        <v>226.07900000000001</v>
      </c>
      <c r="P5" s="4">
        <v>255.17699999999999</v>
      </c>
      <c r="Q5" s="4">
        <v>404.95699999999999</v>
      </c>
      <c r="R5" s="4">
        <v>234.92400000000001</v>
      </c>
      <c r="S5" s="4">
        <v>273.86099999999999</v>
      </c>
      <c r="T5" s="4">
        <v>268.85300000000001</v>
      </c>
      <c r="U5" s="4">
        <v>260.471</v>
      </c>
      <c r="V5" s="4">
        <v>258.904</v>
      </c>
      <c r="W5" s="4">
        <v>260.60000000000002</v>
      </c>
      <c r="X5" s="4">
        <v>302.54899999999998</v>
      </c>
      <c r="Y5" s="4">
        <v>250.381</v>
      </c>
      <c r="Z5" s="4">
        <v>213.804</v>
      </c>
      <c r="AA5" s="4">
        <v>260.476</v>
      </c>
      <c r="AB5" s="4">
        <v>235.47399999999999</v>
      </c>
      <c r="AC5" s="4">
        <v>380.68200000000002</v>
      </c>
      <c r="AD5" s="4">
        <v>224.30600000000001</v>
      </c>
      <c r="AE5" s="4">
        <v>250</v>
      </c>
      <c r="AF5" s="4">
        <v>258.983</v>
      </c>
      <c r="AG5" s="4">
        <v>250.541</v>
      </c>
      <c r="AH5" s="19">
        <v>289.73899999999998</v>
      </c>
      <c r="AI5" s="4">
        <v>229.11699999999999</v>
      </c>
      <c r="AJ5" s="4">
        <v>240.322</v>
      </c>
      <c r="AK5" s="4">
        <v>247.45699999999999</v>
      </c>
      <c r="AL5" s="4">
        <v>230.75800000000001</v>
      </c>
      <c r="AM5" s="4">
        <v>318.04300000000001</v>
      </c>
    </row>
    <row r="6" spans="1:54" ht="15" x14ac:dyDescent="0.25">
      <c r="A6" s="33">
        <v>44256</v>
      </c>
      <c r="B6">
        <v>410</v>
      </c>
      <c r="C6">
        <v>410</v>
      </c>
      <c r="D6">
        <v>410</v>
      </c>
      <c r="E6">
        <v>399.29899999999998</v>
      </c>
      <c r="F6">
        <v>444.31299999999999</v>
      </c>
      <c r="G6">
        <v>484.70400000000001</v>
      </c>
      <c r="H6" s="4">
        <v>253.34299999999999</v>
      </c>
      <c r="I6" s="4">
        <v>374.13499999999999</v>
      </c>
      <c r="J6" s="4">
        <v>688.18700000000001</v>
      </c>
      <c r="K6" s="4">
        <v>425.846</v>
      </c>
      <c r="L6" s="4">
        <v>317.06299999999999</v>
      </c>
      <c r="M6" s="4">
        <v>518.38099999999997</v>
      </c>
      <c r="N6" s="4">
        <v>401.005</v>
      </c>
      <c r="O6" s="4">
        <v>343.87700000000001</v>
      </c>
      <c r="P6" s="4">
        <v>396.62400000000002</v>
      </c>
      <c r="Q6" s="4">
        <v>459.69499999999999</v>
      </c>
      <c r="R6" s="4">
        <v>410</v>
      </c>
      <c r="S6" s="4">
        <v>759.99099999999999</v>
      </c>
      <c r="T6" s="4">
        <v>450.964</v>
      </c>
      <c r="U6" s="4">
        <v>438.41899999999998</v>
      </c>
      <c r="V6" s="4">
        <v>333.01100000000002</v>
      </c>
      <c r="W6" s="4">
        <v>366.32</v>
      </c>
      <c r="X6" s="4">
        <v>433.32600000000002</v>
      </c>
      <c r="Y6" s="4">
        <v>427.93400000000003</v>
      </c>
      <c r="Z6" s="4">
        <v>256.70699999999999</v>
      </c>
      <c r="AA6" s="4">
        <v>434.46499999999997</v>
      </c>
      <c r="AB6" s="4">
        <v>467.36099999999999</v>
      </c>
      <c r="AC6" s="4">
        <v>507.87099999999998</v>
      </c>
      <c r="AD6" s="4">
        <v>337.63600000000002</v>
      </c>
      <c r="AE6" s="4">
        <v>473.762</v>
      </c>
      <c r="AF6" s="4">
        <v>313.75799999999998</v>
      </c>
      <c r="AG6" s="4">
        <v>433.27499999999998</v>
      </c>
      <c r="AH6" s="19">
        <v>405.27600000000001</v>
      </c>
      <c r="AI6" s="4">
        <v>337.30200000000002</v>
      </c>
      <c r="AJ6" s="4">
        <v>371.99200000000002</v>
      </c>
      <c r="AK6" s="4">
        <v>339.96300000000002</v>
      </c>
      <c r="AL6" s="4">
        <v>356.09399999999999</v>
      </c>
      <c r="AM6" s="4">
        <v>484.78399999999999</v>
      </c>
    </row>
    <row r="7" spans="1:54" ht="15" x14ac:dyDescent="0.25">
      <c r="A7" s="33">
        <v>44287</v>
      </c>
      <c r="B7">
        <v>253</v>
      </c>
      <c r="C7">
        <v>926.71</v>
      </c>
      <c r="D7">
        <v>550</v>
      </c>
      <c r="E7">
        <v>471.84100000000001</v>
      </c>
      <c r="F7">
        <v>378.36399999999998</v>
      </c>
      <c r="G7">
        <v>300.70400000000001</v>
      </c>
      <c r="H7" s="4">
        <v>240.16900000000001</v>
      </c>
      <c r="I7" s="4">
        <v>746.19399999999996</v>
      </c>
      <c r="J7" s="4">
        <v>1002.43</v>
      </c>
      <c r="K7" s="4">
        <v>455.822</v>
      </c>
      <c r="L7" s="4">
        <v>530.60500000000002</v>
      </c>
      <c r="M7" s="4">
        <v>776.21799999999996</v>
      </c>
      <c r="N7" s="4">
        <v>731.11900000000003</v>
      </c>
      <c r="O7" s="4">
        <v>372.19900000000001</v>
      </c>
      <c r="P7" s="4">
        <v>598.48099999999999</v>
      </c>
      <c r="Q7" s="4">
        <v>955.60900000000004</v>
      </c>
      <c r="R7" s="4">
        <v>550</v>
      </c>
      <c r="S7" s="4">
        <v>619.90099999999995</v>
      </c>
      <c r="T7" s="4">
        <v>667.39599999999996</v>
      </c>
      <c r="U7" s="4">
        <v>648.41</v>
      </c>
      <c r="V7" s="4">
        <v>595.98900000000003</v>
      </c>
      <c r="W7" s="4">
        <v>409.20699999999999</v>
      </c>
      <c r="X7" s="4">
        <v>748.09</v>
      </c>
      <c r="Y7" s="4">
        <v>593.81399999999996</v>
      </c>
      <c r="Z7" s="4">
        <v>390.73</v>
      </c>
      <c r="AA7" s="4">
        <v>507.18900000000002</v>
      </c>
      <c r="AB7" s="4">
        <v>933.17399999999998</v>
      </c>
      <c r="AC7" s="4">
        <v>720.66499999999996</v>
      </c>
      <c r="AD7" s="4">
        <v>671.31899999999996</v>
      </c>
      <c r="AE7" s="4">
        <v>560.553</v>
      </c>
      <c r="AF7" s="4">
        <v>382.14499999999998</v>
      </c>
      <c r="AG7" s="4">
        <v>503.15</v>
      </c>
      <c r="AH7" s="19">
        <v>549.92999999999995</v>
      </c>
      <c r="AI7" s="4">
        <v>496.76</v>
      </c>
      <c r="AJ7" s="4">
        <v>671.62400000000002</v>
      </c>
      <c r="AK7" s="4">
        <v>383.06700000000001</v>
      </c>
      <c r="AL7" s="4">
        <v>321.32400000000001</v>
      </c>
      <c r="AM7" s="4">
        <v>353.39699999999999</v>
      </c>
    </row>
    <row r="8" spans="1:54" ht="15" x14ac:dyDescent="0.25">
      <c r="A8" s="33">
        <v>44317</v>
      </c>
      <c r="B8">
        <v>592.33000000000004</v>
      </c>
      <c r="C8">
        <v>2169.67</v>
      </c>
      <c r="D8">
        <v>1100</v>
      </c>
      <c r="E8">
        <v>867.70899999999995</v>
      </c>
      <c r="F8">
        <v>888.125</v>
      </c>
      <c r="G8">
        <v>904.18899999999996</v>
      </c>
      <c r="H8" s="4">
        <v>1128.337</v>
      </c>
      <c r="I8" s="4">
        <v>1914.82</v>
      </c>
      <c r="J8" s="4">
        <v>1636.943</v>
      </c>
      <c r="K8" s="4">
        <v>1486.498</v>
      </c>
      <c r="L8" s="4">
        <v>873.56700000000001</v>
      </c>
      <c r="M8" s="4">
        <v>948.48500000000001</v>
      </c>
      <c r="N8" s="4">
        <v>833.23</v>
      </c>
      <c r="O8" s="4">
        <v>654.61599999999999</v>
      </c>
      <c r="P8" s="4">
        <v>1100</v>
      </c>
      <c r="Q8" s="4">
        <v>2743.4789999999998</v>
      </c>
      <c r="R8" s="4">
        <v>1293.268</v>
      </c>
      <c r="S8" s="4">
        <v>1909.97</v>
      </c>
      <c r="T8" s="4">
        <v>2153.7669999999998</v>
      </c>
      <c r="U8" s="4">
        <v>1696.5409999999999</v>
      </c>
      <c r="V8" s="4">
        <v>1341.395</v>
      </c>
      <c r="W8" s="4">
        <v>1412.4059999999999</v>
      </c>
      <c r="X8" s="4">
        <v>2094.2139999999999</v>
      </c>
      <c r="Y8" s="4">
        <v>1674.183</v>
      </c>
      <c r="Z8" s="4">
        <v>73.313999999999993</v>
      </c>
      <c r="AA8" s="4">
        <v>1035.867</v>
      </c>
      <c r="AB8" s="4">
        <v>1000.729</v>
      </c>
      <c r="AC8" s="4">
        <v>1901.482</v>
      </c>
      <c r="AD8" s="4">
        <v>1133.9680000000001</v>
      </c>
      <c r="AE8" s="4">
        <v>1010.753</v>
      </c>
      <c r="AF8" s="4">
        <v>1173.4849999999999</v>
      </c>
      <c r="AG8" s="4">
        <v>1583.896</v>
      </c>
      <c r="AH8" s="19">
        <v>630.30899999999997</v>
      </c>
      <c r="AI8" s="4">
        <v>1080.2080000000001</v>
      </c>
      <c r="AJ8" s="4">
        <v>687.47</v>
      </c>
      <c r="AK8" s="4">
        <v>828.31799999999998</v>
      </c>
      <c r="AL8" s="4">
        <v>867.77099999999996</v>
      </c>
      <c r="AM8" s="4">
        <v>435.38099999999997</v>
      </c>
    </row>
    <row r="9" spans="1:54" ht="15" x14ac:dyDescent="0.25">
      <c r="A9" s="33">
        <v>44348</v>
      </c>
      <c r="B9">
        <v>694.38</v>
      </c>
      <c r="C9">
        <v>2543.4699999999998</v>
      </c>
      <c r="D9">
        <v>1650</v>
      </c>
      <c r="E9">
        <v>1267.319</v>
      </c>
      <c r="F9">
        <v>1748.0709999999999</v>
      </c>
      <c r="G9">
        <v>3070.8620000000001</v>
      </c>
      <c r="H9" s="4">
        <v>2119.7849999999999</v>
      </c>
      <c r="I9" s="4">
        <v>1622.538</v>
      </c>
      <c r="J9" s="4">
        <v>2150.6370000000002</v>
      </c>
      <c r="K9" s="4">
        <v>997.81700000000001</v>
      </c>
      <c r="L9" s="4">
        <v>1407.933</v>
      </c>
      <c r="M9" s="4">
        <v>705.17200000000003</v>
      </c>
      <c r="N9" s="4">
        <v>1444.511</v>
      </c>
      <c r="O9" s="4">
        <v>1873.568</v>
      </c>
      <c r="P9" s="4">
        <v>674.25599999999997</v>
      </c>
      <c r="Q9" s="4">
        <v>3313.2170000000001</v>
      </c>
      <c r="R9" s="4">
        <v>1028.8620000000001</v>
      </c>
      <c r="S9" s="4">
        <v>3875.89</v>
      </c>
      <c r="T9" s="4">
        <v>2024.1880000000001</v>
      </c>
      <c r="U9" s="4">
        <v>2236.377</v>
      </c>
      <c r="V9" s="4">
        <v>1682.999</v>
      </c>
      <c r="W9" s="4">
        <v>2519.85</v>
      </c>
      <c r="X9" s="4">
        <v>1650</v>
      </c>
      <c r="Y9" s="4">
        <v>952.67</v>
      </c>
      <c r="Z9" s="4">
        <v>201.16399999999999</v>
      </c>
      <c r="AA9" s="4">
        <v>1744.8009999999999</v>
      </c>
      <c r="AB9" s="4">
        <v>442.03899999999999</v>
      </c>
      <c r="AC9" s="4">
        <v>2158.0349999999999</v>
      </c>
      <c r="AD9" s="4">
        <v>922.39300000000003</v>
      </c>
      <c r="AE9" s="4">
        <v>623.38900000000001</v>
      </c>
      <c r="AF9" s="4">
        <v>2520.3609999999999</v>
      </c>
      <c r="AG9" s="4">
        <v>1648.961</v>
      </c>
      <c r="AH9" s="19">
        <v>1976.1859999999999</v>
      </c>
      <c r="AI9" s="4">
        <v>2775.8890000000001</v>
      </c>
      <c r="AJ9" s="4">
        <v>186.154</v>
      </c>
      <c r="AK9" s="4">
        <v>1062.2919999999999</v>
      </c>
      <c r="AL9" s="4">
        <v>2163.5149999999999</v>
      </c>
      <c r="AM9" s="4">
        <v>1373.57</v>
      </c>
    </row>
    <row r="10" spans="1:54" ht="15" x14ac:dyDescent="0.25">
      <c r="A10" s="33">
        <v>44378</v>
      </c>
      <c r="B10">
        <v>240.28</v>
      </c>
      <c r="C10">
        <v>880.14</v>
      </c>
      <c r="D10">
        <v>500</v>
      </c>
      <c r="E10">
        <v>305.30500000000001</v>
      </c>
      <c r="F10">
        <v>852.20500000000004</v>
      </c>
      <c r="G10">
        <v>1432.039</v>
      </c>
      <c r="H10" s="4">
        <v>633.64700000000005</v>
      </c>
      <c r="I10" s="4">
        <v>330.06099999999998</v>
      </c>
      <c r="J10" s="4">
        <v>607.322</v>
      </c>
      <c r="K10" s="4">
        <v>213.74799999999999</v>
      </c>
      <c r="L10" s="4">
        <v>321.11799999999999</v>
      </c>
      <c r="M10" s="4">
        <v>225.339</v>
      </c>
      <c r="N10" s="4">
        <v>502.637</v>
      </c>
      <c r="O10" s="4">
        <v>556.55899999999997</v>
      </c>
      <c r="P10" s="4">
        <v>159.30500000000001</v>
      </c>
      <c r="Q10" s="4">
        <v>968.22500000000002</v>
      </c>
      <c r="R10" s="4">
        <v>158.059</v>
      </c>
      <c r="S10" s="4">
        <v>2240.393</v>
      </c>
      <c r="T10" s="4">
        <v>570.11</v>
      </c>
      <c r="U10" s="4">
        <v>507.26</v>
      </c>
      <c r="V10" s="4">
        <v>784.94</v>
      </c>
      <c r="W10" s="4">
        <v>1039.9860000000001</v>
      </c>
      <c r="X10" s="4">
        <v>265.85199999999998</v>
      </c>
      <c r="Y10" s="4">
        <v>145.732</v>
      </c>
      <c r="Z10" s="4">
        <v>12.481</v>
      </c>
      <c r="AA10" s="4">
        <v>304.50700000000001</v>
      </c>
      <c r="AB10" s="4">
        <v>160.03200000000001</v>
      </c>
      <c r="AC10" s="4">
        <v>626.072</v>
      </c>
      <c r="AD10" s="4">
        <v>144.107</v>
      </c>
      <c r="AE10" s="4">
        <v>119.313</v>
      </c>
      <c r="AF10" s="4">
        <v>988.38400000000001</v>
      </c>
      <c r="AG10" s="4">
        <v>679.87199999999996</v>
      </c>
      <c r="AH10" s="19">
        <v>509.55700000000002</v>
      </c>
      <c r="AI10" s="4">
        <v>1398.31</v>
      </c>
      <c r="AJ10" s="4">
        <v>42.628999999999998</v>
      </c>
      <c r="AK10" s="4">
        <v>202.911</v>
      </c>
      <c r="AL10" s="4">
        <v>500</v>
      </c>
      <c r="AM10" s="4">
        <v>350.71800000000002</v>
      </c>
    </row>
    <row r="11" spans="1:54" ht="15" x14ac:dyDescent="0.25">
      <c r="A11" s="33">
        <v>44409</v>
      </c>
      <c r="B11">
        <v>192</v>
      </c>
      <c r="C11">
        <v>482.59</v>
      </c>
      <c r="D11">
        <v>280</v>
      </c>
      <c r="E11">
        <v>216.691</v>
      </c>
      <c r="F11">
        <v>556.18899999999996</v>
      </c>
      <c r="G11">
        <v>673.86199999999997</v>
      </c>
      <c r="H11" s="4">
        <v>465.90899999999999</v>
      </c>
      <c r="I11" s="4">
        <v>246.38499999999999</v>
      </c>
      <c r="J11" s="4">
        <v>309.67399999999998</v>
      </c>
      <c r="K11" s="4">
        <v>257.07900000000001</v>
      </c>
      <c r="L11" s="4">
        <v>226.53700000000001</v>
      </c>
      <c r="M11" s="4">
        <v>264.58499999999998</v>
      </c>
      <c r="N11" s="4">
        <v>286.11099999999999</v>
      </c>
      <c r="O11" s="4">
        <v>315.81799999999998</v>
      </c>
      <c r="P11" s="4">
        <v>193.17400000000001</v>
      </c>
      <c r="Q11" s="4">
        <v>536.54999999999995</v>
      </c>
      <c r="R11" s="4">
        <v>149.63300000000001</v>
      </c>
      <c r="S11" s="4">
        <v>880.46199999999999</v>
      </c>
      <c r="T11" s="4">
        <v>268.09800000000001</v>
      </c>
      <c r="U11" s="4">
        <v>490.49099999999999</v>
      </c>
      <c r="V11" s="4">
        <v>433.88900000000001</v>
      </c>
      <c r="W11" s="4">
        <v>637.01099999999997</v>
      </c>
      <c r="X11" s="4">
        <v>206.09100000000001</v>
      </c>
      <c r="Y11" s="4">
        <v>216.11500000000001</v>
      </c>
      <c r="Z11" s="4">
        <v>72.619</v>
      </c>
      <c r="AA11" s="4">
        <v>215.096</v>
      </c>
      <c r="AB11" s="4">
        <v>152.57499999999999</v>
      </c>
      <c r="AC11" s="4">
        <v>355.255</v>
      </c>
      <c r="AD11" s="4">
        <v>210.345</v>
      </c>
      <c r="AE11" s="4">
        <v>214.732</v>
      </c>
      <c r="AF11" s="4">
        <v>423.73099999999999</v>
      </c>
      <c r="AG11" s="4">
        <v>308.04000000000002</v>
      </c>
      <c r="AH11" s="19">
        <v>363.11500000000001</v>
      </c>
      <c r="AI11" s="4">
        <v>513.53499999999997</v>
      </c>
      <c r="AJ11" s="4">
        <v>118.589</v>
      </c>
      <c r="AK11" s="4">
        <v>280</v>
      </c>
      <c r="AL11" s="4">
        <v>326.71499999999997</v>
      </c>
      <c r="AM11" s="4">
        <v>226.05600000000001</v>
      </c>
    </row>
    <row r="12" spans="1:54" ht="15" x14ac:dyDescent="0.25">
      <c r="A12" s="33">
        <v>44440</v>
      </c>
      <c r="B12">
        <v>229.58</v>
      </c>
      <c r="C12">
        <v>458.38</v>
      </c>
      <c r="D12">
        <v>260</v>
      </c>
      <c r="E12">
        <v>229.17599999999999</v>
      </c>
      <c r="F12">
        <v>475.553</v>
      </c>
      <c r="G12">
        <v>345.32400000000001</v>
      </c>
      <c r="H12" s="4">
        <v>317.19299999999998</v>
      </c>
      <c r="I12" s="4">
        <v>288.78699999999998</v>
      </c>
      <c r="J12" s="4">
        <v>366.13400000000001</v>
      </c>
      <c r="K12" s="4">
        <v>226.14699999999999</v>
      </c>
      <c r="L12" s="4">
        <v>249.83600000000001</v>
      </c>
      <c r="M12" s="4">
        <v>174.553</v>
      </c>
      <c r="N12" s="4">
        <v>222.322</v>
      </c>
      <c r="O12" s="4">
        <v>323.48399999999998</v>
      </c>
      <c r="P12" s="4">
        <v>218.68199999999999</v>
      </c>
      <c r="Q12" s="4">
        <v>464.25599999999997</v>
      </c>
      <c r="R12" s="4">
        <v>204.04900000000001</v>
      </c>
      <c r="S12" s="4">
        <v>422.96100000000001</v>
      </c>
      <c r="T12" s="4">
        <v>262.60199999999998</v>
      </c>
      <c r="U12" s="4">
        <v>453.65100000000001</v>
      </c>
      <c r="V12" s="4">
        <v>280.51600000000002</v>
      </c>
      <c r="W12" s="4">
        <v>403.35700000000003</v>
      </c>
      <c r="X12" s="4">
        <v>230.38800000000001</v>
      </c>
      <c r="Y12" s="4">
        <v>175.554</v>
      </c>
      <c r="Z12" s="4">
        <v>200.435</v>
      </c>
      <c r="AA12" s="4">
        <v>352.18099999999998</v>
      </c>
      <c r="AB12" s="4">
        <v>220.898</v>
      </c>
      <c r="AC12" s="4">
        <v>260</v>
      </c>
      <c r="AD12" s="4">
        <v>222.32499999999999</v>
      </c>
      <c r="AE12" s="4">
        <v>225.31299999999999</v>
      </c>
      <c r="AF12" s="4">
        <v>298.71800000000002</v>
      </c>
      <c r="AG12" s="4">
        <v>204.35499999999999</v>
      </c>
      <c r="AH12" s="19">
        <v>222.64</v>
      </c>
      <c r="AI12" s="4">
        <v>318.19499999999999</v>
      </c>
      <c r="AJ12" s="4">
        <v>123.843</v>
      </c>
      <c r="AK12" s="4">
        <v>403.00799999999998</v>
      </c>
      <c r="AL12" s="4">
        <v>300.31299999999999</v>
      </c>
      <c r="AM12" s="4">
        <v>198.86600000000001</v>
      </c>
    </row>
    <row r="13" spans="1:54" ht="15" x14ac:dyDescent="0.25">
      <c r="A13" s="33">
        <v>44470</v>
      </c>
      <c r="B13">
        <v>359.6</v>
      </c>
      <c r="C13">
        <v>612.29999999999995</v>
      </c>
      <c r="D13">
        <v>370.88</v>
      </c>
      <c r="E13">
        <v>451.48399999999998</v>
      </c>
      <c r="F13">
        <v>641.01</v>
      </c>
      <c r="G13">
        <v>516.15499999999997</v>
      </c>
      <c r="H13" s="4">
        <v>505.39</v>
      </c>
      <c r="I13" s="4">
        <v>656.46900000000005</v>
      </c>
      <c r="J13" s="4">
        <v>668.10799999999995</v>
      </c>
      <c r="K13" s="4">
        <v>280.459</v>
      </c>
      <c r="L13" s="4">
        <v>301.24900000000002</v>
      </c>
      <c r="M13" s="4">
        <v>279.92599999999999</v>
      </c>
      <c r="N13" s="4">
        <v>406.59399999999999</v>
      </c>
      <c r="O13" s="4">
        <v>303.40100000000001</v>
      </c>
      <c r="P13" s="4">
        <v>221.01400000000001</v>
      </c>
      <c r="Q13" s="4">
        <v>527.31700000000001</v>
      </c>
      <c r="R13" s="4">
        <v>354.58699999999999</v>
      </c>
      <c r="S13" s="4">
        <v>559.072</v>
      </c>
      <c r="T13" s="4">
        <v>462.10300000000001</v>
      </c>
      <c r="U13" s="4">
        <v>731.92499999999995</v>
      </c>
      <c r="V13" s="4">
        <v>434.05099999999999</v>
      </c>
      <c r="W13" s="4">
        <v>371.39400000000001</v>
      </c>
      <c r="X13" s="4">
        <v>423.55500000000001</v>
      </c>
      <c r="Y13" s="4">
        <v>226.215</v>
      </c>
      <c r="Z13" s="4">
        <v>290.37599999999998</v>
      </c>
      <c r="AA13" s="4">
        <v>310.22199999999998</v>
      </c>
      <c r="AB13" s="4">
        <v>397.68599999999998</v>
      </c>
      <c r="AC13" s="4">
        <v>516.21699999999998</v>
      </c>
      <c r="AD13" s="4">
        <v>965.70100000000002</v>
      </c>
      <c r="AE13" s="4">
        <v>434.63299999999998</v>
      </c>
      <c r="AF13" s="4">
        <v>357.41300000000001</v>
      </c>
      <c r="AG13" s="4">
        <v>307.15100000000001</v>
      </c>
      <c r="AH13" s="19">
        <v>409.73</v>
      </c>
      <c r="AI13" s="4">
        <v>467.58199999999999</v>
      </c>
      <c r="AJ13" s="4">
        <v>187.31800000000001</v>
      </c>
      <c r="AK13" s="4">
        <v>568.61699999999996</v>
      </c>
      <c r="AL13" s="4">
        <v>577.45899999999995</v>
      </c>
      <c r="AM13" s="4">
        <v>245.267</v>
      </c>
    </row>
    <row r="14" spans="1:54" ht="15" x14ac:dyDescent="0.25">
      <c r="A14" s="33">
        <v>44501</v>
      </c>
      <c r="B14">
        <v>415.8</v>
      </c>
      <c r="C14">
        <v>515.20000000000005</v>
      </c>
      <c r="D14">
        <v>410.98</v>
      </c>
      <c r="E14">
        <v>441.738</v>
      </c>
      <c r="F14">
        <v>501.35700000000003</v>
      </c>
      <c r="G14">
        <v>486.81799999999998</v>
      </c>
      <c r="H14" s="4">
        <v>430.947</v>
      </c>
      <c r="I14" s="4">
        <v>532.56799999999998</v>
      </c>
      <c r="J14" s="4">
        <v>638.01599999999996</v>
      </c>
      <c r="K14" s="4">
        <v>470.14</v>
      </c>
      <c r="L14" s="4">
        <v>313.24400000000003</v>
      </c>
      <c r="M14" s="4">
        <v>288.74099999999999</v>
      </c>
      <c r="N14" s="4">
        <v>470.03800000000001</v>
      </c>
      <c r="O14" s="4">
        <v>404.18400000000003</v>
      </c>
      <c r="P14" s="4">
        <v>289.142</v>
      </c>
      <c r="Q14" s="4">
        <v>522.12300000000005</v>
      </c>
      <c r="R14" s="4">
        <v>395.69</v>
      </c>
      <c r="S14" s="4">
        <v>509.64100000000002</v>
      </c>
      <c r="T14" s="4">
        <v>477.221</v>
      </c>
      <c r="U14" s="4">
        <v>496.09899999999999</v>
      </c>
      <c r="V14" s="4">
        <v>539.31100000000004</v>
      </c>
      <c r="W14" s="4">
        <v>364.61200000000002</v>
      </c>
      <c r="X14" s="4">
        <v>406.73200000000003</v>
      </c>
      <c r="Y14" s="4">
        <v>308.327</v>
      </c>
      <c r="Z14" s="4">
        <v>290.16500000000002</v>
      </c>
      <c r="AA14" s="4">
        <v>340.34300000000002</v>
      </c>
      <c r="AB14" s="4">
        <v>560.32100000000003</v>
      </c>
      <c r="AC14" s="4">
        <v>485.22</v>
      </c>
      <c r="AD14" s="4">
        <v>522.76300000000003</v>
      </c>
      <c r="AE14" s="4">
        <v>400.96499999999997</v>
      </c>
      <c r="AF14" s="4">
        <v>391.13799999999998</v>
      </c>
      <c r="AG14" s="4">
        <v>381.916</v>
      </c>
      <c r="AH14" s="19">
        <v>431.38499999999999</v>
      </c>
      <c r="AI14" s="4">
        <v>470.286</v>
      </c>
      <c r="AJ14" s="4">
        <v>241.45699999999999</v>
      </c>
      <c r="AK14" s="4">
        <v>485.274</v>
      </c>
      <c r="AL14" s="4">
        <v>442.923</v>
      </c>
      <c r="AM14" s="4">
        <v>312.44499999999999</v>
      </c>
    </row>
    <row r="15" spans="1:54" ht="15" x14ac:dyDescent="0.25">
      <c r="A15" s="33">
        <v>44531</v>
      </c>
      <c r="B15">
        <v>331.8</v>
      </c>
      <c r="C15">
        <v>397.8</v>
      </c>
      <c r="D15">
        <v>364</v>
      </c>
      <c r="E15">
        <v>351.60599999999999</v>
      </c>
      <c r="F15">
        <v>438.18700000000001</v>
      </c>
      <c r="G15">
        <v>434.774</v>
      </c>
      <c r="H15" s="4">
        <v>390.43900000000002</v>
      </c>
      <c r="I15" s="4">
        <v>406.57600000000002</v>
      </c>
      <c r="J15" s="4">
        <v>469.99700000000001</v>
      </c>
      <c r="K15" s="4">
        <v>330.15699999999998</v>
      </c>
      <c r="L15" s="4">
        <v>291.71800000000002</v>
      </c>
      <c r="M15" s="4">
        <v>272.63</v>
      </c>
      <c r="N15" s="4">
        <v>374.86200000000002</v>
      </c>
      <c r="O15" s="4">
        <v>353.69200000000001</v>
      </c>
      <c r="P15" s="4">
        <v>263.74299999999999</v>
      </c>
      <c r="Q15" s="4">
        <v>434.99200000000002</v>
      </c>
      <c r="R15" s="4">
        <v>334.89400000000001</v>
      </c>
      <c r="S15" s="4">
        <v>505.55</v>
      </c>
      <c r="T15" s="4">
        <v>521.17600000000004</v>
      </c>
      <c r="U15" s="4">
        <v>400.33600000000001</v>
      </c>
      <c r="V15" s="4">
        <v>445.82299999999998</v>
      </c>
      <c r="W15" s="4">
        <v>353.66800000000001</v>
      </c>
      <c r="X15" s="4">
        <v>327.68900000000002</v>
      </c>
      <c r="Y15" s="4">
        <v>296.238</v>
      </c>
      <c r="Z15" s="4">
        <v>238.988</v>
      </c>
      <c r="AA15" s="4">
        <v>331.279</v>
      </c>
      <c r="AB15" s="4">
        <v>353.27</v>
      </c>
      <c r="AC15" s="4">
        <v>386.74200000000002</v>
      </c>
      <c r="AD15" s="4">
        <v>379.01900000000001</v>
      </c>
      <c r="AE15" s="4">
        <v>380.11399999999998</v>
      </c>
      <c r="AF15" s="4">
        <v>393.54599999999999</v>
      </c>
      <c r="AG15" s="4">
        <v>345.00200000000001</v>
      </c>
      <c r="AH15" s="19">
        <v>414.44400000000002</v>
      </c>
      <c r="AI15" s="4">
        <v>405.27199999999999</v>
      </c>
      <c r="AJ15" s="4">
        <v>240.85900000000001</v>
      </c>
      <c r="AK15" s="4">
        <v>356.14100000000002</v>
      </c>
      <c r="AL15" s="4">
        <v>364.34899999999999</v>
      </c>
      <c r="AM15" s="4">
        <v>293.76600000000002</v>
      </c>
    </row>
    <row r="16" spans="1:54" ht="15" x14ac:dyDescent="0.25">
      <c r="A16" s="33">
        <v>44562</v>
      </c>
      <c r="B16">
        <v>320.2</v>
      </c>
      <c r="C16">
        <v>391</v>
      </c>
      <c r="D16">
        <v>355.1</v>
      </c>
      <c r="E16">
        <v>333.45</v>
      </c>
      <c r="F16">
        <v>366.22500000000002</v>
      </c>
      <c r="G16">
        <v>393.76600000000002</v>
      </c>
      <c r="H16" s="4">
        <v>380.161</v>
      </c>
      <c r="I16" s="4">
        <v>332.71800000000002</v>
      </c>
      <c r="J16" s="4">
        <v>362.887</v>
      </c>
      <c r="K16" s="4">
        <v>286.24900000000002</v>
      </c>
      <c r="L16" s="4">
        <v>270.78500000000003</v>
      </c>
      <c r="M16" s="4">
        <v>259.37099999999998</v>
      </c>
      <c r="N16" s="4">
        <v>302.113</v>
      </c>
      <c r="O16" s="4">
        <v>307.005</v>
      </c>
      <c r="P16" s="4">
        <v>389.96600000000001</v>
      </c>
      <c r="Q16" s="4">
        <v>393.38299999999998</v>
      </c>
      <c r="R16" s="4">
        <v>315.93599999999998</v>
      </c>
      <c r="S16" s="4">
        <v>433.971</v>
      </c>
      <c r="T16" s="4">
        <v>443.411</v>
      </c>
      <c r="U16" s="4">
        <v>357.38099999999997</v>
      </c>
      <c r="V16" s="4">
        <v>349.464</v>
      </c>
      <c r="W16" s="4">
        <v>337.887</v>
      </c>
      <c r="X16" s="4">
        <v>309.06700000000001</v>
      </c>
      <c r="Y16" s="4">
        <v>264.80200000000002</v>
      </c>
      <c r="Z16" s="4">
        <v>210.459</v>
      </c>
      <c r="AA16" s="4">
        <v>297.41699999999997</v>
      </c>
      <c r="AB16" s="4">
        <v>546.46600000000001</v>
      </c>
      <c r="AC16" s="4">
        <v>355.07100000000003</v>
      </c>
      <c r="AD16" s="4">
        <v>323.18900000000002</v>
      </c>
      <c r="AE16" s="4">
        <v>307.21899999999999</v>
      </c>
      <c r="AF16" s="4">
        <v>375.49400000000003</v>
      </c>
      <c r="AG16" s="4">
        <v>319.67700000000002</v>
      </c>
      <c r="AH16" s="19">
        <v>374.47199999999998</v>
      </c>
      <c r="AI16" s="4">
        <v>368.34</v>
      </c>
      <c r="AJ16" s="4">
        <v>225.036</v>
      </c>
      <c r="AK16" s="4">
        <v>285.67700000000002</v>
      </c>
      <c r="AL16" s="4">
        <v>326.47699999999998</v>
      </c>
      <c r="AM16" s="4">
        <v>294.92599999999999</v>
      </c>
    </row>
    <row r="17" spans="1:39" ht="15" x14ac:dyDescent="0.25">
      <c r="A17" s="33">
        <v>44593</v>
      </c>
      <c r="B17">
        <v>366.4</v>
      </c>
      <c r="C17">
        <v>426.3</v>
      </c>
      <c r="D17">
        <v>399.3</v>
      </c>
      <c r="E17">
        <v>277.697</v>
      </c>
      <c r="F17">
        <v>335.07499999999999</v>
      </c>
      <c r="G17">
        <v>325.75299999999999</v>
      </c>
      <c r="H17" s="4">
        <v>293.613</v>
      </c>
      <c r="I17" s="4">
        <v>410.20100000000002</v>
      </c>
      <c r="J17" s="4">
        <v>380.92099999999999</v>
      </c>
      <c r="K17" s="4">
        <v>271.20800000000003</v>
      </c>
      <c r="L17" s="4">
        <v>263.339</v>
      </c>
      <c r="M17" s="4">
        <v>228.49799999999999</v>
      </c>
      <c r="N17" s="4">
        <v>274.50700000000001</v>
      </c>
      <c r="O17" s="4">
        <v>318.78199999999998</v>
      </c>
      <c r="P17" s="4">
        <v>476.63099999999997</v>
      </c>
      <c r="Q17" s="4">
        <v>349.28899999999999</v>
      </c>
      <c r="R17" s="4">
        <v>324.077</v>
      </c>
      <c r="S17" s="4">
        <v>405.51799999999997</v>
      </c>
      <c r="T17" s="4">
        <v>387.822</v>
      </c>
      <c r="U17" s="4">
        <v>344.52499999999998</v>
      </c>
      <c r="V17" s="4">
        <v>337.77300000000002</v>
      </c>
      <c r="W17" s="4">
        <v>344.87700000000001</v>
      </c>
      <c r="X17" s="4">
        <v>281.89699999999999</v>
      </c>
      <c r="Y17" s="4">
        <v>212.72</v>
      </c>
      <c r="Z17" s="4">
        <v>227.733</v>
      </c>
      <c r="AA17" s="4">
        <v>259.43900000000002</v>
      </c>
      <c r="AB17" s="4">
        <v>518.87699999999995</v>
      </c>
      <c r="AC17" s="4">
        <v>294.46100000000001</v>
      </c>
      <c r="AD17" s="4">
        <v>319.83800000000002</v>
      </c>
      <c r="AE17" s="4">
        <v>280.82499999999999</v>
      </c>
      <c r="AF17" s="4">
        <v>351.44400000000002</v>
      </c>
      <c r="AG17" s="4">
        <v>344.78699999999998</v>
      </c>
      <c r="AH17" s="19">
        <v>326.226</v>
      </c>
      <c r="AI17" s="4">
        <v>320.64299999999997</v>
      </c>
      <c r="AJ17" s="4">
        <v>230.05199999999999</v>
      </c>
      <c r="AK17" s="4">
        <v>266.57499999999999</v>
      </c>
      <c r="AL17" s="4">
        <v>379.87599999999998</v>
      </c>
      <c r="AM17" s="4">
        <v>234.28100000000001</v>
      </c>
    </row>
    <row r="18" spans="1:39" ht="15" x14ac:dyDescent="0.25">
      <c r="A18" s="33">
        <v>44621</v>
      </c>
      <c r="B18">
        <v>572.1</v>
      </c>
      <c r="C18">
        <v>732.7</v>
      </c>
      <c r="D18">
        <v>652.70000000000005</v>
      </c>
      <c r="E18">
        <v>515.59799999999996</v>
      </c>
      <c r="F18">
        <v>684.67899999999997</v>
      </c>
      <c r="G18">
        <v>396.79300000000001</v>
      </c>
      <c r="H18" s="4">
        <v>556.64700000000005</v>
      </c>
      <c r="I18" s="4">
        <v>1095.646</v>
      </c>
      <c r="J18" s="4">
        <v>604.79499999999996</v>
      </c>
      <c r="K18" s="4">
        <v>373.96100000000001</v>
      </c>
      <c r="L18" s="4">
        <v>575.39499999999998</v>
      </c>
      <c r="M18" s="4">
        <v>345.59899999999999</v>
      </c>
      <c r="N18" s="4">
        <v>424.685</v>
      </c>
      <c r="O18" s="4">
        <v>538.42100000000005</v>
      </c>
      <c r="P18" s="4">
        <v>557.00699999999995</v>
      </c>
      <c r="Q18" s="4">
        <v>580.81600000000003</v>
      </c>
      <c r="R18" s="4">
        <v>966.42200000000003</v>
      </c>
      <c r="S18" s="4">
        <v>590.03499999999997</v>
      </c>
      <c r="T18" s="4">
        <v>776.50300000000004</v>
      </c>
      <c r="U18" s="4">
        <v>450.274</v>
      </c>
      <c r="V18" s="4">
        <v>462.63400000000001</v>
      </c>
      <c r="W18" s="4">
        <v>462.84199999999998</v>
      </c>
      <c r="X18" s="4">
        <v>471.322</v>
      </c>
      <c r="Y18" s="4">
        <v>246.98599999999999</v>
      </c>
      <c r="Z18" s="4">
        <v>402.30099999999999</v>
      </c>
      <c r="AA18" s="4">
        <v>578.803</v>
      </c>
      <c r="AB18" s="4">
        <v>723.03599999999994</v>
      </c>
      <c r="AC18" s="4">
        <v>402.84</v>
      </c>
      <c r="AD18" s="4">
        <v>744.572</v>
      </c>
      <c r="AE18" s="4">
        <v>376.01900000000001</v>
      </c>
      <c r="AF18" s="4">
        <v>586.98099999999999</v>
      </c>
      <c r="AG18" s="4">
        <v>478.48099999999999</v>
      </c>
      <c r="AH18" s="19">
        <v>493.29300000000001</v>
      </c>
      <c r="AI18" s="4">
        <v>474.76100000000002</v>
      </c>
      <c r="AJ18" s="4">
        <v>296.65199999999999</v>
      </c>
      <c r="AK18" s="4">
        <v>423.745</v>
      </c>
      <c r="AL18" s="4">
        <v>581.61599999999999</v>
      </c>
      <c r="AM18" s="4">
        <v>356.21699999999998</v>
      </c>
    </row>
    <row r="19" spans="1:39" ht="15" x14ac:dyDescent="0.25">
      <c r="A19" s="33">
        <v>44652</v>
      </c>
      <c r="B19">
        <v>722.4</v>
      </c>
      <c r="C19">
        <v>1243.3</v>
      </c>
      <c r="D19">
        <v>945.3</v>
      </c>
      <c r="E19">
        <v>563.73800000000006</v>
      </c>
      <c r="F19">
        <v>686.61099999999999</v>
      </c>
      <c r="G19">
        <v>752.49699999999996</v>
      </c>
      <c r="H19" s="4">
        <v>1454.335</v>
      </c>
      <c r="I19" s="4">
        <v>2106.4879999999998</v>
      </c>
      <c r="J19" s="4">
        <v>921.68100000000004</v>
      </c>
      <c r="K19" s="4">
        <v>652.36599999999999</v>
      </c>
      <c r="L19" s="4">
        <v>1057.816</v>
      </c>
      <c r="M19" s="4">
        <v>630.20299999999997</v>
      </c>
      <c r="N19" s="4">
        <v>539.46100000000001</v>
      </c>
      <c r="O19" s="4">
        <v>962.99</v>
      </c>
      <c r="P19" s="4">
        <v>1386.2750000000001</v>
      </c>
      <c r="Q19" s="4">
        <v>858.62800000000004</v>
      </c>
      <c r="R19" s="4">
        <v>777.99599999999998</v>
      </c>
      <c r="S19" s="4">
        <v>956.25699999999995</v>
      </c>
      <c r="T19" s="4">
        <v>1390.799</v>
      </c>
      <c r="U19" s="4">
        <v>928.99599999999998</v>
      </c>
      <c r="V19" s="4">
        <v>561.96</v>
      </c>
      <c r="W19" s="4">
        <v>713.57600000000002</v>
      </c>
      <c r="X19" s="4">
        <v>742.92600000000004</v>
      </c>
      <c r="Y19" s="4">
        <v>436.05799999999999</v>
      </c>
      <c r="Z19" s="4">
        <v>512.15499999999997</v>
      </c>
      <c r="AA19" s="4">
        <v>1322.107</v>
      </c>
      <c r="AB19" s="4">
        <v>1256.6590000000001</v>
      </c>
      <c r="AC19" s="4">
        <v>1011.014</v>
      </c>
      <c r="AD19" s="4">
        <v>990.01400000000001</v>
      </c>
      <c r="AE19" s="4">
        <v>698.58799999999997</v>
      </c>
      <c r="AF19" s="4">
        <v>726.85699999999997</v>
      </c>
      <c r="AG19" s="4">
        <v>689.44299999999998</v>
      </c>
      <c r="AH19" s="19">
        <v>1073.989</v>
      </c>
      <c r="AI19" s="4">
        <v>898.95100000000002</v>
      </c>
      <c r="AJ19" s="4">
        <v>332.18599999999998</v>
      </c>
      <c r="AK19" s="4">
        <v>601.01700000000005</v>
      </c>
      <c r="AL19" s="4">
        <v>590.43399999999997</v>
      </c>
      <c r="AM19" s="4">
        <v>407.24099999999999</v>
      </c>
    </row>
    <row r="20" spans="1:39" ht="15" x14ac:dyDescent="0.25">
      <c r="A20" s="33">
        <v>44682</v>
      </c>
      <c r="B20">
        <v>1551.3</v>
      </c>
      <c r="C20">
        <v>2908.5</v>
      </c>
      <c r="D20">
        <v>2213.1999999999998</v>
      </c>
      <c r="E20">
        <v>1794.616</v>
      </c>
      <c r="F20">
        <v>2067.7049999999999</v>
      </c>
      <c r="G20">
        <v>3815.4760000000001</v>
      </c>
      <c r="H20" s="4">
        <v>3576.3389999999999</v>
      </c>
      <c r="I20" s="4">
        <v>3240.6350000000002</v>
      </c>
      <c r="J20" s="4">
        <v>2574.2089999999998</v>
      </c>
      <c r="K20" s="4">
        <v>1111.45</v>
      </c>
      <c r="L20" s="4">
        <v>1415.9580000000001</v>
      </c>
      <c r="M20" s="4">
        <v>686.68299999999999</v>
      </c>
      <c r="N20" s="4">
        <v>1167.5930000000001</v>
      </c>
      <c r="O20" s="4">
        <v>1794.5730000000001</v>
      </c>
      <c r="P20" s="4">
        <v>3247.4960000000001</v>
      </c>
      <c r="Q20" s="4">
        <v>1893.318</v>
      </c>
      <c r="R20" s="4">
        <v>2200.3539999999998</v>
      </c>
      <c r="S20" s="4">
        <v>2938.16</v>
      </c>
      <c r="T20" s="4">
        <v>3805.6410000000001</v>
      </c>
      <c r="U20" s="4">
        <v>2394.5909999999999</v>
      </c>
      <c r="V20" s="4">
        <v>1832.883</v>
      </c>
      <c r="W20" s="4">
        <v>1801.846</v>
      </c>
      <c r="X20" s="4">
        <v>2165.127</v>
      </c>
      <c r="Y20" s="4">
        <v>195.68799999999999</v>
      </c>
      <c r="Z20" s="4">
        <v>1222.2270000000001</v>
      </c>
      <c r="AA20" s="4">
        <v>1638.4259999999999</v>
      </c>
      <c r="AB20" s="4">
        <v>2648.69</v>
      </c>
      <c r="AC20" s="4">
        <v>2231.422</v>
      </c>
      <c r="AD20" s="4">
        <v>1889.5340000000001</v>
      </c>
      <c r="AE20" s="4">
        <v>2065.0880000000002</v>
      </c>
      <c r="AF20" s="4">
        <v>2446.85</v>
      </c>
      <c r="AG20" s="4">
        <v>847.94399999999996</v>
      </c>
      <c r="AH20" s="19">
        <v>2246.0140000000001</v>
      </c>
      <c r="AI20" s="4">
        <v>1069.7919999999999</v>
      </c>
      <c r="AJ20" s="4">
        <v>638.77800000000002</v>
      </c>
      <c r="AK20" s="4">
        <v>1695.8320000000001</v>
      </c>
      <c r="AL20" s="4">
        <v>1175.9280000000001</v>
      </c>
      <c r="AM20" s="4">
        <v>728.851</v>
      </c>
    </row>
    <row r="21" spans="1:39" ht="15" x14ac:dyDescent="0.25">
      <c r="A21" s="33">
        <v>44713</v>
      </c>
      <c r="B21">
        <v>1649.8</v>
      </c>
      <c r="C21">
        <v>3589.9</v>
      </c>
      <c r="D21">
        <v>2594.5</v>
      </c>
      <c r="E21">
        <v>3339.252</v>
      </c>
      <c r="F21">
        <v>5920.88</v>
      </c>
      <c r="G21">
        <v>6128.39</v>
      </c>
      <c r="H21" s="4">
        <v>3611.3389999999999</v>
      </c>
      <c r="I21" s="4">
        <v>4455.3710000000001</v>
      </c>
      <c r="J21" s="4">
        <v>1829.836</v>
      </c>
      <c r="K21" s="4">
        <v>1915.2639999999999</v>
      </c>
      <c r="L21" s="4">
        <v>1213.604</v>
      </c>
      <c r="M21" s="4">
        <v>1537.2850000000001</v>
      </c>
      <c r="N21" s="4">
        <v>2762.817</v>
      </c>
      <c r="O21" s="4">
        <v>1270.5039999999999</v>
      </c>
      <c r="P21" s="4">
        <v>4767.9780000000001</v>
      </c>
      <c r="Q21" s="4">
        <v>1646.4760000000001</v>
      </c>
      <c r="R21" s="4">
        <v>4974.0129999999999</v>
      </c>
      <c r="S21" s="4">
        <v>2975.4580000000001</v>
      </c>
      <c r="T21" s="4">
        <v>5171.5129999999999</v>
      </c>
      <c r="U21" s="4">
        <v>2521.4839999999999</v>
      </c>
      <c r="V21" s="4">
        <v>3452.2620000000002</v>
      </c>
      <c r="W21" s="4">
        <v>1483.9390000000001</v>
      </c>
      <c r="X21" s="4">
        <v>1676.616</v>
      </c>
      <c r="Y21" s="4">
        <v>315.43599999999998</v>
      </c>
      <c r="Z21" s="4">
        <v>2373.0230000000001</v>
      </c>
      <c r="AA21" s="4">
        <v>1058.4059999999999</v>
      </c>
      <c r="AB21" s="4">
        <v>3767.4810000000002</v>
      </c>
      <c r="AC21" s="4">
        <v>2044.7539999999999</v>
      </c>
      <c r="AD21" s="4">
        <v>1298.308</v>
      </c>
      <c r="AE21" s="4">
        <v>3977.1080000000002</v>
      </c>
      <c r="AF21" s="4">
        <v>2716.973</v>
      </c>
      <c r="AG21" s="4">
        <v>2595.8249999999998</v>
      </c>
      <c r="AH21" s="19">
        <v>5424.5110000000004</v>
      </c>
      <c r="AI21" s="4">
        <v>364.81900000000002</v>
      </c>
      <c r="AJ21" s="4">
        <v>1106.0409999999999</v>
      </c>
      <c r="AK21" s="4">
        <v>3233.9029999999998</v>
      </c>
      <c r="AL21" s="4">
        <v>2355.6109999999999</v>
      </c>
      <c r="AM21" s="4">
        <v>1137.847</v>
      </c>
    </row>
    <row r="22" spans="1:39" ht="15" x14ac:dyDescent="0.25">
      <c r="A22" s="33">
        <v>44743</v>
      </c>
      <c r="B22">
        <v>374.5</v>
      </c>
      <c r="C22">
        <v>1592.8</v>
      </c>
      <c r="D22">
        <v>897.8</v>
      </c>
      <c r="E22">
        <v>2215.645</v>
      </c>
      <c r="F22">
        <v>3503.2440000000001</v>
      </c>
      <c r="G22">
        <v>2578.3090000000002</v>
      </c>
      <c r="H22" s="4">
        <v>1150.3879999999999</v>
      </c>
      <c r="I22" s="4">
        <v>1813.9680000000001</v>
      </c>
      <c r="J22" s="4">
        <v>602.274</v>
      </c>
      <c r="K22" s="4">
        <v>627.14200000000005</v>
      </c>
      <c r="L22" s="4">
        <v>551.69899999999996</v>
      </c>
      <c r="M22" s="4">
        <v>732.74699999999996</v>
      </c>
      <c r="N22" s="4">
        <v>1137.8109999999999</v>
      </c>
      <c r="O22" s="4">
        <v>480.49799999999999</v>
      </c>
      <c r="P22" s="4">
        <v>2085.5680000000002</v>
      </c>
      <c r="Q22" s="4">
        <v>402.81200000000001</v>
      </c>
      <c r="R22" s="4">
        <v>4223.4380000000001</v>
      </c>
      <c r="S22" s="4">
        <v>1261.067</v>
      </c>
      <c r="T22" s="4">
        <v>1940.31</v>
      </c>
      <c r="U22" s="4">
        <v>1471.7360000000001</v>
      </c>
      <c r="V22" s="4">
        <v>1960.7170000000001</v>
      </c>
      <c r="W22" s="4">
        <v>341.44</v>
      </c>
      <c r="X22" s="4">
        <v>413.68599999999998</v>
      </c>
      <c r="Y22" s="4">
        <v>73.790999999999997</v>
      </c>
      <c r="Z22" s="4">
        <v>621.94299999999998</v>
      </c>
      <c r="AA22" s="4">
        <v>483.012</v>
      </c>
      <c r="AB22" s="4">
        <v>1698.9670000000001</v>
      </c>
      <c r="AC22" s="4">
        <v>544.06899999999996</v>
      </c>
      <c r="AD22" s="4">
        <v>413.57400000000001</v>
      </c>
      <c r="AE22" s="4">
        <v>2034.694</v>
      </c>
      <c r="AF22" s="4">
        <v>1620.0319999999999</v>
      </c>
      <c r="AG22" s="4">
        <v>933.53300000000002</v>
      </c>
      <c r="AH22" s="19">
        <v>3910.6489999999999</v>
      </c>
      <c r="AI22" s="4">
        <v>127.91</v>
      </c>
      <c r="AJ22" s="4">
        <v>309.16399999999999</v>
      </c>
      <c r="AK22" s="4">
        <v>1045.0609999999999</v>
      </c>
      <c r="AL22" s="4">
        <v>876.73</v>
      </c>
      <c r="AM22" s="4">
        <v>379.72699999999998</v>
      </c>
    </row>
    <row r="23" spans="1:39" ht="15" x14ac:dyDescent="0.25">
      <c r="A23" s="33">
        <v>44774</v>
      </c>
      <c r="B23">
        <v>253.8</v>
      </c>
      <c r="C23">
        <v>646.4</v>
      </c>
      <c r="D23">
        <v>445.1</v>
      </c>
      <c r="E23">
        <v>914.49800000000005</v>
      </c>
      <c r="F23">
        <v>1089.0340000000001</v>
      </c>
      <c r="G23">
        <v>1015.77</v>
      </c>
      <c r="H23" s="4">
        <v>496.04199999999997</v>
      </c>
      <c r="I23" s="4">
        <v>597.32100000000003</v>
      </c>
      <c r="J23" s="4">
        <v>412.048</v>
      </c>
      <c r="K23" s="4">
        <v>316.35599999999999</v>
      </c>
      <c r="L23" s="4">
        <v>401.07400000000001</v>
      </c>
      <c r="M23" s="4">
        <v>316.28500000000003</v>
      </c>
      <c r="N23" s="4">
        <v>461.67700000000002</v>
      </c>
      <c r="O23" s="4">
        <v>342.47800000000001</v>
      </c>
      <c r="P23" s="4">
        <v>787.73299999999995</v>
      </c>
      <c r="Q23" s="4">
        <v>257.74700000000001</v>
      </c>
      <c r="R23" s="4">
        <v>1202.623</v>
      </c>
      <c r="S23" s="4">
        <v>439.012</v>
      </c>
      <c r="T23" s="4">
        <v>964.75400000000002</v>
      </c>
      <c r="U23" s="4">
        <v>606.29399999999998</v>
      </c>
      <c r="V23" s="4">
        <v>854.48900000000003</v>
      </c>
      <c r="W23" s="4">
        <v>226.661</v>
      </c>
      <c r="X23" s="4">
        <v>323.77300000000002</v>
      </c>
      <c r="Y23" s="4">
        <v>101.346</v>
      </c>
      <c r="Z23" s="4">
        <v>289.11500000000001</v>
      </c>
      <c r="AA23" s="4">
        <v>276.27699999999999</v>
      </c>
      <c r="AB23" s="4">
        <v>598.45100000000002</v>
      </c>
      <c r="AC23" s="4">
        <v>381.30900000000003</v>
      </c>
      <c r="AD23" s="4">
        <v>355.31099999999998</v>
      </c>
      <c r="AE23" s="4">
        <v>627.75699999999995</v>
      </c>
      <c r="AF23" s="4">
        <v>536.85</v>
      </c>
      <c r="AG23" s="4">
        <v>474.98599999999999</v>
      </c>
      <c r="AH23" s="19">
        <v>970.41300000000001</v>
      </c>
      <c r="AI23" s="4">
        <v>172.99</v>
      </c>
      <c r="AJ23" s="4">
        <v>310.59800000000001</v>
      </c>
      <c r="AK23" s="4">
        <v>490.65300000000002</v>
      </c>
      <c r="AL23" s="4">
        <v>361.62299999999999</v>
      </c>
      <c r="AM23" s="4">
        <v>224.006</v>
      </c>
    </row>
    <row r="24" spans="1:39" ht="15" x14ac:dyDescent="0.25">
      <c r="A24" s="33">
        <v>44805</v>
      </c>
      <c r="B24">
        <v>290.10000000000002</v>
      </c>
      <c r="C24">
        <v>500.1</v>
      </c>
      <c r="D24">
        <v>385.8</v>
      </c>
      <c r="E24">
        <v>743.17600000000004</v>
      </c>
      <c r="F24">
        <v>598.00599999999997</v>
      </c>
      <c r="G24">
        <v>661.04</v>
      </c>
      <c r="H24" s="4">
        <v>508.22</v>
      </c>
      <c r="I24" s="4">
        <v>631.904</v>
      </c>
      <c r="J24" s="4">
        <v>367.69200000000001</v>
      </c>
      <c r="K24" s="4">
        <v>367.97800000000001</v>
      </c>
      <c r="L24" s="4">
        <v>279.79000000000002</v>
      </c>
      <c r="M24" s="4">
        <v>271.90899999999999</v>
      </c>
      <c r="N24" s="4">
        <v>478.815</v>
      </c>
      <c r="O24" s="4">
        <v>365.88600000000002</v>
      </c>
      <c r="P24" s="4">
        <v>703.61400000000003</v>
      </c>
      <c r="Q24" s="4">
        <v>339.61500000000001</v>
      </c>
      <c r="R24" s="4">
        <v>609.55899999999997</v>
      </c>
      <c r="S24" s="4">
        <v>419.28699999999998</v>
      </c>
      <c r="T24" s="4">
        <v>809.03899999999999</v>
      </c>
      <c r="U24" s="4">
        <v>440.63299999999998</v>
      </c>
      <c r="V24" s="4">
        <v>585.82299999999998</v>
      </c>
      <c r="W24" s="4">
        <v>295.21800000000002</v>
      </c>
      <c r="X24" s="4">
        <v>277.447</v>
      </c>
      <c r="Y24" s="4">
        <v>271.85599999999999</v>
      </c>
      <c r="Z24" s="4">
        <v>478.25799999999998</v>
      </c>
      <c r="AA24" s="4">
        <v>360.98500000000001</v>
      </c>
      <c r="AB24" s="4">
        <v>438.10700000000003</v>
      </c>
      <c r="AC24" s="4">
        <v>385.89400000000001</v>
      </c>
      <c r="AD24" s="4">
        <v>373.52499999999998</v>
      </c>
      <c r="AE24" s="4">
        <v>473.78</v>
      </c>
      <c r="AF24" s="4">
        <v>359.65800000000002</v>
      </c>
      <c r="AG24" s="4">
        <v>317.13299999999998</v>
      </c>
      <c r="AH24" s="19">
        <v>593.87900000000002</v>
      </c>
      <c r="AI24" s="4">
        <v>187.69200000000001</v>
      </c>
      <c r="AJ24" s="4">
        <v>500.23500000000001</v>
      </c>
      <c r="AK24" s="4">
        <v>467.03399999999999</v>
      </c>
      <c r="AL24" s="4">
        <v>323.04700000000003</v>
      </c>
      <c r="AM24" s="4">
        <v>269.11900000000003</v>
      </c>
    </row>
    <row r="25" spans="1:39" ht="15" x14ac:dyDescent="0.25">
      <c r="A25" s="33">
        <v>44835</v>
      </c>
      <c r="B25">
        <v>371.23</v>
      </c>
      <c r="C25">
        <v>594.96</v>
      </c>
      <c r="D25">
        <v>473.9</v>
      </c>
      <c r="E25">
        <v>751.61599999999999</v>
      </c>
      <c r="F25">
        <v>668.649</v>
      </c>
      <c r="G25">
        <v>744.08799999999997</v>
      </c>
      <c r="H25" s="4">
        <v>816.26800000000003</v>
      </c>
      <c r="I25" s="4">
        <v>839.04200000000003</v>
      </c>
      <c r="J25" s="4">
        <v>343.16</v>
      </c>
      <c r="K25" s="4">
        <v>341.60899999999998</v>
      </c>
      <c r="L25" s="4">
        <v>333.584</v>
      </c>
      <c r="M25" s="4">
        <v>390.93</v>
      </c>
      <c r="N25" s="4">
        <v>348.60899999999998</v>
      </c>
      <c r="O25" s="4">
        <v>290.08800000000002</v>
      </c>
      <c r="P25" s="4">
        <v>607.274</v>
      </c>
      <c r="Q25" s="4">
        <v>431.714</v>
      </c>
      <c r="R25" s="4">
        <v>610.63199999999995</v>
      </c>
      <c r="S25" s="4">
        <v>538.96799999999996</v>
      </c>
      <c r="T25" s="4">
        <v>968.39300000000003</v>
      </c>
      <c r="U25" s="4">
        <v>515.75</v>
      </c>
      <c r="V25" s="4">
        <v>411.77100000000002</v>
      </c>
      <c r="W25" s="4">
        <v>420.00599999999997</v>
      </c>
      <c r="X25" s="4">
        <v>280.43700000000001</v>
      </c>
      <c r="Y25" s="4">
        <v>304.13900000000001</v>
      </c>
      <c r="Z25" s="4">
        <v>327.21300000000002</v>
      </c>
      <c r="AA25" s="4">
        <v>475.529</v>
      </c>
      <c r="AB25" s="4">
        <v>613.16099999999994</v>
      </c>
      <c r="AC25" s="4">
        <v>1086.259</v>
      </c>
      <c r="AD25" s="4">
        <v>520.99300000000005</v>
      </c>
      <c r="AE25" s="4">
        <v>434.79899999999998</v>
      </c>
      <c r="AF25" s="4">
        <v>383.51799999999997</v>
      </c>
      <c r="AG25" s="4">
        <v>439.33300000000003</v>
      </c>
      <c r="AH25" s="19">
        <v>636.43200000000002</v>
      </c>
      <c r="AI25" s="4">
        <v>220.59</v>
      </c>
      <c r="AJ25" s="4">
        <v>568.50599999999997</v>
      </c>
      <c r="AK25" s="4">
        <v>652.928</v>
      </c>
      <c r="AL25" s="4">
        <v>304.084</v>
      </c>
      <c r="AM25" s="4">
        <v>424.17</v>
      </c>
    </row>
    <row r="26" spans="1:39" ht="15" x14ac:dyDescent="0.25">
      <c r="A26" s="33">
        <v>44866</v>
      </c>
      <c r="B26">
        <v>442.7</v>
      </c>
      <c r="C26">
        <v>486.02</v>
      </c>
      <c r="D26">
        <v>461.1</v>
      </c>
      <c r="E26">
        <v>584.21100000000001</v>
      </c>
      <c r="F26">
        <v>613.04899999999998</v>
      </c>
      <c r="G26">
        <v>635.83799999999997</v>
      </c>
      <c r="H26" s="4">
        <v>661.16800000000001</v>
      </c>
      <c r="I26" s="4">
        <v>776.71299999999997</v>
      </c>
      <c r="J26" s="4">
        <v>541.09299999999996</v>
      </c>
      <c r="K26" s="4">
        <v>345.24</v>
      </c>
      <c r="L26" s="4">
        <v>332.87599999999998</v>
      </c>
      <c r="M26" s="4">
        <v>456.827</v>
      </c>
      <c r="N26" s="4">
        <v>446.83600000000001</v>
      </c>
      <c r="O26" s="4">
        <v>352.19</v>
      </c>
      <c r="P26" s="4">
        <v>600.28899999999999</v>
      </c>
      <c r="Q26" s="4">
        <v>466.791</v>
      </c>
      <c r="R26" s="4">
        <v>552.97699999999998</v>
      </c>
      <c r="S26" s="4">
        <v>546.16499999999996</v>
      </c>
      <c r="T26" s="4">
        <v>662.327</v>
      </c>
      <c r="U26" s="4">
        <v>615.92600000000004</v>
      </c>
      <c r="V26" s="4">
        <v>402.05500000000001</v>
      </c>
      <c r="W26" s="4">
        <v>402.71499999999997</v>
      </c>
      <c r="X26" s="4">
        <v>357.47199999999998</v>
      </c>
      <c r="Y26" s="4">
        <v>301.79599999999999</v>
      </c>
      <c r="Z26" s="4">
        <v>354.649</v>
      </c>
      <c r="AA26" s="4">
        <v>626.49599999999998</v>
      </c>
      <c r="AB26" s="4">
        <v>585.34299999999996</v>
      </c>
      <c r="AC26" s="4">
        <v>610.471</v>
      </c>
      <c r="AD26" s="4">
        <v>469.66699999999997</v>
      </c>
      <c r="AE26" s="4">
        <v>457.14699999999999</v>
      </c>
      <c r="AF26" s="4">
        <v>457.06</v>
      </c>
      <c r="AG26" s="4">
        <v>460.75400000000002</v>
      </c>
      <c r="AH26" s="19">
        <v>612.35799999999995</v>
      </c>
      <c r="AI26" s="4">
        <v>275.19</v>
      </c>
      <c r="AJ26" s="4">
        <v>481.37099999999998</v>
      </c>
      <c r="AK26" s="4">
        <v>494.64699999999999</v>
      </c>
      <c r="AL26" s="4">
        <v>363.28</v>
      </c>
      <c r="AM26" s="4">
        <v>425.75</v>
      </c>
    </row>
    <row r="27" spans="1:39" ht="15" x14ac:dyDescent="0.25">
      <c r="A27" s="33">
        <v>44896</v>
      </c>
      <c r="B27">
        <v>364</v>
      </c>
      <c r="C27">
        <v>364</v>
      </c>
      <c r="D27">
        <v>364</v>
      </c>
      <c r="E27">
        <v>512.17899999999997</v>
      </c>
      <c r="F27">
        <v>551.66399999999999</v>
      </c>
      <c r="G27">
        <v>577.70500000000004</v>
      </c>
      <c r="H27" s="4">
        <v>517.87800000000004</v>
      </c>
      <c r="I27" s="4">
        <v>584.14499999999998</v>
      </c>
      <c r="J27" s="4">
        <v>389.62700000000001</v>
      </c>
      <c r="K27" s="4">
        <v>325.67599999999999</v>
      </c>
      <c r="L27" s="4">
        <v>314.07100000000003</v>
      </c>
      <c r="M27" s="4">
        <v>360.49400000000003</v>
      </c>
      <c r="N27" s="4">
        <v>392.93599999999998</v>
      </c>
      <c r="O27" s="4">
        <v>323.87200000000001</v>
      </c>
      <c r="P27" s="4">
        <v>503.50799999999998</v>
      </c>
      <c r="Q27" s="4">
        <v>400.28</v>
      </c>
      <c r="R27" s="4">
        <v>546.76099999999997</v>
      </c>
      <c r="S27" s="4">
        <v>587.73199999999997</v>
      </c>
      <c r="T27" s="4">
        <v>543.52200000000005</v>
      </c>
      <c r="U27" s="4">
        <v>516.70100000000002</v>
      </c>
      <c r="V27" s="4">
        <v>390.18900000000002</v>
      </c>
      <c r="W27" s="4">
        <v>322.95</v>
      </c>
      <c r="X27" s="4">
        <v>345.52699999999999</v>
      </c>
      <c r="Y27" s="4">
        <v>249.31100000000001</v>
      </c>
      <c r="Z27" s="4">
        <v>344.62799999999999</v>
      </c>
      <c r="AA27" s="4">
        <v>406.11500000000001</v>
      </c>
      <c r="AB27" s="4">
        <v>472.03</v>
      </c>
      <c r="AC27" s="4">
        <v>454.108</v>
      </c>
      <c r="AD27" s="4">
        <v>440.28899999999999</v>
      </c>
      <c r="AE27" s="4">
        <v>457.05900000000003</v>
      </c>
      <c r="AF27" s="4">
        <v>414.42399999999998</v>
      </c>
      <c r="AG27" s="4">
        <v>441.92</v>
      </c>
      <c r="AH27" s="19">
        <v>537.65499999999997</v>
      </c>
      <c r="AI27" s="4">
        <v>274.10500000000002</v>
      </c>
      <c r="AJ27" s="4">
        <v>354.52699999999999</v>
      </c>
      <c r="AK27" s="4">
        <v>412.15199999999999</v>
      </c>
      <c r="AL27" s="4">
        <v>341.22800000000001</v>
      </c>
      <c r="AM27" s="4">
        <v>335.74200000000002</v>
      </c>
    </row>
    <row r="28" spans="1:39" ht="15" x14ac:dyDescent="0.25">
      <c r="A28" s="33">
        <v>44927</v>
      </c>
      <c r="B28">
        <v>320.2</v>
      </c>
      <c r="C28">
        <v>391</v>
      </c>
      <c r="D28">
        <v>355.1</v>
      </c>
      <c r="E28">
        <v>434.15699999999998</v>
      </c>
      <c r="F28">
        <v>497.56700000000001</v>
      </c>
      <c r="G28">
        <v>553.298</v>
      </c>
      <c r="H28" s="4">
        <v>426.40699999999998</v>
      </c>
      <c r="I28" s="4">
        <v>461.39299999999997</v>
      </c>
      <c r="J28" s="4">
        <v>339.72199999999998</v>
      </c>
      <c r="K28" s="4">
        <v>298.31099999999998</v>
      </c>
      <c r="L28" s="4">
        <v>295.37700000000001</v>
      </c>
      <c r="M28" s="4">
        <v>288.798</v>
      </c>
      <c r="N28" s="4">
        <v>342.88299999999998</v>
      </c>
      <c r="O28" s="4">
        <v>444.59399999999999</v>
      </c>
      <c r="P28" s="4">
        <v>454.32299999999998</v>
      </c>
      <c r="Q28" s="4">
        <v>373.54899999999998</v>
      </c>
      <c r="R28" s="4">
        <v>472.62599999999998</v>
      </c>
      <c r="S28" s="4">
        <v>502.964</v>
      </c>
      <c r="T28" s="4">
        <v>484.815</v>
      </c>
      <c r="U28" s="4">
        <v>408.32299999999998</v>
      </c>
      <c r="V28" s="4">
        <v>371.62299999999999</v>
      </c>
      <c r="W28" s="4">
        <v>307.79899999999998</v>
      </c>
      <c r="X28" s="4">
        <v>306.80399999999997</v>
      </c>
      <c r="Y28" s="4">
        <v>219.13399999999999</v>
      </c>
      <c r="Z28" s="4">
        <v>309.226</v>
      </c>
      <c r="AA28" s="4">
        <v>596.63</v>
      </c>
      <c r="AB28" s="4">
        <v>431.072</v>
      </c>
      <c r="AC28" s="4">
        <v>390.12799999999999</v>
      </c>
      <c r="AD28" s="4">
        <v>358.81799999999998</v>
      </c>
      <c r="AE28" s="4">
        <v>432.089</v>
      </c>
      <c r="AF28" s="4">
        <v>380.142</v>
      </c>
      <c r="AG28" s="4">
        <v>398.75700000000001</v>
      </c>
      <c r="AH28" s="19">
        <v>489.62400000000002</v>
      </c>
      <c r="AI28" s="4">
        <v>255.303</v>
      </c>
      <c r="AJ28" s="4">
        <v>278.923</v>
      </c>
      <c r="AK28" s="4">
        <v>368.12400000000002</v>
      </c>
      <c r="AL28" s="4">
        <v>337.59699999999998</v>
      </c>
      <c r="AM28" s="4">
        <v>316.96499999999997</v>
      </c>
    </row>
    <row r="29" spans="1:39" ht="15" x14ac:dyDescent="0.25">
      <c r="A29" s="33">
        <v>44958</v>
      </c>
      <c r="B29">
        <v>366.4</v>
      </c>
      <c r="C29">
        <v>426.3</v>
      </c>
      <c r="D29">
        <v>399.3</v>
      </c>
      <c r="E29">
        <v>390.04500000000002</v>
      </c>
      <c r="F29">
        <v>409.28800000000001</v>
      </c>
      <c r="G29">
        <v>433.10899999999998</v>
      </c>
      <c r="H29" s="4">
        <v>482.16500000000002</v>
      </c>
      <c r="I29" s="4">
        <v>468.95</v>
      </c>
      <c r="J29" s="4">
        <v>315.702</v>
      </c>
      <c r="K29" s="4">
        <v>286.565</v>
      </c>
      <c r="L29" s="4">
        <v>257.03399999999999</v>
      </c>
      <c r="M29" s="4">
        <v>265.50700000000001</v>
      </c>
      <c r="N29" s="4">
        <v>348.59399999999999</v>
      </c>
      <c r="O29" s="4">
        <v>523.79100000000005</v>
      </c>
      <c r="P29" s="4">
        <v>400.19900000000001</v>
      </c>
      <c r="Q29" s="4">
        <v>375.51100000000002</v>
      </c>
      <c r="R29" s="4">
        <v>438.37700000000001</v>
      </c>
      <c r="S29" s="4">
        <v>437.86399999999998</v>
      </c>
      <c r="T29" s="4">
        <v>447.72800000000001</v>
      </c>
      <c r="U29" s="4">
        <v>387.64800000000002</v>
      </c>
      <c r="V29" s="4">
        <v>372.85199999999998</v>
      </c>
      <c r="W29" s="4">
        <v>281.25099999999998</v>
      </c>
      <c r="X29" s="4">
        <v>247.08699999999999</v>
      </c>
      <c r="Y29" s="4">
        <v>234.916</v>
      </c>
      <c r="Z29" s="4">
        <v>269.11200000000002</v>
      </c>
      <c r="AA29" s="4">
        <v>560.33299999999997</v>
      </c>
      <c r="AB29" s="4">
        <v>357.43</v>
      </c>
      <c r="AC29" s="4">
        <v>379.089</v>
      </c>
      <c r="AD29" s="4">
        <v>322.39800000000002</v>
      </c>
      <c r="AE29" s="4">
        <v>399.28</v>
      </c>
      <c r="AF29" s="4">
        <v>395.23200000000003</v>
      </c>
      <c r="AG29" s="4">
        <v>346.065</v>
      </c>
      <c r="AH29" s="19">
        <v>418.29599999999999</v>
      </c>
      <c r="AI29" s="4">
        <v>255.55</v>
      </c>
      <c r="AJ29" s="4">
        <v>258.13200000000001</v>
      </c>
      <c r="AK29" s="4">
        <v>416.63</v>
      </c>
      <c r="AL29" s="4">
        <v>266.49400000000003</v>
      </c>
      <c r="AM29" s="4">
        <v>263.04000000000002</v>
      </c>
    </row>
    <row r="30" spans="1:39" ht="15" x14ac:dyDescent="0.25">
      <c r="A30" s="33">
        <v>44986</v>
      </c>
      <c r="B30">
        <v>572.1</v>
      </c>
      <c r="C30">
        <v>732.7</v>
      </c>
      <c r="D30">
        <v>652.70000000000005</v>
      </c>
      <c r="E30">
        <v>750.64700000000005</v>
      </c>
      <c r="F30">
        <v>494.93700000000001</v>
      </c>
      <c r="G30">
        <v>740.59199999999998</v>
      </c>
      <c r="H30" s="4">
        <v>1208.7280000000001</v>
      </c>
      <c r="I30" s="4">
        <v>709.98900000000003</v>
      </c>
      <c r="J30" s="4">
        <v>429.79199999999997</v>
      </c>
      <c r="K30" s="4">
        <v>610.01700000000005</v>
      </c>
      <c r="L30" s="4">
        <v>370.137</v>
      </c>
      <c r="M30" s="4">
        <v>413.75599999999997</v>
      </c>
      <c r="N30" s="4">
        <v>578.01</v>
      </c>
      <c r="O30" s="4">
        <v>628.17600000000004</v>
      </c>
      <c r="P30" s="4">
        <v>637.10900000000004</v>
      </c>
      <c r="Q30" s="4">
        <v>1044.1089999999999</v>
      </c>
      <c r="R30" s="4">
        <v>626.79300000000001</v>
      </c>
      <c r="S30" s="4">
        <v>837.79700000000003</v>
      </c>
      <c r="T30" s="4">
        <v>550.49900000000002</v>
      </c>
      <c r="U30" s="4">
        <v>521.95799999999997</v>
      </c>
      <c r="V30" s="4">
        <v>493.34500000000003</v>
      </c>
      <c r="W30" s="4">
        <v>469.447</v>
      </c>
      <c r="X30" s="4">
        <v>280.65499999999997</v>
      </c>
      <c r="Y30" s="4">
        <v>411.75700000000001</v>
      </c>
      <c r="Z30" s="4">
        <v>593.38</v>
      </c>
      <c r="AA30" s="4">
        <v>773.82</v>
      </c>
      <c r="AB30" s="4">
        <v>463.68099999999998</v>
      </c>
      <c r="AC30" s="4">
        <v>828.245</v>
      </c>
      <c r="AD30" s="4">
        <v>426.57299999999998</v>
      </c>
      <c r="AE30" s="4">
        <v>657.26599999999996</v>
      </c>
      <c r="AF30" s="4">
        <v>528.01099999999997</v>
      </c>
      <c r="AG30" s="4">
        <v>517.43399999999997</v>
      </c>
      <c r="AH30" s="19">
        <v>594.71900000000005</v>
      </c>
      <c r="AI30" s="4">
        <v>324.37599999999998</v>
      </c>
      <c r="AJ30" s="4">
        <v>416.71699999999998</v>
      </c>
      <c r="AK30" s="4">
        <v>629.30899999999997</v>
      </c>
      <c r="AL30" s="4">
        <v>390.6</v>
      </c>
      <c r="AM30" s="4">
        <v>493.09</v>
      </c>
    </row>
    <row r="31" spans="1:39" ht="15" x14ac:dyDescent="0.25">
      <c r="A31" s="33">
        <v>45017</v>
      </c>
      <c r="B31">
        <v>722.4</v>
      </c>
      <c r="C31">
        <v>1243.3</v>
      </c>
      <c r="D31">
        <v>945.3</v>
      </c>
      <c r="E31">
        <v>756.67600000000004</v>
      </c>
      <c r="F31">
        <v>878.46199999999999</v>
      </c>
      <c r="G31">
        <v>1766.1420000000001</v>
      </c>
      <c r="H31" s="4">
        <v>2242.6019999999999</v>
      </c>
      <c r="I31" s="4">
        <v>1077.085</v>
      </c>
      <c r="J31" s="4">
        <v>719.90499999999997</v>
      </c>
      <c r="K31" s="4">
        <v>1102.204</v>
      </c>
      <c r="L31" s="4">
        <v>652.10299999999995</v>
      </c>
      <c r="M31" s="4">
        <v>520.35299999999995</v>
      </c>
      <c r="N31" s="4">
        <v>1023.995</v>
      </c>
      <c r="O31" s="4">
        <v>1483.7560000000001</v>
      </c>
      <c r="P31" s="4">
        <v>893.73800000000006</v>
      </c>
      <c r="Q31" s="4">
        <v>842.60299999999995</v>
      </c>
      <c r="R31" s="4">
        <v>1002.169</v>
      </c>
      <c r="S31" s="4">
        <v>1456.3150000000001</v>
      </c>
      <c r="T31" s="4">
        <v>1079.6479999999999</v>
      </c>
      <c r="U31" s="4">
        <v>625.346</v>
      </c>
      <c r="V31" s="4">
        <v>756.88499999999999</v>
      </c>
      <c r="W31" s="4">
        <v>736.50900000000001</v>
      </c>
      <c r="X31" s="4">
        <v>471.089</v>
      </c>
      <c r="Y31" s="4">
        <v>522.01800000000003</v>
      </c>
      <c r="Z31" s="4">
        <v>1352.202</v>
      </c>
      <c r="AA31" s="4">
        <v>1330.9549999999999</v>
      </c>
      <c r="AB31" s="4">
        <v>1066.395</v>
      </c>
      <c r="AC31" s="4">
        <v>1078.818</v>
      </c>
      <c r="AD31" s="4">
        <v>759.89</v>
      </c>
      <c r="AE31" s="4">
        <v>803.03200000000004</v>
      </c>
      <c r="AF31" s="4">
        <v>741.90499999999997</v>
      </c>
      <c r="AG31" s="4">
        <v>1110.049</v>
      </c>
      <c r="AH31" s="19">
        <v>1056.7840000000001</v>
      </c>
      <c r="AI31" s="4">
        <v>361.49299999999999</v>
      </c>
      <c r="AJ31" s="4">
        <v>560.94500000000005</v>
      </c>
      <c r="AK31" s="4">
        <v>639.52599999999995</v>
      </c>
      <c r="AL31" s="4">
        <v>450.80700000000002</v>
      </c>
      <c r="AM31" s="4">
        <v>533.71299999999997</v>
      </c>
    </row>
    <row r="32" spans="1:39" ht="15" x14ac:dyDescent="0.25">
      <c r="A32" s="33">
        <v>45047</v>
      </c>
      <c r="B32">
        <v>1551.3</v>
      </c>
      <c r="C32">
        <v>2908.5</v>
      </c>
      <c r="D32">
        <v>2213.1999999999998</v>
      </c>
      <c r="E32">
        <v>2196.6329999999998</v>
      </c>
      <c r="F32">
        <v>4083.0210000000002</v>
      </c>
      <c r="G32">
        <v>4084.8429999999998</v>
      </c>
      <c r="H32" s="4">
        <v>3444.2510000000002</v>
      </c>
      <c r="I32" s="4">
        <v>2847.7269999999999</v>
      </c>
      <c r="J32" s="4">
        <v>1206.0160000000001</v>
      </c>
      <c r="K32" s="4">
        <v>1460.009</v>
      </c>
      <c r="L32" s="4">
        <v>724.45899999999995</v>
      </c>
      <c r="M32" s="4">
        <v>1149.8689999999999</v>
      </c>
      <c r="N32" s="4">
        <v>1890.1179999999999</v>
      </c>
      <c r="O32" s="4">
        <v>3393.556</v>
      </c>
      <c r="P32" s="4">
        <v>1975.559</v>
      </c>
      <c r="Q32" s="4">
        <v>2308.7629999999999</v>
      </c>
      <c r="R32" s="4">
        <v>3007.8629999999998</v>
      </c>
      <c r="S32" s="4">
        <v>3945.8710000000001</v>
      </c>
      <c r="T32" s="4">
        <v>2662.4769999999999</v>
      </c>
      <c r="U32" s="4">
        <v>1935.287</v>
      </c>
      <c r="V32" s="4">
        <v>1872.6610000000001</v>
      </c>
      <c r="W32" s="4">
        <v>2141.2280000000001</v>
      </c>
      <c r="X32" s="4">
        <v>234.453</v>
      </c>
      <c r="Y32" s="4">
        <v>1238.8689999999999</v>
      </c>
      <c r="Z32" s="4">
        <v>1682.451</v>
      </c>
      <c r="AA32" s="4">
        <v>2791.93</v>
      </c>
      <c r="AB32" s="4">
        <v>2287.91</v>
      </c>
      <c r="AC32" s="4">
        <v>2034.1990000000001</v>
      </c>
      <c r="AD32" s="4">
        <v>2181.5819999999999</v>
      </c>
      <c r="AE32" s="4">
        <v>2563.6799999999998</v>
      </c>
      <c r="AF32" s="4">
        <v>911.03800000000001</v>
      </c>
      <c r="AG32" s="4">
        <v>2297.886</v>
      </c>
      <c r="AH32" s="19">
        <v>1218.981</v>
      </c>
      <c r="AI32" s="4">
        <v>689.76900000000001</v>
      </c>
      <c r="AJ32" s="4">
        <v>1611.046</v>
      </c>
      <c r="AK32" s="4">
        <v>1255.0540000000001</v>
      </c>
      <c r="AL32" s="4">
        <v>798.01400000000001</v>
      </c>
      <c r="AM32" s="4">
        <v>1656.5139999999999</v>
      </c>
    </row>
    <row r="33" spans="1:39" ht="15" x14ac:dyDescent="0.25">
      <c r="A33" s="33">
        <v>45078</v>
      </c>
      <c r="B33" s="9">
        <v>1649.8</v>
      </c>
      <c r="C33" s="9">
        <v>3589.9</v>
      </c>
      <c r="D33">
        <v>2594.5</v>
      </c>
      <c r="E33">
        <v>6230.9070000000002</v>
      </c>
      <c r="F33">
        <v>6359.7309999999998</v>
      </c>
      <c r="G33">
        <v>3830.489</v>
      </c>
      <c r="H33" s="4">
        <v>4622.2420000000002</v>
      </c>
      <c r="I33" s="4">
        <v>1924.0160000000001</v>
      </c>
      <c r="J33" s="4">
        <v>1996.684</v>
      </c>
      <c r="K33" s="4">
        <v>1257.2329999999999</v>
      </c>
      <c r="L33" s="4">
        <v>1594.808</v>
      </c>
      <c r="M33" s="4">
        <v>2727.462</v>
      </c>
      <c r="N33" s="4">
        <v>1323.4359999999999</v>
      </c>
      <c r="O33" s="4">
        <v>4906.8270000000002</v>
      </c>
      <c r="P33" s="4">
        <v>1752.191</v>
      </c>
      <c r="Q33" s="4">
        <v>5094.1760000000004</v>
      </c>
      <c r="R33" s="4">
        <v>3013.5169999999998</v>
      </c>
      <c r="S33" s="4">
        <v>5280.8289999999997</v>
      </c>
      <c r="T33" s="4">
        <v>2753.5410000000002</v>
      </c>
      <c r="U33" s="4">
        <v>3537.9340000000002</v>
      </c>
      <c r="V33" s="4">
        <v>1519.6949999999999</v>
      </c>
      <c r="W33" s="4">
        <v>1666.722</v>
      </c>
      <c r="X33" s="4">
        <v>358.62400000000002</v>
      </c>
      <c r="Y33" s="4">
        <v>2391.319</v>
      </c>
      <c r="Z33" s="4">
        <v>1080.52</v>
      </c>
      <c r="AA33" s="4">
        <v>3886.3180000000002</v>
      </c>
      <c r="AB33" s="4">
        <v>2232.4189999999999</v>
      </c>
      <c r="AC33" s="4">
        <v>1368.49</v>
      </c>
      <c r="AD33" s="4">
        <v>4106.9189999999999</v>
      </c>
      <c r="AE33" s="4">
        <v>2785.7460000000001</v>
      </c>
      <c r="AF33" s="4">
        <v>2692.4180000000001</v>
      </c>
      <c r="AG33" s="4">
        <v>5484.1310000000003</v>
      </c>
      <c r="AH33" s="19">
        <v>434.99200000000002</v>
      </c>
      <c r="AI33" s="4">
        <v>1142.597</v>
      </c>
      <c r="AJ33" s="4">
        <v>3276.4160000000002</v>
      </c>
      <c r="AK33" s="4">
        <v>2420.3139999999999</v>
      </c>
      <c r="AL33" s="4">
        <v>1196.54</v>
      </c>
      <c r="AM33" s="4">
        <v>3285.9180000000001</v>
      </c>
    </row>
    <row r="34" spans="1:39" ht="15" x14ac:dyDescent="0.25">
      <c r="A34" s="33">
        <v>45108</v>
      </c>
      <c r="B34">
        <v>374.5</v>
      </c>
      <c r="C34">
        <v>1592.8</v>
      </c>
      <c r="D34">
        <v>897.8</v>
      </c>
      <c r="E34">
        <v>3568.2420000000002</v>
      </c>
      <c r="F34">
        <v>2633.0479999999998</v>
      </c>
      <c r="G34">
        <v>1225.8599999999999</v>
      </c>
      <c r="H34" s="4">
        <v>1941.806</v>
      </c>
      <c r="I34" s="4">
        <v>646.91099999999994</v>
      </c>
      <c r="J34" s="4">
        <v>652.745</v>
      </c>
      <c r="K34" s="4">
        <v>562.96600000000001</v>
      </c>
      <c r="L34" s="4">
        <v>787.32500000000005</v>
      </c>
      <c r="M34" s="4">
        <v>1133.306</v>
      </c>
      <c r="N34" s="4">
        <v>494.12299999999999</v>
      </c>
      <c r="O34" s="4">
        <v>2119.9169999999999</v>
      </c>
      <c r="P34" s="4">
        <v>460.51</v>
      </c>
      <c r="Q34" s="4">
        <v>4275.5640000000003</v>
      </c>
      <c r="R34" s="4">
        <v>1278.904</v>
      </c>
      <c r="S34" s="4">
        <v>1969.335</v>
      </c>
      <c r="T34" s="4">
        <v>1594.6210000000001</v>
      </c>
      <c r="U34" s="4">
        <v>1993.384</v>
      </c>
      <c r="V34" s="4">
        <v>353.512</v>
      </c>
      <c r="W34" s="4">
        <v>412.048</v>
      </c>
      <c r="X34" s="4">
        <v>98.569000000000003</v>
      </c>
      <c r="Y34" s="4">
        <v>628.30700000000002</v>
      </c>
      <c r="Z34" s="4">
        <v>489.73599999999999</v>
      </c>
      <c r="AA34" s="4">
        <v>1735.164</v>
      </c>
      <c r="AB34" s="4">
        <v>602.13900000000001</v>
      </c>
      <c r="AC34" s="4">
        <v>440.94400000000002</v>
      </c>
      <c r="AD34" s="4">
        <v>2074.3510000000001</v>
      </c>
      <c r="AE34" s="4">
        <v>1649.5889999999999</v>
      </c>
      <c r="AF34" s="4">
        <v>1018.789</v>
      </c>
      <c r="AG34" s="4">
        <v>3934.424</v>
      </c>
      <c r="AH34" s="19">
        <v>171.816</v>
      </c>
      <c r="AI34" s="4">
        <v>320.55500000000001</v>
      </c>
      <c r="AJ34" s="4">
        <v>1084.5260000000001</v>
      </c>
      <c r="AK34" s="4">
        <v>897.024</v>
      </c>
      <c r="AL34" s="4">
        <v>400.964</v>
      </c>
      <c r="AM34" s="4">
        <v>2284.3220000000001</v>
      </c>
    </row>
    <row r="35" spans="1:39" ht="15" x14ac:dyDescent="0.25">
      <c r="A35" s="33">
        <v>45139</v>
      </c>
      <c r="B35">
        <v>253.8</v>
      </c>
      <c r="C35">
        <v>646.4</v>
      </c>
      <c r="D35">
        <v>445.1</v>
      </c>
      <c r="E35">
        <v>1110.5640000000001</v>
      </c>
      <c r="F35">
        <v>1048.6569999999999</v>
      </c>
      <c r="G35">
        <v>549.44399999999996</v>
      </c>
      <c r="H35" s="4">
        <v>634.39800000000002</v>
      </c>
      <c r="I35" s="4">
        <v>448.851</v>
      </c>
      <c r="J35" s="4">
        <v>333.98200000000003</v>
      </c>
      <c r="K35" s="4">
        <v>410.72</v>
      </c>
      <c r="L35" s="4">
        <v>335.03100000000001</v>
      </c>
      <c r="M35" s="4">
        <v>457.21</v>
      </c>
      <c r="N35" s="4">
        <v>352.35199999999998</v>
      </c>
      <c r="O35" s="4">
        <v>802.50300000000004</v>
      </c>
      <c r="P35" s="4">
        <v>285.22000000000003</v>
      </c>
      <c r="Q35" s="4">
        <v>1219.741</v>
      </c>
      <c r="R35" s="4">
        <v>456.56700000000001</v>
      </c>
      <c r="S35" s="4">
        <v>980.93499999999995</v>
      </c>
      <c r="T35" s="4">
        <v>677.67700000000002</v>
      </c>
      <c r="U35" s="4">
        <v>877.18700000000001</v>
      </c>
      <c r="V35" s="4">
        <v>236.38200000000001</v>
      </c>
      <c r="W35" s="4">
        <v>322.85500000000002</v>
      </c>
      <c r="X35" s="4">
        <v>115.994</v>
      </c>
      <c r="Y35" s="4">
        <v>292.54700000000003</v>
      </c>
      <c r="Z35" s="4">
        <v>279.5</v>
      </c>
      <c r="AA35" s="4">
        <v>613</v>
      </c>
      <c r="AB35" s="4">
        <v>412.678</v>
      </c>
      <c r="AC35" s="4">
        <v>377.08300000000003</v>
      </c>
      <c r="AD35" s="4">
        <v>642.79499999999996</v>
      </c>
      <c r="AE35" s="4">
        <v>556.16800000000001</v>
      </c>
      <c r="AF35" s="4">
        <v>510.24900000000002</v>
      </c>
      <c r="AG35" s="4">
        <v>978.22900000000004</v>
      </c>
      <c r="AH35" s="19">
        <v>212.767</v>
      </c>
      <c r="AI35" s="4">
        <v>320.36599999999999</v>
      </c>
      <c r="AJ35" s="4">
        <v>498.02</v>
      </c>
      <c r="AK35" s="4">
        <v>374.83300000000003</v>
      </c>
      <c r="AL35" s="4">
        <v>237.286</v>
      </c>
      <c r="AM35" s="4">
        <v>918.19100000000003</v>
      </c>
    </row>
    <row r="36" spans="1:39" ht="15" x14ac:dyDescent="0.25">
      <c r="A36" s="33">
        <v>45170</v>
      </c>
      <c r="B36" s="4">
        <v>290.10000000000002</v>
      </c>
      <c r="C36" s="4">
        <v>500.1</v>
      </c>
      <c r="D36" s="4">
        <v>385.8</v>
      </c>
      <c r="E36" s="4">
        <v>613.87099999999998</v>
      </c>
      <c r="F36" s="4">
        <v>688.48199999999997</v>
      </c>
      <c r="G36" s="4">
        <v>557.44200000000001</v>
      </c>
      <c r="H36" s="4">
        <v>646.03399999999999</v>
      </c>
      <c r="I36" s="4">
        <v>399.005</v>
      </c>
      <c r="J36" s="4">
        <v>385.71100000000001</v>
      </c>
      <c r="K36" s="4">
        <v>288.19799999999998</v>
      </c>
      <c r="L36" s="4">
        <v>282.25299999999999</v>
      </c>
      <c r="M36" s="4">
        <v>474.27600000000001</v>
      </c>
      <c r="N36" s="4">
        <v>374.80700000000002</v>
      </c>
      <c r="O36" s="4">
        <v>716.08</v>
      </c>
      <c r="P36" s="4">
        <v>364.48</v>
      </c>
      <c r="Q36" s="4">
        <v>623.31500000000005</v>
      </c>
      <c r="R36" s="4">
        <v>435.40899999999999</v>
      </c>
      <c r="S36" s="4">
        <v>824.69200000000001</v>
      </c>
      <c r="T36" s="4">
        <v>484.37200000000001</v>
      </c>
      <c r="U36" s="4">
        <v>605.62900000000002</v>
      </c>
      <c r="V36" s="4">
        <v>307.86</v>
      </c>
      <c r="W36" s="4">
        <v>276.68</v>
      </c>
      <c r="X36" s="4">
        <v>283.97699999999998</v>
      </c>
      <c r="Y36" s="4">
        <v>482.57600000000002</v>
      </c>
      <c r="Z36" s="4">
        <v>364.28800000000001</v>
      </c>
      <c r="AA36" s="4">
        <v>450.27600000000001</v>
      </c>
      <c r="AB36" s="4">
        <v>417.49900000000002</v>
      </c>
      <c r="AC36" s="4">
        <v>396.048</v>
      </c>
      <c r="AD36" s="4">
        <v>486.56299999999999</v>
      </c>
      <c r="AE36" s="19">
        <v>379.73599999999999</v>
      </c>
      <c r="AF36" s="4">
        <v>341.59199999999998</v>
      </c>
      <c r="AG36" s="4">
        <v>600.41999999999996</v>
      </c>
      <c r="AH36" s="4">
        <v>225.75399999999999</v>
      </c>
      <c r="AI36" s="4">
        <v>511.87900000000002</v>
      </c>
      <c r="AJ36" s="4">
        <v>464.54500000000002</v>
      </c>
      <c r="AK36" s="4">
        <v>334.983</v>
      </c>
      <c r="AL36" s="4">
        <v>279.83800000000002</v>
      </c>
      <c r="AM36" s="4">
        <v>742.46299999999997</v>
      </c>
    </row>
    <row r="37" spans="1:39" ht="15" x14ac:dyDescent="0.25">
      <c r="A37" s="33">
        <v>45200</v>
      </c>
      <c r="B37" s="4">
        <v>371.23</v>
      </c>
      <c r="C37" s="4">
        <v>594.96</v>
      </c>
      <c r="D37" s="4">
        <v>473.9</v>
      </c>
      <c r="E37" s="4">
        <v>685.11900000000003</v>
      </c>
      <c r="F37" s="4">
        <v>773.74900000000002</v>
      </c>
      <c r="G37" s="4">
        <v>870.33299999999997</v>
      </c>
      <c r="H37" s="4">
        <v>882.75599999999997</v>
      </c>
      <c r="I37" s="4">
        <v>373.35599999999999</v>
      </c>
      <c r="J37" s="4">
        <v>357.68700000000001</v>
      </c>
      <c r="K37" s="4">
        <v>342.92500000000001</v>
      </c>
      <c r="L37" s="4">
        <v>403.75299999999999</v>
      </c>
      <c r="M37" s="4">
        <v>344.64100000000002</v>
      </c>
      <c r="N37" s="4">
        <v>298.44099999999997</v>
      </c>
      <c r="O37" s="4">
        <v>618.36099999999999</v>
      </c>
      <c r="P37" s="4">
        <v>455.22500000000002</v>
      </c>
      <c r="Q37" s="4">
        <v>624.29300000000001</v>
      </c>
      <c r="R37" s="4">
        <v>552.59</v>
      </c>
      <c r="S37" s="4">
        <v>982.90499999999997</v>
      </c>
      <c r="T37" s="4">
        <v>529.154</v>
      </c>
      <c r="U37" s="4">
        <v>429.55099999999999</v>
      </c>
      <c r="V37" s="4">
        <v>431.76499999999999</v>
      </c>
      <c r="W37" s="4">
        <v>279.92899999999997</v>
      </c>
      <c r="X37" s="4">
        <v>320.41199999999998</v>
      </c>
      <c r="Y37" s="4">
        <v>330.84699999999998</v>
      </c>
      <c r="Z37" s="4">
        <v>478.90100000000001</v>
      </c>
      <c r="AA37" s="4">
        <v>626.13800000000003</v>
      </c>
      <c r="AB37" s="4">
        <v>1125.8789999999999</v>
      </c>
      <c r="AC37" s="4">
        <v>544.16099999999994</v>
      </c>
      <c r="AD37" s="4">
        <v>446.678</v>
      </c>
      <c r="AE37" s="19">
        <v>404.685</v>
      </c>
      <c r="AF37" s="4">
        <v>457.995</v>
      </c>
      <c r="AG37" s="4">
        <v>643.58000000000004</v>
      </c>
      <c r="AH37" s="4">
        <v>262.71899999999999</v>
      </c>
      <c r="AI37" s="4">
        <v>581.01099999999997</v>
      </c>
      <c r="AJ37" s="4">
        <v>655.94</v>
      </c>
      <c r="AK37" s="4">
        <v>318.798</v>
      </c>
      <c r="AL37" s="4">
        <v>435.983</v>
      </c>
      <c r="AM37" s="4">
        <v>760.14499999999998</v>
      </c>
    </row>
    <row r="38" spans="1:39" ht="15" x14ac:dyDescent="0.25">
      <c r="A38" s="33">
        <v>45231</v>
      </c>
      <c r="B38" s="4">
        <v>442.7</v>
      </c>
      <c r="C38" s="4">
        <v>486.02</v>
      </c>
      <c r="D38" s="4">
        <v>461.1</v>
      </c>
      <c r="E38" s="4">
        <v>628.17100000000005</v>
      </c>
      <c r="F38" s="4">
        <v>664.13699999999994</v>
      </c>
      <c r="G38" s="4">
        <v>708.04200000000003</v>
      </c>
      <c r="H38" s="4">
        <v>810.16499999999996</v>
      </c>
      <c r="I38" s="4">
        <v>574.57100000000003</v>
      </c>
      <c r="J38" s="4">
        <v>360.88799999999998</v>
      </c>
      <c r="K38" s="4">
        <v>341.97300000000001</v>
      </c>
      <c r="L38" s="4">
        <v>472.11200000000002</v>
      </c>
      <c r="M38" s="4">
        <v>442.673</v>
      </c>
      <c r="N38" s="4">
        <v>360.34699999999998</v>
      </c>
      <c r="O38" s="4">
        <v>611.35799999999995</v>
      </c>
      <c r="P38" s="4">
        <v>494.95299999999997</v>
      </c>
      <c r="Q38" s="4">
        <v>565.52099999999996</v>
      </c>
      <c r="R38" s="4">
        <v>560.17499999999995</v>
      </c>
      <c r="S38" s="4">
        <v>674.38199999999995</v>
      </c>
      <c r="T38" s="4">
        <v>686.99199999999996</v>
      </c>
      <c r="U38" s="4">
        <v>419.32900000000001</v>
      </c>
      <c r="V38" s="4">
        <v>414.75200000000001</v>
      </c>
      <c r="W38" s="4">
        <v>357.32</v>
      </c>
      <c r="X38" s="4">
        <v>322.45</v>
      </c>
      <c r="Y38" s="4">
        <v>358.28</v>
      </c>
      <c r="Z38" s="4">
        <v>628.70100000000002</v>
      </c>
      <c r="AA38" s="4">
        <v>597.14300000000003</v>
      </c>
      <c r="AB38" s="4">
        <v>650.08600000000001</v>
      </c>
      <c r="AC38" s="4">
        <v>490.858</v>
      </c>
      <c r="AD38" s="4">
        <v>468.62099999999998</v>
      </c>
      <c r="AE38" s="19">
        <v>473.19299999999998</v>
      </c>
      <c r="AF38" s="4">
        <v>484.50799999999998</v>
      </c>
      <c r="AG38" s="4">
        <v>618.67399999999998</v>
      </c>
      <c r="AH38" s="4">
        <v>319.28899999999999</v>
      </c>
      <c r="AI38" s="4">
        <v>492.42399999999998</v>
      </c>
      <c r="AJ38" s="4">
        <v>503.45299999999997</v>
      </c>
      <c r="AK38" s="4">
        <v>378.745</v>
      </c>
      <c r="AL38" s="4">
        <v>437.03</v>
      </c>
      <c r="AM38" s="4">
        <v>586.17999999999995</v>
      </c>
    </row>
    <row r="39" spans="1:39" ht="15" x14ac:dyDescent="0.25">
      <c r="A39" s="33">
        <v>45261</v>
      </c>
      <c r="B39" s="4">
        <v>364</v>
      </c>
      <c r="C39" s="4">
        <v>364</v>
      </c>
      <c r="D39" s="4">
        <v>364</v>
      </c>
      <c r="E39" s="4">
        <v>566.10799999999995</v>
      </c>
      <c r="F39" s="4">
        <v>604.02499999999998</v>
      </c>
      <c r="G39" s="4">
        <v>561.69799999999998</v>
      </c>
      <c r="H39" s="4">
        <v>613.56100000000004</v>
      </c>
      <c r="I39" s="4">
        <v>423.09500000000003</v>
      </c>
      <c r="J39" s="4">
        <v>341.95299999999997</v>
      </c>
      <c r="K39" s="4">
        <v>323.23399999999998</v>
      </c>
      <c r="L39" s="4">
        <v>375.68799999999999</v>
      </c>
      <c r="M39" s="4">
        <v>388.738</v>
      </c>
      <c r="N39" s="4">
        <v>332.02499999999998</v>
      </c>
      <c r="O39" s="4">
        <v>514.15800000000002</v>
      </c>
      <c r="P39" s="4">
        <v>425.654</v>
      </c>
      <c r="Q39" s="4">
        <v>559.46900000000005</v>
      </c>
      <c r="R39" s="4">
        <v>601.24599999999998</v>
      </c>
      <c r="S39" s="4">
        <v>555.053</v>
      </c>
      <c r="T39" s="4">
        <v>559.38800000000003</v>
      </c>
      <c r="U39" s="4">
        <v>407.44400000000002</v>
      </c>
      <c r="V39" s="4">
        <v>334.34800000000001</v>
      </c>
      <c r="W39" s="4">
        <v>345.68</v>
      </c>
      <c r="X39" s="4">
        <v>265.839</v>
      </c>
      <c r="Y39" s="4">
        <v>348.13499999999999</v>
      </c>
      <c r="Z39" s="4">
        <v>408.19600000000003</v>
      </c>
      <c r="AA39" s="4">
        <v>483</v>
      </c>
      <c r="AB39" s="4">
        <v>482.709</v>
      </c>
      <c r="AC39" s="4">
        <v>461.19900000000001</v>
      </c>
      <c r="AD39" s="4">
        <v>468.65100000000001</v>
      </c>
      <c r="AE39" s="19">
        <v>430.005</v>
      </c>
      <c r="AF39" s="4">
        <v>459.53199999999998</v>
      </c>
      <c r="AG39" s="4">
        <v>544.69299999999998</v>
      </c>
      <c r="AH39" s="4">
        <v>317.16300000000001</v>
      </c>
      <c r="AI39" s="4">
        <v>364.71600000000001</v>
      </c>
      <c r="AJ39" s="4">
        <v>413.21899999999999</v>
      </c>
      <c r="AK39" s="4">
        <v>355.88499999999999</v>
      </c>
      <c r="AL39" s="4">
        <v>346.12799999999999</v>
      </c>
      <c r="AM39" s="4">
        <v>511.17200000000003</v>
      </c>
    </row>
    <row r="40" spans="1:39" ht="15" x14ac:dyDescent="0.25">
      <c r="A40" s="33">
        <v>45292</v>
      </c>
      <c r="B40" s="4">
        <v>320.2</v>
      </c>
      <c r="C40" s="4">
        <v>391</v>
      </c>
      <c r="D40" s="4">
        <v>355.1</v>
      </c>
      <c r="E40" s="4">
        <v>510.89400000000001</v>
      </c>
      <c r="F40" s="4">
        <v>578.35900000000004</v>
      </c>
      <c r="G40" s="4">
        <v>467.762</v>
      </c>
      <c r="H40" s="4">
        <v>481.31</v>
      </c>
      <c r="I40" s="4">
        <v>367.77600000000001</v>
      </c>
      <c r="J40" s="4">
        <v>313.161</v>
      </c>
      <c r="K40" s="4">
        <v>303.97399999999999</v>
      </c>
      <c r="L40" s="4">
        <v>299.65899999999999</v>
      </c>
      <c r="M40" s="4">
        <v>339.10899999999998</v>
      </c>
      <c r="N40" s="4">
        <v>452.73</v>
      </c>
      <c r="O40" s="4">
        <v>464.13499999999999</v>
      </c>
      <c r="P40" s="4">
        <v>392.98700000000002</v>
      </c>
      <c r="Q40" s="4">
        <v>484.358</v>
      </c>
      <c r="R40" s="4">
        <v>515.11099999999999</v>
      </c>
      <c r="S40" s="4">
        <v>495.48599999999999</v>
      </c>
      <c r="T40" s="4">
        <v>443.93299999999999</v>
      </c>
      <c r="U40" s="4">
        <v>387.899</v>
      </c>
      <c r="V40" s="4">
        <v>318.322</v>
      </c>
      <c r="W40" s="4">
        <v>307.02499999999998</v>
      </c>
      <c r="X40" s="4">
        <v>233.477</v>
      </c>
      <c r="Y40" s="4">
        <v>312.44600000000003</v>
      </c>
      <c r="Z40" s="4">
        <v>598.54200000000003</v>
      </c>
      <c r="AA40" s="4">
        <v>441.19200000000001</v>
      </c>
      <c r="AB40" s="4">
        <v>415.11700000000002</v>
      </c>
      <c r="AC40" s="4">
        <v>377.471</v>
      </c>
      <c r="AD40" s="4">
        <v>442.92</v>
      </c>
      <c r="AE40" s="19">
        <v>394.67599999999999</v>
      </c>
      <c r="AF40" s="4">
        <v>421.03899999999999</v>
      </c>
      <c r="AG40" s="4">
        <v>496.01299999999998</v>
      </c>
      <c r="AH40" s="4">
        <v>293.22399999999999</v>
      </c>
      <c r="AI40" s="4">
        <v>288.15499999999997</v>
      </c>
      <c r="AJ40" s="4">
        <v>368.37799999999999</v>
      </c>
      <c r="AK40" s="4">
        <v>349.11900000000003</v>
      </c>
      <c r="AL40" s="4">
        <v>326.22199999999998</v>
      </c>
      <c r="AM40" s="4">
        <v>430.24200000000002</v>
      </c>
    </row>
    <row r="41" spans="1:39" ht="15" x14ac:dyDescent="0.25">
      <c r="A41" s="33">
        <v>45323</v>
      </c>
      <c r="B41" s="4">
        <v>366.4</v>
      </c>
      <c r="C41" s="4">
        <v>426.3</v>
      </c>
      <c r="D41" s="4">
        <v>399.3</v>
      </c>
      <c r="E41" s="4">
        <v>434.54300000000001</v>
      </c>
      <c r="F41" s="4">
        <v>470.90199999999999</v>
      </c>
      <c r="G41" s="4">
        <v>551.85</v>
      </c>
      <c r="H41" s="4">
        <v>503.71699999999998</v>
      </c>
      <c r="I41" s="4">
        <v>350.053</v>
      </c>
      <c r="J41" s="4">
        <v>310.22699999999998</v>
      </c>
      <c r="K41" s="4">
        <v>273.23500000000001</v>
      </c>
      <c r="L41" s="4">
        <v>282.94</v>
      </c>
      <c r="M41" s="4">
        <v>356.64800000000002</v>
      </c>
      <c r="N41" s="4">
        <v>548.29300000000001</v>
      </c>
      <c r="O41" s="4">
        <v>422.28899999999999</v>
      </c>
      <c r="P41" s="4">
        <v>410.36799999999999</v>
      </c>
      <c r="Q41" s="4">
        <v>469.74299999999999</v>
      </c>
      <c r="R41" s="4">
        <v>463.29</v>
      </c>
      <c r="S41" s="4">
        <v>472.62299999999999</v>
      </c>
      <c r="T41" s="4">
        <v>431.21100000000001</v>
      </c>
      <c r="U41" s="4">
        <v>402.42500000000001</v>
      </c>
      <c r="V41" s="4">
        <v>302.63600000000002</v>
      </c>
      <c r="W41" s="4">
        <v>255.87</v>
      </c>
      <c r="X41" s="4">
        <v>254.5</v>
      </c>
      <c r="Y41" s="4">
        <v>285.23500000000001</v>
      </c>
      <c r="Z41" s="4">
        <v>591.62</v>
      </c>
      <c r="AA41" s="4">
        <v>377.827</v>
      </c>
      <c r="AB41" s="4">
        <v>412.88799999999998</v>
      </c>
      <c r="AC41" s="4">
        <v>353.25900000000001</v>
      </c>
      <c r="AD41" s="4">
        <v>422.92200000000003</v>
      </c>
      <c r="AE41" s="19">
        <v>420.714</v>
      </c>
      <c r="AF41" s="4">
        <v>372.822</v>
      </c>
      <c r="AG41" s="4">
        <v>438.16399999999999</v>
      </c>
      <c r="AH41" s="4">
        <v>296.59100000000001</v>
      </c>
      <c r="AI41" s="4">
        <v>277.71600000000001</v>
      </c>
      <c r="AJ41" s="4">
        <v>428.755</v>
      </c>
      <c r="AK41" s="4">
        <v>286.23399999999998</v>
      </c>
      <c r="AL41" s="4">
        <v>281.61799999999999</v>
      </c>
      <c r="AM41" s="4">
        <v>401.24299999999999</v>
      </c>
    </row>
    <row r="42" spans="1:39" ht="15" x14ac:dyDescent="0.25">
      <c r="A42" s="33">
        <v>45352</v>
      </c>
      <c r="B42" s="4">
        <v>572.1</v>
      </c>
      <c r="C42" s="4">
        <v>732.7</v>
      </c>
      <c r="D42" s="4">
        <v>652.70000000000005</v>
      </c>
      <c r="E42" s="4">
        <v>514.89599999999996</v>
      </c>
      <c r="F42" s="4">
        <v>788.79600000000005</v>
      </c>
      <c r="G42" s="4">
        <v>1283.904</v>
      </c>
      <c r="H42" s="4">
        <v>734.65599999999995</v>
      </c>
      <c r="I42" s="4">
        <v>462.86700000000002</v>
      </c>
      <c r="J42" s="4">
        <v>644.33600000000001</v>
      </c>
      <c r="K42" s="4">
        <v>387.94900000000001</v>
      </c>
      <c r="L42" s="4">
        <v>423.34</v>
      </c>
      <c r="M42" s="4">
        <v>587.06100000000004</v>
      </c>
      <c r="N42" s="4">
        <v>670.02599999999995</v>
      </c>
      <c r="O42" s="4">
        <v>658.02499999999998</v>
      </c>
      <c r="P42" s="4">
        <v>1079.1769999999999</v>
      </c>
      <c r="Q42" s="4">
        <v>639.16800000000001</v>
      </c>
      <c r="R42" s="4">
        <v>887.202</v>
      </c>
      <c r="S42" s="4">
        <v>590.03200000000004</v>
      </c>
      <c r="T42" s="4">
        <v>555.92700000000002</v>
      </c>
      <c r="U42" s="4">
        <v>513.59699999999998</v>
      </c>
      <c r="V42" s="4">
        <v>493.09500000000003</v>
      </c>
      <c r="W42" s="4">
        <v>284.952</v>
      </c>
      <c r="X42" s="4">
        <v>425.084</v>
      </c>
      <c r="Y42" s="4">
        <v>629.39</v>
      </c>
      <c r="Z42" s="4">
        <v>773.21900000000005</v>
      </c>
      <c r="AA42" s="4">
        <v>478.88799999999998</v>
      </c>
      <c r="AB42" s="4">
        <v>859.01499999999999</v>
      </c>
      <c r="AC42" s="4">
        <v>448.93400000000003</v>
      </c>
      <c r="AD42" s="4">
        <v>680.30799999999999</v>
      </c>
      <c r="AE42" s="19">
        <v>547.92899999999997</v>
      </c>
      <c r="AF42" s="4">
        <v>534.26800000000003</v>
      </c>
      <c r="AG42" s="4">
        <v>623.49900000000002</v>
      </c>
      <c r="AH42" s="4">
        <v>365.41899999999998</v>
      </c>
      <c r="AI42" s="4">
        <v>427.70100000000002</v>
      </c>
      <c r="AJ42" s="4">
        <v>629.84799999999996</v>
      </c>
      <c r="AK42" s="4">
        <v>407.16500000000002</v>
      </c>
      <c r="AL42" s="4">
        <v>508.666</v>
      </c>
      <c r="AM42" s="4">
        <v>748.45299999999997</v>
      </c>
    </row>
    <row r="43" spans="1:39" ht="15" x14ac:dyDescent="0.25">
      <c r="A43" s="33">
        <v>45383</v>
      </c>
      <c r="B43" s="4">
        <v>722.4</v>
      </c>
      <c r="C43" s="4">
        <v>1243.3</v>
      </c>
      <c r="D43" s="4">
        <v>945.3</v>
      </c>
      <c r="E43" s="4">
        <v>938.86699999999996</v>
      </c>
      <c r="F43" s="4">
        <v>1862.4490000000001</v>
      </c>
      <c r="G43" s="4">
        <v>2362.1840000000002</v>
      </c>
      <c r="H43" s="4">
        <v>1103.261</v>
      </c>
      <c r="I43" s="4">
        <v>776.57</v>
      </c>
      <c r="J43" s="4">
        <v>1170.5830000000001</v>
      </c>
      <c r="K43" s="4">
        <v>688.27099999999996</v>
      </c>
      <c r="L43" s="4">
        <v>531.86599999999999</v>
      </c>
      <c r="M43" s="4">
        <v>1038.348</v>
      </c>
      <c r="N43" s="4">
        <v>1520.9269999999999</v>
      </c>
      <c r="O43" s="4">
        <v>950.12400000000002</v>
      </c>
      <c r="P43" s="4">
        <v>864.27099999999996</v>
      </c>
      <c r="Q43" s="4">
        <v>1053.787</v>
      </c>
      <c r="R43" s="4">
        <v>1494.394</v>
      </c>
      <c r="S43" s="4">
        <v>1121.8530000000001</v>
      </c>
      <c r="T43" s="4">
        <v>659.97400000000005</v>
      </c>
      <c r="U43" s="4">
        <v>802.15200000000004</v>
      </c>
      <c r="V43" s="4">
        <v>773.07799999999997</v>
      </c>
      <c r="W43" s="4">
        <v>481.95100000000002</v>
      </c>
      <c r="X43" s="4">
        <v>535.82500000000005</v>
      </c>
      <c r="Y43" s="4">
        <v>1350.5</v>
      </c>
      <c r="Z43" s="4">
        <v>1387.989</v>
      </c>
      <c r="AA43" s="4">
        <v>1123.076</v>
      </c>
      <c r="AB43" s="4">
        <v>1103.442</v>
      </c>
      <c r="AC43" s="4">
        <v>809.375</v>
      </c>
      <c r="AD43" s="4">
        <v>859.45799999999997</v>
      </c>
      <c r="AE43" s="19">
        <v>797.16899999999998</v>
      </c>
      <c r="AF43" s="4">
        <v>1133.655</v>
      </c>
      <c r="AG43" s="4">
        <v>1092.9659999999999</v>
      </c>
      <c r="AH43" s="4">
        <v>401.30099999999999</v>
      </c>
      <c r="AI43" s="4">
        <v>607.05799999999999</v>
      </c>
      <c r="AJ43" s="4">
        <v>640.56200000000001</v>
      </c>
      <c r="AK43" s="4">
        <v>487.69499999999999</v>
      </c>
      <c r="AL43" s="4">
        <v>553.19299999999998</v>
      </c>
      <c r="AM43" s="4">
        <v>754.59299999999996</v>
      </c>
    </row>
    <row r="44" spans="1:39" ht="15" x14ac:dyDescent="0.25">
      <c r="A44" s="33">
        <v>45413</v>
      </c>
      <c r="B44" s="4">
        <v>1551.3</v>
      </c>
      <c r="C44" s="4">
        <v>2908.5</v>
      </c>
      <c r="D44" s="4">
        <v>2213.1999999999998</v>
      </c>
      <c r="E44" s="4">
        <v>4354.509</v>
      </c>
      <c r="F44" s="4">
        <v>4214.9040000000005</v>
      </c>
      <c r="G44" s="4">
        <v>3558.299</v>
      </c>
      <c r="H44" s="4">
        <v>2879.31</v>
      </c>
      <c r="I44" s="4">
        <v>1294.6279999999999</v>
      </c>
      <c r="J44" s="4">
        <v>1499.3589999999999</v>
      </c>
      <c r="K44" s="4">
        <v>757.04200000000003</v>
      </c>
      <c r="L44" s="4">
        <v>1168.337</v>
      </c>
      <c r="M44" s="4">
        <v>1948.8989999999999</v>
      </c>
      <c r="N44" s="4">
        <v>3576.962</v>
      </c>
      <c r="O44" s="4">
        <v>2013.7650000000001</v>
      </c>
      <c r="P44" s="4">
        <v>2339.2359999999999</v>
      </c>
      <c r="Q44" s="4">
        <v>3086.2730000000001</v>
      </c>
      <c r="R44" s="4">
        <v>4086.0189999999998</v>
      </c>
      <c r="S44" s="4">
        <v>2733.5790000000002</v>
      </c>
      <c r="T44" s="4">
        <v>1987.162</v>
      </c>
      <c r="U44" s="4">
        <v>1941.5550000000001</v>
      </c>
      <c r="V44" s="4">
        <v>2217.8530000000001</v>
      </c>
      <c r="W44" s="4">
        <v>243.99299999999999</v>
      </c>
      <c r="X44" s="4">
        <v>1261.778</v>
      </c>
      <c r="Y44" s="4">
        <v>1714.838</v>
      </c>
      <c r="Z44" s="4">
        <v>2948.4549999999999</v>
      </c>
      <c r="AA44" s="4">
        <v>2398.5790000000002</v>
      </c>
      <c r="AB44" s="4">
        <v>2064.7150000000001</v>
      </c>
      <c r="AC44" s="4">
        <v>2311.6309999999999</v>
      </c>
      <c r="AD44" s="4">
        <v>2653.52</v>
      </c>
      <c r="AE44" s="19">
        <v>965.83600000000001</v>
      </c>
      <c r="AF44" s="4">
        <v>2327.8409999999999</v>
      </c>
      <c r="AG44" s="4">
        <v>1216.8900000000001</v>
      </c>
      <c r="AH44" s="4">
        <v>794.77700000000004</v>
      </c>
      <c r="AI44" s="4">
        <v>1710.5889999999999</v>
      </c>
      <c r="AJ44" s="4">
        <v>1258.008</v>
      </c>
      <c r="AK44" s="4">
        <v>833.86500000000001</v>
      </c>
      <c r="AL44" s="4">
        <v>1775.0350000000001</v>
      </c>
      <c r="AM44" s="4">
        <v>2196.54</v>
      </c>
    </row>
    <row r="45" spans="1:39" ht="15" x14ac:dyDescent="0.25">
      <c r="A45" s="33">
        <v>45444</v>
      </c>
      <c r="B45" s="4">
        <v>1649.8</v>
      </c>
      <c r="C45" s="4">
        <v>3589.9</v>
      </c>
      <c r="D45" s="4">
        <v>2594.5</v>
      </c>
      <c r="E45" s="4">
        <v>6293.357</v>
      </c>
      <c r="F45" s="4">
        <v>3802.5419999999999</v>
      </c>
      <c r="G45" s="4">
        <v>4669.2650000000003</v>
      </c>
      <c r="H45" s="4">
        <v>1944.1849999999999</v>
      </c>
      <c r="I45" s="4">
        <v>2009.9549999999999</v>
      </c>
      <c r="J45" s="4">
        <v>1262.8779999999999</v>
      </c>
      <c r="K45" s="4">
        <v>1609.84</v>
      </c>
      <c r="L45" s="4">
        <v>2756.7530000000002</v>
      </c>
      <c r="M45" s="4">
        <v>1285.0029999999999</v>
      </c>
      <c r="N45" s="4">
        <v>4873.2659999999996</v>
      </c>
      <c r="O45" s="4">
        <v>1733.8</v>
      </c>
      <c r="P45" s="4">
        <v>5128.8329999999996</v>
      </c>
      <c r="Q45" s="4">
        <v>3026.7060000000001</v>
      </c>
      <c r="R45" s="4">
        <v>5297.7979999999998</v>
      </c>
      <c r="S45" s="4">
        <v>2763.268</v>
      </c>
      <c r="T45" s="4">
        <v>3595.3139999999999</v>
      </c>
      <c r="U45" s="4">
        <v>1489.7090000000001</v>
      </c>
      <c r="V45" s="4">
        <v>1635.268</v>
      </c>
      <c r="W45" s="4">
        <v>357.46699999999998</v>
      </c>
      <c r="X45" s="4">
        <v>2414.0990000000002</v>
      </c>
      <c r="Y45" s="4">
        <v>1075.7260000000001</v>
      </c>
      <c r="Z45" s="4">
        <v>3839.761</v>
      </c>
      <c r="AA45" s="4">
        <v>2158.4389999999999</v>
      </c>
      <c r="AB45" s="4">
        <v>1386.9469999999999</v>
      </c>
      <c r="AC45" s="4">
        <v>4168.2629999999999</v>
      </c>
      <c r="AD45" s="4">
        <v>2795.6709999999998</v>
      </c>
      <c r="AE45" s="19">
        <v>2722.346</v>
      </c>
      <c r="AF45" s="4">
        <v>5527.5870000000004</v>
      </c>
      <c r="AG45" s="4">
        <v>415.65899999999999</v>
      </c>
      <c r="AH45" s="4">
        <v>1140.7919999999999</v>
      </c>
      <c r="AI45" s="4">
        <v>3251.3</v>
      </c>
      <c r="AJ45" s="4">
        <v>2425.2249999999999</v>
      </c>
      <c r="AK45" s="4">
        <v>1191.691</v>
      </c>
      <c r="AL45" s="4">
        <v>3335.31</v>
      </c>
      <c r="AM45" s="4">
        <v>6242.3339999999998</v>
      </c>
    </row>
    <row r="46" spans="1:39" ht="15" x14ac:dyDescent="0.25">
      <c r="A46" s="33">
        <v>45474</v>
      </c>
      <c r="B46" s="4">
        <v>374.5</v>
      </c>
      <c r="C46" s="4">
        <v>1592.8</v>
      </c>
      <c r="D46" s="4">
        <v>897.8</v>
      </c>
      <c r="E46" s="4">
        <v>2537.1370000000002</v>
      </c>
      <c r="F46" s="4">
        <v>1187.1659999999999</v>
      </c>
      <c r="G46" s="4">
        <v>1883.4680000000001</v>
      </c>
      <c r="H46" s="4">
        <v>662.81</v>
      </c>
      <c r="I46" s="4">
        <v>629.45100000000002</v>
      </c>
      <c r="J46" s="4">
        <v>557.09400000000005</v>
      </c>
      <c r="K46" s="4">
        <v>763.42899999999997</v>
      </c>
      <c r="L46" s="4">
        <v>1147.748</v>
      </c>
      <c r="M46" s="4">
        <v>484.065</v>
      </c>
      <c r="N46" s="4">
        <v>2045.0039999999999</v>
      </c>
      <c r="O46" s="4">
        <v>440.77199999999999</v>
      </c>
      <c r="P46" s="4">
        <v>4298.3789999999999</v>
      </c>
      <c r="Q46" s="4">
        <v>1228.298</v>
      </c>
      <c r="R46" s="4">
        <v>1882.7380000000001</v>
      </c>
      <c r="S46" s="4">
        <v>1568.9010000000001</v>
      </c>
      <c r="T46" s="4">
        <v>2020.681</v>
      </c>
      <c r="U46" s="4">
        <v>345.93799999999999</v>
      </c>
      <c r="V46" s="4">
        <v>397.52199999999999</v>
      </c>
      <c r="W46" s="4">
        <v>92.98</v>
      </c>
      <c r="X46" s="4">
        <v>639.99800000000005</v>
      </c>
      <c r="Y46" s="4">
        <v>483.46300000000002</v>
      </c>
      <c r="Z46" s="4">
        <v>1655.61</v>
      </c>
      <c r="AA46" s="4">
        <v>588.41800000000001</v>
      </c>
      <c r="AB46" s="4">
        <v>455.68700000000001</v>
      </c>
      <c r="AC46" s="4">
        <v>1994.3720000000001</v>
      </c>
      <c r="AD46" s="4">
        <v>1592.731</v>
      </c>
      <c r="AE46" s="19">
        <v>986.31299999999999</v>
      </c>
      <c r="AF46" s="4">
        <v>3960.0630000000001</v>
      </c>
      <c r="AG46" s="4">
        <v>172.38300000000001</v>
      </c>
      <c r="AH46" s="4">
        <v>323.14699999999999</v>
      </c>
      <c r="AI46" s="4">
        <v>1054.7170000000001</v>
      </c>
      <c r="AJ46" s="4">
        <v>903.28300000000002</v>
      </c>
      <c r="AK46" s="4">
        <v>400.85599999999999</v>
      </c>
      <c r="AL46" s="4">
        <v>2222.0520000000001</v>
      </c>
      <c r="AM46" s="4">
        <v>3578.837</v>
      </c>
    </row>
    <row r="47" spans="1:39" ht="15" x14ac:dyDescent="0.25">
      <c r="A47" s="33">
        <v>45505</v>
      </c>
      <c r="B47" s="4">
        <v>253.8</v>
      </c>
      <c r="C47" s="4">
        <v>646.4</v>
      </c>
      <c r="D47" s="4">
        <v>445.1</v>
      </c>
      <c r="E47" s="4">
        <v>1043.5920000000001</v>
      </c>
      <c r="F47" s="4">
        <v>548.05600000000004</v>
      </c>
      <c r="G47" s="4">
        <v>639.91499999999996</v>
      </c>
      <c r="H47" s="4">
        <v>460.46499999999997</v>
      </c>
      <c r="I47" s="4">
        <v>344.49700000000001</v>
      </c>
      <c r="J47" s="4">
        <v>409.233</v>
      </c>
      <c r="K47" s="4">
        <v>335.60199999999998</v>
      </c>
      <c r="L47" s="4">
        <v>464.65600000000001</v>
      </c>
      <c r="M47" s="4">
        <v>352.35500000000002</v>
      </c>
      <c r="N47" s="4">
        <v>799.24300000000005</v>
      </c>
      <c r="O47" s="4">
        <v>288.60599999999999</v>
      </c>
      <c r="P47" s="4">
        <v>1232.0609999999999</v>
      </c>
      <c r="Q47" s="4">
        <v>456.47800000000001</v>
      </c>
      <c r="R47" s="4">
        <v>976.78099999999995</v>
      </c>
      <c r="S47" s="4">
        <v>659.94799999999998</v>
      </c>
      <c r="T47" s="4">
        <v>894.34100000000001</v>
      </c>
      <c r="U47" s="4">
        <v>243.55</v>
      </c>
      <c r="V47" s="4">
        <v>327.36799999999999</v>
      </c>
      <c r="W47" s="4">
        <v>114.931</v>
      </c>
      <c r="X47" s="4">
        <v>299.69</v>
      </c>
      <c r="Y47" s="4">
        <v>276.10599999999999</v>
      </c>
      <c r="Z47" s="4">
        <v>600.25699999999995</v>
      </c>
      <c r="AA47" s="4">
        <v>417.41699999999997</v>
      </c>
      <c r="AB47" s="4">
        <v>388.70400000000001</v>
      </c>
      <c r="AC47" s="4">
        <v>634.63699999999994</v>
      </c>
      <c r="AD47" s="4">
        <v>549.62199999999996</v>
      </c>
      <c r="AE47" s="19">
        <v>511.983</v>
      </c>
      <c r="AF47" s="4">
        <v>988.60799999999995</v>
      </c>
      <c r="AG47" s="4">
        <v>215.20500000000001</v>
      </c>
      <c r="AH47" s="4">
        <v>338.68400000000003</v>
      </c>
      <c r="AI47" s="4">
        <v>494.471</v>
      </c>
      <c r="AJ47" s="4">
        <v>377.88600000000002</v>
      </c>
      <c r="AK47" s="4">
        <v>236.965</v>
      </c>
      <c r="AL47" s="4">
        <v>914.45799999999997</v>
      </c>
      <c r="AM47" s="4">
        <v>1114.1980000000001</v>
      </c>
    </row>
    <row r="48" spans="1:39" ht="15" x14ac:dyDescent="0.25">
      <c r="A48" s="33">
        <v>45536</v>
      </c>
      <c r="B48" s="4">
        <v>290.10000000000002</v>
      </c>
      <c r="C48" s="4">
        <v>500.1</v>
      </c>
      <c r="D48" s="4">
        <v>385.8</v>
      </c>
      <c r="E48" s="4">
        <v>680.74800000000005</v>
      </c>
      <c r="F48" s="4">
        <v>574.22299999999996</v>
      </c>
      <c r="G48" s="4">
        <v>671.66399999999999</v>
      </c>
      <c r="H48" s="4">
        <v>407.33100000000002</v>
      </c>
      <c r="I48" s="4">
        <v>398.59</v>
      </c>
      <c r="J48" s="4">
        <v>294.19</v>
      </c>
      <c r="K48" s="4">
        <v>288.09500000000003</v>
      </c>
      <c r="L48" s="4">
        <v>479.75099999999998</v>
      </c>
      <c r="M48" s="4">
        <v>363.51400000000001</v>
      </c>
      <c r="N48" s="4">
        <v>713.33100000000002</v>
      </c>
      <c r="O48" s="4">
        <v>369.21499999999997</v>
      </c>
      <c r="P48" s="4">
        <v>631.75900000000001</v>
      </c>
      <c r="Q48" s="4">
        <v>443.26600000000002</v>
      </c>
      <c r="R48" s="4">
        <v>848.74099999999999</v>
      </c>
      <c r="S48" s="4">
        <v>486.01</v>
      </c>
      <c r="T48" s="4">
        <v>620</v>
      </c>
      <c r="U48" s="4">
        <v>316.32100000000003</v>
      </c>
      <c r="V48" s="4">
        <v>278.93599999999998</v>
      </c>
      <c r="W48" s="4">
        <v>287.75599999999997</v>
      </c>
      <c r="X48" s="4">
        <v>488.99599999999998</v>
      </c>
      <c r="Y48" s="4">
        <v>371.02100000000002</v>
      </c>
      <c r="Z48" s="4">
        <v>451.24400000000003</v>
      </c>
      <c r="AA48" s="4">
        <v>423.56700000000001</v>
      </c>
      <c r="AB48" s="4">
        <v>406.517</v>
      </c>
      <c r="AC48" s="4">
        <v>491.41</v>
      </c>
      <c r="AD48" s="4">
        <v>382.54899999999998</v>
      </c>
      <c r="AE48" s="19">
        <v>344.964</v>
      </c>
      <c r="AF48" s="4">
        <v>607.53599999999994</v>
      </c>
      <c r="AG48" s="4">
        <v>228.411</v>
      </c>
      <c r="AH48" s="4">
        <v>532.93200000000002</v>
      </c>
      <c r="AI48" s="4">
        <v>470.06599999999997</v>
      </c>
      <c r="AJ48" s="4">
        <v>336.07299999999998</v>
      </c>
      <c r="AK48" s="4">
        <v>284.57600000000002</v>
      </c>
      <c r="AL48" s="4">
        <v>741.34100000000001</v>
      </c>
      <c r="AM48" s="4">
        <v>614.94899999999996</v>
      </c>
    </row>
    <row r="49" spans="1:1005" ht="15" x14ac:dyDescent="0.25">
      <c r="A49" s="33">
        <v>45566</v>
      </c>
      <c r="B49" s="4">
        <v>371.23</v>
      </c>
      <c r="C49" s="4">
        <v>594.96</v>
      </c>
      <c r="D49" s="4">
        <v>473.9</v>
      </c>
      <c r="E49" s="4">
        <v>775.89200000000005</v>
      </c>
      <c r="F49" s="4">
        <v>880.86599999999999</v>
      </c>
      <c r="G49" s="4">
        <v>883.04100000000005</v>
      </c>
      <c r="H49" s="4">
        <v>381.27699999999999</v>
      </c>
      <c r="I49" s="4">
        <v>363.97800000000001</v>
      </c>
      <c r="J49" s="4">
        <v>346.85199999999998</v>
      </c>
      <c r="K49" s="4">
        <v>408.012</v>
      </c>
      <c r="L49" s="4">
        <v>349.50700000000001</v>
      </c>
      <c r="M49" s="4">
        <v>297.53800000000001</v>
      </c>
      <c r="N49" s="4">
        <v>622.37199999999996</v>
      </c>
      <c r="O49" s="4">
        <v>461.76100000000002</v>
      </c>
      <c r="P49" s="4">
        <v>632.44600000000003</v>
      </c>
      <c r="Q49" s="4">
        <v>555.61900000000003</v>
      </c>
      <c r="R49" s="4">
        <v>960.10199999999998</v>
      </c>
      <c r="S49" s="4">
        <v>562.29200000000003</v>
      </c>
      <c r="T49" s="4">
        <v>442.67</v>
      </c>
      <c r="U49" s="4">
        <v>441.15199999999999</v>
      </c>
      <c r="V49" s="4">
        <v>284.66000000000003</v>
      </c>
      <c r="W49" s="4">
        <v>321.58499999999998</v>
      </c>
      <c r="X49" s="4">
        <v>337.26600000000002</v>
      </c>
      <c r="Y49" s="4">
        <v>481.82900000000001</v>
      </c>
      <c r="Z49" s="4">
        <v>633.12900000000002</v>
      </c>
      <c r="AA49" s="4">
        <v>1131.3879999999999</v>
      </c>
      <c r="AB49" s="4">
        <v>554.82000000000005</v>
      </c>
      <c r="AC49" s="4">
        <v>451.38900000000001</v>
      </c>
      <c r="AD49" s="4">
        <v>410.32799999999997</v>
      </c>
      <c r="AE49" s="19">
        <v>466.56700000000001</v>
      </c>
      <c r="AF49" s="4">
        <v>650.96100000000001</v>
      </c>
      <c r="AG49" s="4">
        <v>266.11799999999999</v>
      </c>
      <c r="AH49" s="4">
        <v>585.86599999999999</v>
      </c>
      <c r="AI49" s="4">
        <v>656.4</v>
      </c>
      <c r="AJ49" s="4">
        <v>319.76</v>
      </c>
      <c r="AK49" s="4">
        <v>444.90300000000002</v>
      </c>
      <c r="AL49" s="4">
        <v>749.64300000000003</v>
      </c>
      <c r="AM49" s="4">
        <v>686.38599999999997</v>
      </c>
    </row>
    <row r="50" spans="1:1005" ht="15" x14ac:dyDescent="0.25">
      <c r="A50" s="33">
        <v>45597</v>
      </c>
      <c r="B50" s="4">
        <v>442.7</v>
      </c>
      <c r="C50" s="4">
        <v>486.02</v>
      </c>
      <c r="D50" s="4">
        <v>461.1</v>
      </c>
      <c r="E50" s="4">
        <v>666.51300000000003</v>
      </c>
      <c r="F50" s="4">
        <v>708.10500000000002</v>
      </c>
      <c r="G50" s="4">
        <v>816.72400000000005</v>
      </c>
      <c r="H50" s="4">
        <v>583.19600000000003</v>
      </c>
      <c r="I50" s="4">
        <v>370.35399999999998</v>
      </c>
      <c r="J50" s="4">
        <v>346.19499999999999</v>
      </c>
      <c r="K50" s="4">
        <v>473.41300000000001</v>
      </c>
      <c r="L50" s="4">
        <v>446.84199999999998</v>
      </c>
      <c r="M50" s="4">
        <v>359.12</v>
      </c>
      <c r="N50" s="4">
        <v>607.99800000000005</v>
      </c>
      <c r="O50" s="4">
        <v>496.05799999999999</v>
      </c>
      <c r="P50" s="4">
        <v>572.61800000000005</v>
      </c>
      <c r="Q50" s="4">
        <v>568.94500000000005</v>
      </c>
      <c r="R50" s="4">
        <v>668.41200000000003</v>
      </c>
      <c r="S50" s="4">
        <v>662.005</v>
      </c>
      <c r="T50" s="4">
        <v>431.69200000000001</v>
      </c>
      <c r="U50" s="4">
        <v>416.46100000000001</v>
      </c>
      <c r="V50" s="4">
        <v>362.923</v>
      </c>
      <c r="W50" s="4">
        <v>318.178</v>
      </c>
      <c r="X50" s="4">
        <v>364.07100000000003</v>
      </c>
      <c r="Y50" s="4">
        <v>625.00199999999995</v>
      </c>
      <c r="Z50" s="4">
        <v>588.10400000000004</v>
      </c>
      <c r="AA50" s="4">
        <v>642.60599999999999</v>
      </c>
      <c r="AB50" s="4">
        <v>500.7</v>
      </c>
      <c r="AC50" s="4">
        <v>477.38499999999999</v>
      </c>
      <c r="AD50" s="4">
        <v>475.38099999999997</v>
      </c>
      <c r="AE50" s="19">
        <v>487.99</v>
      </c>
      <c r="AF50" s="4">
        <v>624.56100000000004</v>
      </c>
      <c r="AG50" s="4">
        <v>321.94499999999999</v>
      </c>
      <c r="AH50" s="4">
        <v>502.86700000000002</v>
      </c>
      <c r="AI50" s="4">
        <v>496.93799999999999</v>
      </c>
      <c r="AJ50" s="4">
        <v>379.19</v>
      </c>
      <c r="AK50" s="4">
        <v>436.28800000000001</v>
      </c>
      <c r="AL50" s="4">
        <v>581.92600000000004</v>
      </c>
      <c r="AM50" s="4">
        <v>628.49400000000003</v>
      </c>
    </row>
    <row r="51" spans="1:1005" ht="15" x14ac:dyDescent="0.25">
      <c r="A51" s="33">
        <v>45627</v>
      </c>
      <c r="B51" s="4">
        <v>364</v>
      </c>
      <c r="C51" s="4">
        <v>364</v>
      </c>
      <c r="D51" s="4">
        <v>364</v>
      </c>
      <c r="E51" s="4">
        <v>608.851</v>
      </c>
      <c r="F51" s="4">
        <v>563.04499999999996</v>
      </c>
      <c r="G51" s="4">
        <v>618.96100000000001</v>
      </c>
      <c r="H51" s="4">
        <v>430.411</v>
      </c>
      <c r="I51" s="4">
        <v>351.608</v>
      </c>
      <c r="J51" s="4">
        <v>327.84800000000001</v>
      </c>
      <c r="K51" s="4">
        <v>376.07</v>
      </c>
      <c r="L51" s="4">
        <v>392.31299999999999</v>
      </c>
      <c r="M51" s="4">
        <v>330.92500000000001</v>
      </c>
      <c r="N51" s="4">
        <v>515.322</v>
      </c>
      <c r="O51" s="4">
        <v>426.82</v>
      </c>
      <c r="P51" s="4">
        <v>566.30399999999997</v>
      </c>
      <c r="Q51" s="4">
        <v>599.61199999999997</v>
      </c>
      <c r="R51" s="4">
        <v>554.87699999999995</v>
      </c>
      <c r="S51" s="4">
        <v>559.79999999999995</v>
      </c>
      <c r="T51" s="4">
        <v>418.95299999999997</v>
      </c>
      <c r="U51" s="4">
        <v>340.21899999999999</v>
      </c>
      <c r="V51" s="4">
        <v>348.36599999999999</v>
      </c>
      <c r="W51" s="4">
        <v>264.78399999999999</v>
      </c>
      <c r="X51" s="4">
        <v>353.33300000000003</v>
      </c>
      <c r="Y51" s="4">
        <v>405.43900000000002</v>
      </c>
      <c r="Z51" s="4">
        <v>480.92899999999997</v>
      </c>
      <c r="AA51" s="4">
        <v>482.07600000000002</v>
      </c>
      <c r="AB51" s="4">
        <v>470.45400000000001</v>
      </c>
      <c r="AC51" s="4">
        <v>469.935</v>
      </c>
      <c r="AD51" s="4">
        <v>432.52199999999999</v>
      </c>
      <c r="AE51" s="19">
        <v>466.91399999999999</v>
      </c>
      <c r="AF51" s="4">
        <v>550.34100000000001</v>
      </c>
      <c r="AG51" s="4">
        <v>319.19099999999997</v>
      </c>
      <c r="AH51" s="4">
        <v>372.53899999999999</v>
      </c>
      <c r="AI51" s="4">
        <v>414.35399999999998</v>
      </c>
      <c r="AJ51" s="4">
        <v>355.76</v>
      </c>
      <c r="AK51" s="4">
        <v>347.05900000000003</v>
      </c>
      <c r="AL51" s="4">
        <v>510</v>
      </c>
      <c r="AM51" s="4">
        <v>565.62099999999998</v>
      </c>
    </row>
    <row r="52" spans="1:1005" ht="15" x14ac:dyDescent="0.25">
      <c r="A52" s="33">
        <v>45658</v>
      </c>
      <c r="B52" s="4">
        <v>320.2</v>
      </c>
      <c r="C52" s="4">
        <v>391</v>
      </c>
      <c r="D52" s="4">
        <v>355.1</v>
      </c>
      <c r="E52" s="4">
        <v>576.80100000000004</v>
      </c>
      <c r="F52" s="4">
        <v>474.59399999999999</v>
      </c>
      <c r="G52" s="4">
        <v>491.91500000000002</v>
      </c>
      <c r="H52" s="4">
        <v>374.67200000000003</v>
      </c>
      <c r="I52" s="4">
        <v>323.15300000000002</v>
      </c>
      <c r="J52" s="4">
        <v>309.33600000000001</v>
      </c>
      <c r="K52" s="4">
        <v>302.149</v>
      </c>
      <c r="L52" s="4">
        <v>342.36599999999999</v>
      </c>
      <c r="M52" s="4">
        <v>453.99200000000002</v>
      </c>
      <c r="N52" s="4">
        <v>466.839</v>
      </c>
      <c r="O52" s="4">
        <v>397.95100000000002</v>
      </c>
      <c r="P52" s="4">
        <v>490.40100000000001</v>
      </c>
      <c r="Q52" s="4">
        <v>520.66200000000003</v>
      </c>
      <c r="R52" s="4">
        <v>497.59100000000001</v>
      </c>
      <c r="S52" s="4">
        <v>446.19499999999999</v>
      </c>
      <c r="T52" s="4">
        <v>398.803</v>
      </c>
      <c r="U52" s="4">
        <v>325.26299999999998</v>
      </c>
      <c r="V52" s="4">
        <v>310.82600000000002</v>
      </c>
      <c r="W52" s="4">
        <v>233.405</v>
      </c>
      <c r="X52" s="4">
        <v>317.31400000000002</v>
      </c>
      <c r="Y52" s="4">
        <v>609.00199999999995</v>
      </c>
      <c r="Z52" s="4">
        <v>441.42099999999999</v>
      </c>
      <c r="AA52" s="4">
        <v>415.95100000000002</v>
      </c>
      <c r="AB52" s="4">
        <v>385.96800000000002</v>
      </c>
      <c r="AC52" s="4">
        <v>450.44799999999998</v>
      </c>
      <c r="AD52" s="4">
        <v>399.78699999999998</v>
      </c>
      <c r="AE52" s="19">
        <v>421.70600000000002</v>
      </c>
      <c r="AF52" s="4">
        <v>500.96600000000001</v>
      </c>
      <c r="AG52" s="4">
        <v>304.95600000000002</v>
      </c>
      <c r="AH52" s="4">
        <v>300.75799999999998</v>
      </c>
      <c r="AI52" s="4">
        <v>370.25299999999999</v>
      </c>
      <c r="AJ52" s="4">
        <v>349.13099999999997</v>
      </c>
      <c r="AK52" s="4">
        <v>328.83800000000002</v>
      </c>
      <c r="AL52" s="4">
        <v>431.82499999999999</v>
      </c>
      <c r="AM52" s="4">
        <v>510.68599999999998</v>
      </c>
    </row>
    <row r="53" spans="1:1005" ht="15" x14ac:dyDescent="0.25">
      <c r="A53" s="33">
        <v>45689</v>
      </c>
      <c r="B53" s="4">
        <v>366.4</v>
      </c>
      <c r="C53" s="4">
        <v>426.3</v>
      </c>
      <c r="D53" s="4">
        <v>399.3</v>
      </c>
      <c r="E53" s="4">
        <v>457.63499999999999</v>
      </c>
      <c r="F53" s="4">
        <v>542.78300000000002</v>
      </c>
      <c r="G53" s="4">
        <v>496.36900000000003</v>
      </c>
      <c r="H53" s="4">
        <v>343.608</v>
      </c>
      <c r="I53" s="4">
        <v>308.435</v>
      </c>
      <c r="J53" s="4">
        <v>269.01400000000001</v>
      </c>
      <c r="K53" s="4">
        <v>276.94499999999999</v>
      </c>
      <c r="L53" s="4">
        <v>348.09699999999998</v>
      </c>
      <c r="M53" s="4">
        <v>534.53899999999999</v>
      </c>
      <c r="N53" s="4">
        <v>409.63799999999998</v>
      </c>
      <c r="O53" s="4">
        <v>398.13099999999997</v>
      </c>
      <c r="P53" s="4">
        <v>453.69600000000003</v>
      </c>
      <c r="Q53" s="4">
        <v>448.52199999999999</v>
      </c>
      <c r="R53" s="4">
        <v>460.34</v>
      </c>
      <c r="S53" s="4">
        <v>420.053</v>
      </c>
      <c r="T53" s="4">
        <v>396.09699999999998</v>
      </c>
      <c r="U53" s="4">
        <v>298.01299999999998</v>
      </c>
      <c r="V53" s="4">
        <v>250.85900000000001</v>
      </c>
      <c r="W53" s="4">
        <v>246.886</v>
      </c>
      <c r="X53" s="4">
        <v>275.90199999999999</v>
      </c>
      <c r="Y53" s="4">
        <v>566.51300000000003</v>
      </c>
      <c r="Z53" s="4">
        <v>363.92099999999999</v>
      </c>
      <c r="AA53" s="4">
        <v>401.48399999999998</v>
      </c>
      <c r="AB53" s="4">
        <v>344.73200000000003</v>
      </c>
      <c r="AC53" s="4">
        <v>411.76799999999997</v>
      </c>
      <c r="AD53" s="4">
        <v>411.47</v>
      </c>
      <c r="AE53" s="19">
        <v>365.41899999999998</v>
      </c>
      <c r="AF53" s="4">
        <v>427.48099999999999</v>
      </c>
      <c r="AG53" s="4">
        <v>280.76499999999999</v>
      </c>
      <c r="AH53" s="4">
        <v>279.78100000000001</v>
      </c>
      <c r="AI53" s="4">
        <v>418.66</v>
      </c>
      <c r="AJ53" s="4">
        <v>275.601</v>
      </c>
      <c r="AK53" s="4">
        <v>275.05599999999998</v>
      </c>
      <c r="AL53" s="4">
        <v>388.3</v>
      </c>
      <c r="AM53" s="4">
        <v>419.97199999999998</v>
      </c>
    </row>
    <row r="54" spans="1:1005" ht="15" x14ac:dyDescent="0.25">
      <c r="A54" s="33">
        <v>45717</v>
      </c>
      <c r="B54" s="4">
        <v>572.1</v>
      </c>
      <c r="C54" s="4">
        <v>732.7</v>
      </c>
      <c r="D54" s="4">
        <v>652.70000000000005</v>
      </c>
      <c r="E54" s="4">
        <v>791.42600000000004</v>
      </c>
      <c r="F54" s="4">
        <v>1285.9010000000001</v>
      </c>
      <c r="G54" s="4">
        <v>743.45</v>
      </c>
      <c r="H54" s="4">
        <v>461.96</v>
      </c>
      <c r="I54" s="4">
        <v>654.93799999999999</v>
      </c>
      <c r="J54" s="4">
        <v>393.62799999999999</v>
      </c>
      <c r="K54" s="4">
        <v>426.99799999999999</v>
      </c>
      <c r="L54" s="4">
        <v>577.43499999999995</v>
      </c>
      <c r="M54" s="4">
        <v>668.99900000000002</v>
      </c>
      <c r="N54" s="4">
        <v>659.65200000000004</v>
      </c>
      <c r="O54" s="4">
        <v>1078.8320000000001</v>
      </c>
      <c r="P54" s="4">
        <v>644.19600000000003</v>
      </c>
      <c r="Q54" s="4">
        <v>890.07</v>
      </c>
      <c r="R54" s="4">
        <v>593.01700000000005</v>
      </c>
      <c r="S54" s="4">
        <v>559.55200000000002</v>
      </c>
      <c r="T54" s="4">
        <v>519.36</v>
      </c>
      <c r="U54" s="4">
        <v>500.28100000000001</v>
      </c>
      <c r="V54" s="4">
        <v>289.28199999999998</v>
      </c>
      <c r="W54" s="4">
        <v>425.19400000000002</v>
      </c>
      <c r="X54" s="4">
        <v>603.23</v>
      </c>
      <c r="Y54" s="4">
        <v>770.63199999999995</v>
      </c>
      <c r="Z54" s="4">
        <v>479.10599999999999</v>
      </c>
      <c r="AA54" s="4">
        <v>857.33100000000002</v>
      </c>
      <c r="AB54" s="4">
        <v>452.24299999999999</v>
      </c>
      <c r="AC54" s="4">
        <v>686.029</v>
      </c>
      <c r="AD54" s="4">
        <v>553.60500000000002</v>
      </c>
      <c r="AE54" s="19">
        <v>540.37699999999995</v>
      </c>
      <c r="AF54" s="4">
        <v>608.15300000000002</v>
      </c>
      <c r="AG54" s="4">
        <v>368.52300000000002</v>
      </c>
      <c r="AH54" s="4">
        <v>440.113</v>
      </c>
      <c r="AI54" s="4">
        <v>631.78200000000004</v>
      </c>
      <c r="AJ54" s="4">
        <v>402.54899999999998</v>
      </c>
      <c r="AK54" s="4">
        <v>511.16399999999999</v>
      </c>
      <c r="AL54" s="4">
        <v>747.57899999999995</v>
      </c>
      <c r="AM54" s="4">
        <v>506.66800000000001</v>
      </c>
    </row>
    <row r="55" spans="1:1005" ht="15" x14ac:dyDescent="0.25">
      <c r="A55" s="33">
        <v>45748</v>
      </c>
      <c r="B55" s="4">
        <v>722.4</v>
      </c>
      <c r="C55" s="4">
        <v>1243.3</v>
      </c>
      <c r="D55" s="4">
        <v>945.3</v>
      </c>
      <c r="E55" s="4">
        <v>1862.229</v>
      </c>
      <c r="F55" s="4">
        <v>2365.4580000000001</v>
      </c>
      <c r="G55" s="4">
        <v>1112.874</v>
      </c>
      <c r="H55" s="4">
        <v>760.745</v>
      </c>
      <c r="I55" s="4">
        <v>1184.5899999999999</v>
      </c>
      <c r="J55" s="4">
        <v>696.33</v>
      </c>
      <c r="K55" s="4">
        <v>534.73099999999999</v>
      </c>
      <c r="L55" s="4">
        <v>1021.697</v>
      </c>
      <c r="M55" s="4">
        <v>1518.8630000000001</v>
      </c>
      <c r="N55" s="4">
        <v>952.68899999999996</v>
      </c>
      <c r="O55" s="4">
        <v>867.51</v>
      </c>
      <c r="P55" s="4">
        <v>1021.451</v>
      </c>
      <c r="Q55" s="4">
        <v>1497.338</v>
      </c>
      <c r="R55" s="4">
        <v>1120.1089999999999</v>
      </c>
      <c r="S55" s="4">
        <v>664.46199999999999</v>
      </c>
      <c r="T55" s="4">
        <v>788.42200000000003</v>
      </c>
      <c r="U55" s="4">
        <v>782.58699999999999</v>
      </c>
      <c r="V55" s="4">
        <v>488.60899999999998</v>
      </c>
      <c r="W55" s="4">
        <v>536.76</v>
      </c>
      <c r="X55" s="4">
        <v>1362.1489999999999</v>
      </c>
      <c r="Y55" s="4">
        <v>1386.287</v>
      </c>
      <c r="Z55" s="4">
        <v>1121.6500000000001</v>
      </c>
      <c r="AA55" s="4">
        <v>1104.4259999999999</v>
      </c>
      <c r="AB55" s="4">
        <v>790.04200000000003</v>
      </c>
      <c r="AC55" s="4">
        <v>866.86900000000003</v>
      </c>
      <c r="AD55" s="4">
        <v>803.46400000000006</v>
      </c>
      <c r="AE55" s="19">
        <v>1138.8900000000001</v>
      </c>
      <c r="AF55" s="4">
        <v>1067.6759999999999</v>
      </c>
      <c r="AG55" s="4">
        <v>406.14800000000002</v>
      </c>
      <c r="AH55" s="4">
        <v>619.70100000000002</v>
      </c>
      <c r="AI55" s="4">
        <v>641.70299999999997</v>
      </c>
      <c r="AJ55" s="4">
        <v>462.274</v>
      </c>
      <c r="AK55" s="4">
        <v>555.57000000000005</v>
      </c>
      <c r="AL55" s="4">
        <v>753.33100000000002</v>
      </c>
      <c r="AM55" s="4">
        <v>891.62</v>
      </c>
    </row>
    <row r="56" spans="1:1005" ht="15" x14ac:dyDescent="0.25">
      <c r="A56" s="33">
        <v>45778</v>
      </c>
      <c r="B56" s="4">
        <v>1551.3</v>
      </c>
      <c r="C56" s="4">
        <v>2908.5</v>
      </c>
      <c r="D56" s="4">
        <v>2213.1999999999998</v>
      </c>
      <c r="E56" s="4">
        <v>4208.9930000000004</v>
      </c>
      <c r="F56" s="4">
        <v>3566.502</v>
      </c>
      <c r="G56" s="4">
        <v>2885.5030000000002</v>
      </c>
      <c r="H56" s="4">
        <v>1246.8140000000001</v>
      </c>
      <c r="I56" s="4">
        <v>1509.059</v>
      </c>
      <c r="J56" s="4">
        <v>763.26400000000001</v>
      </c>
      <c r="K56" s="4">
        <v>1169.08</v>
      </c>
      <c r="L56" s="4">
        <v>1891.203</v>
      </c>
      <c r="M56" s="4">
        <v>3573.884</v>
      </c>
      <c r="N56" s="4">
        <v>2011.5260000000001</v>
      </c>
      <c r="O56" s="4">
        <v>2341.5810000000001</v>
      </c>
      <c r="P56" s="4">
        <v>3027.9839999999999</v>
      </c>
      <c r="Q56" s="4">
        <v>4084.8519999999999</v>
      </c>
      <c r="R56" s="4">
        <v>2726.2359999999999</v>
      </c>
      <c r="S56" s="4">
        <v>1986.211</v>
      </c>
      <c r="T56" s="4">
        <v>1904.0070000000001</v>
      </c>
      <c r="U56" s="4">
        <v>2224.433</v>
      </c>
      <c r="V56" s="4">
        <v>248.75200000000001</v>
      </c>
      <c r="W56" s="4">
        <v>1260.4459999999999</v>
      </c>
      <c r="X56" s="4">
        <v>1691.348</v>
      </c>
      <c r="Y56" s="4">
        <v>2945.6579999999999</v>
      </c>
      <c r="Z56" s="4">
        <v>2394.7779999999998</v>
      </c>
      <c r="AA56" s="4">
        <v>2066.598</v>
      </c>
      <c r="AB56" s="4">
        <v>2222.9580000000001</v>
      </c>
      <c r="AC56" s="4">
        <v>2656.7350000000001</v>
      </c>
      <c r="AD56" s="4">
        <v>969.02700000000004</v>
      </c>
      <c r="AE56" s="19">
        <v>2331.873</v>
      </c>
      <c r="AF56" s="4">
        <v>1227.6410000000001</v>
      </c>
      <c r="AG56" s="4">
        <v>799.38599999999997</v>
      </c>
      <c r="AH56" s="4">
        <v>1719.3969999999999</v>
      </c>
      <c r="AI56" s="4">
        <v>1256.8720000000001</v>
      </c>
      <c r="AJ56" s="4">
        <v>808.75199999999995</v>
      </c>
      <c r="AK56" s="4">
        <v>1775.857</v>
      </c>
      <c r="AL56" s="4">
        <v>2191.38</v>
      </c>
      <c r="AM56" s="4">
        <v>4109.0749999999998</v>
      </c>
    </row>
    <row r="57" spans="1:1005" ht="15" x14ac:dyDescent="0.25">
      <c r="A57" s="33">
        <v>45809</v>
      </c>
      <c r="B57" s="4">
        <v>1649.8</v>
      </c>
      <c r="C57" s="4">
        <v>3589.9</v>
      </c>
      <c r="D57" s="4">
        <v>2594.5</v>
      </c>
      <c r="E57" s="4">
        <v>3797.6410000000001</v>
      </c>
      <c r="F57" s="4">
        <v>4668.9769999999999</v>
      </c>
      <c r="G57" s="4">
        <v>1943.944</v>
      </c>
      <c r="H57" s="4">
        <v>2025.1610000000001</v>
      </c>
      <c r="I57" s="4">
        <v>1265.625</v>
      </c>
      <c r="J57" s="4">
        <v>1607.0840000000001</v>
      </c>
      <c r="K57" s="4">
        <v>2750.67</v>
      </c>
      <c r="L57" s="4">
        <v>1324.1020000000001</v>
      </c>
      <c r="M57" s="4">
        <v>4866.4679999999998</v>
      </c>
      <c r="N57" s="4">
        <v>1730.53</v>
      </c>
      <c r="O57" s="4">
        <v>5125.8019999999997</v>
      </c>
      <c r="P57" s="4">
        <v>3026.1469999999999</v>
      </c>
      <c r="Q57" s="4">
        <v>5291.6450000000004</v>
      </c>
      <c r="R57" s="4">
        <v>2756.7930000000001</v>
      </c>
      <c r="S57" s="4">
        <v>3586.895</v>
      </c>
      <c r="T57" s="4">
        <v>1535.809</v>
      </c>
      <c r="U57" s="4">
        <v>1635.3530000000001</v>
      </c>
      <c r="V57" s="4">
        <v>355.91500000000002</v>
      </c>
      <c r="W57" s="4">
        <v>2408.5639999999999</v>
      </c>
      <c r="X57" s="4">
        <v>1086.2360000000001</v>
      </c>
      <c r="Y57" s="4">
        <v>3833.3850000000002</v>
      </c>
      <c r="Z57" s="4">
        <v>2153.3580000000002</v>
      </c>
      <c r="AA57" s="4">
        <v>1383.414</v>
      </c>
      <c r="AB57" s="4">
        <v>4144.2</v>
      </c>
      <c r="AC57" s="4">
        <v>2793.7629999999999</v>
      </c>
      <c r="AD57" s="4">
        <v>2715.7860000000001</v>
      </c>
      <c r="AE57" s="19">
        <v>5520.9290000000001</v>
      </c>
      <c r="AF57" s="4">
        <v>440.536</v>
      </c>
      <c r="AG57" s="4">
        <v>1137.7919999999999</v>
      </c>
      <c r="AH57" s="4">
        <v>3253.0770000000002</v>
      </c>
      <c r="AI57" s="4">
        <v>2422.3710000000001</v>
      </c>
      <c r="AJ57" s="4">
        <v>1205.434</v>
      </c>
      <c r="AK57" s="4">
        <v>3331.4090000000001</v>
      </c>
      <c r="AL57" s="4">
        <v>6229.87</v>
      </c>
      <c r="AM57" s="4">
        <v>6379.55</v>
      </c>
    </row>
    <row r="58" spans="1:1005" ht="15" x14ac:dyDescent="0.25">
      <c r="A58" s="33">
        <v>45839</v>
      </c>
      <c r="B58" s="4">
        <v>374.5</v>
      </c>
      <c r="C58" s="4">
        <v>1592.8</v>
      </c>
      <c r="D58" s="4">
        <v>897.8</v>
      </c>
      <c r="E58" s="4">
        <v>1181.9290000000001</v>
      </c>
      <c r="F58" s="4">
        <v>1877.7909999999999</v>
      </c>
      <c r="G58" s="4">
        <v>660.673</v>
      </c>
      <c r="H58" s="4">
        <v>669.18399999999997</v>
      </c>
      <c r="I58" s="4">
        <v>556.74300000000005</v>
      </c>
      <c r="J58" s="4">
        <v>759.96100000000001</v>
      </c>
      <c r="K58" s="4">
        <v>1146.924</v>
      </c>
      <c r="L58" s="4">
        <v>494.10700000000003</v>
      </c>
      <c r="M58" s="4">
        <v>2037.598</v>
      </c>
      <c r="N58" s="4">
        <v>436.51100000000002</v>
      </c>
      <c r="O58" s="4">
        <v>4291.5619999999999</v>
      </c>
      <c r="P58" s="4">
        <v>1287.463</v>
      </c>
      <c r="Q58" s="4">
        <v>1876.635</v>
      </c>
      <c r="R58" s="4">
        <v>1560.9280000000001</v>
      </c>
      <c r="S58" s="4">
        <v>2012.739</v>
      </c>
      <c r="T58" s="4">
        <v>364.55900000000003</v>
      </c>
      <c r="U58" s="4">
        <v>395.02699999999999</v>
      </c>
      <c r="V58" s="4">
        <v>89.981999999999999</v>
      </c>
      <c r="W58" s="4">
        <v>634.77499999999998</v>
      </c>
      <c r="X58" s="4">
        <v>493.34699999999998</v>
      </c>
      <c r="Y58" s="4">
        <v>1648.704</v>
      </c>
      <c r="Z58" s="4">
        <v>582.91899999999998</v>
      </c>
      <c r="AA58" s="4">
        <v>450.48099999999999</v>
      </c>
      <c r="AB58" s="4">
        <v>2093.1210000000001</v>
      </c>
      <c r="AC58" s="4">
        <v>1588.231</v>
      </c>
      <c r="AD58" s="4">
        <v>980.88300000000004</v>
      </c>
      <c r="AE58" s="19">
        <v>3950.6819999999998</v>
      </c>
      <c r="AF58" s="4">
        <v>176.46299999999999</v>
      </c>
      <c r="AG58" s="4">
        <v>319.35500000000002</v>
      </c>
      <c r="AH58" s="4">
        <v>1053.6310000000001</v>
      </c>
      <c r="AI58" s="4">
        <v>897.93299999999999</v>
      </c>
      <c r="AJ58" s="4">
        <v>406.113</v>
      </c>
      <c r="AK58" s="4">
        <v>2214.6779999999999</v>
      </c>
      <c r="AL58" s="4">
        <v>3568.7179999999998</v>
      </c>
      <c r="AM58" s="4">
        <v>2639.65</v>
      </c>
    </row>
    <row r="59" spans="1:1005" ht="15" x14ac:dyDescent="0.25">
      <c r="A59" s="33">
        <v>45870</v>
      </c>
      <c r="B59" s="4">
        <v>253.8</v>
      </c>
      <c r="C59" s="4">
        <v>646.4</v>
      </c>
      <c r="D59" s="4">
        <v>445.1</v>
      </c>
      <c r="E59" s="4">
        <v>546.11099999999999</v>
      </c>
      <c r="F59" s="4">
        <v>639.16600000000005</v>
      </c>
      <c r="G59" s="4">
        <v>461.62099999999998</v>
      </c>
      <c r="H59" s="4">
        <v>346.64800000000002</v>
      </c>
      <c r="I59" s="4">
        <v>410.33499999999998</v>
      </c>
      <c r="J59" s="4">
        <v>334.721</v>
      </c>
      <c r="K59" s="4">
        <v>462.27199999999999</v>
      </c>
      <c r="L59" s="4">
        <v>352.26799999999997</v>
      </c>
      <c r="M59" s="4">
        <v>795.67200000000003</v>
      </c>
      <c r="N59" s="4">
        <v>286.34300000000002</v>
      </c>
      <c r="O59" s="4">
        <v>1228.8209999999999</v>
      </c>
      <c r="P59" s="4">
        <v>464.10300000000001</v>
      </c>
      <c r="Q59" s="4">
        <v>975.101</v>
      </c>
      <c r="R59" s="4">
        <v>657.08500000000004</v>
      </c>
      <c r="S59" s="4">
        <v>892.274</v>
      </c>
      <c r="T59" s="4">
        <v>246.68</v>
      </c>
      <c r="U59" s="4">
        <v>326.988</v>
      </c>
      <c r="V59" s="4">
        <v>113.76600000000001</v>
      </c>
      <c r="W59" s="4">
        <v>296.84399999999999</v>
      </c>
      <c r="X59" s="4">
        <v>282.05099999999999</v>
      </c>
      <c r="Y59" s="4">
        <v>597.03899999999999</v>
      </c>
      <c r="Z59" s="4">
        <v>414.25900000000001</v>
      </c>
      <c r="AA59" s="4">
        <v>386.24400000000003</v>
      </c>
      <c r="AB59" s="4">
        <v>652.21799999999996</v>
      </c>
      <c r="AC59" s="4">
        <v>548.41099999999994</v>
      </c>
      <c r="AD59" s="4">
        <v>510.11700000000002</v>
      </c>
      <c r="AE59" s="19">
        <v>986.03800000000001</v>
      </c>
      <c r="AF59" s="4">
        <v>217.12200000000001</v>
      </c>
      <c r="AG59" s="4">
        <v>336.99</v>
      </c>
      <c r="AH59" s="4">
        <v>495.66699999999997</v>
      </c>
      <c r="AI59" s="4">
        <v>375.54</v>
      </c>
      <c r="AJ59" s="4">
        <v>241.33500000000001</v>
      </c>
      <c r="AK59" s="4">
        <v>911.65899999999999</v>
      </c>
      <c r="AL59" s="4">
        <v>1109.9829999999999</v>
      </c>
      <c r="AM59" s="4">
        <v>1053.1189999999999</v>
      </c>
    </row>
    <row r="60" spans="1:1005" ht="15" x14ac:dyDescent="0.25">
      <c r="A60" s="33">
        <v>45901</v>
      </c>
      <c r="B60" s="4">
        <v>290.10000000000002</v>
      </c>
      <c r="C60" s="4">
        <v>500.1</v>
      </c>
      <c r="D60" s="4">
        <v>385.8</v>
      </c>
      <c r="E60" s="4">
        <v>574.01900000000001</v>
      </c>
      <c r="F60" s="4">
        <v>673.02</v>
      </c>
      <c r="G60" s="4">
        <v>410.14299999999997</v>
      </c>
      <c r="H60" s="4">
        <v>398.245</v>
      </c>
      <c r="I60" s="4">
        <v>296.66399999999999</v>
      </c>
      <c r="J60" s="4">
        <v>288.786</v>
      </c>
      <c r="K60" s="4">
        <v>479.5</v>
      </c>
      <c r="L60" s="4">
        <v>374.791</v>
      </c>
      <c r="M60" s="4">
        <v>711.86400000000003</v>
      </c>
      <c r="N60" s="4">
        <v>368.85199999999998</v>
      </c>
      <c r="O60" s="4">
        <v>631.51800000000003</v>
      </c>
      <c r="P60" s="4">
        <v>443.416</v>
      </c>
      <c r="Q60" s="4">
        <v>848.97400000000005</v>
      </c>
      <c r="R60" s="4">
        <v>485.14600000000002</v>
      </c>
      <c r="S60" s="4">
        <v>619.73</v>
      </c>
      <c r="T60" s="4">
        <v>318.762</v>
      </c>
      <c r="U60" s="4">
        <v>280.06099999999998</v>
      </c>
      <c r="V60" s="4">
        <v>288.05599999999998</v>
      </c>
      <c r="W60" s="4">
        <v>487.64499999999998</v>
      </c>
      <c r="X60" s="4">
        <v>366.97399999999999</v>
      </c>
      <c r="Y60" s="4">
        <v>449.89600000000002</v>
      </c>
      <c r="Z60" s="4">
        <v>422.39400000000001</v>
      </c>
      <c r="AA60" s="4">
        <v>405.94299999999998</v>
      </c>
      <c r="AB60" s="4">
        <v>495.17899999999997</v>
      </c>
      <c r="AC60" s="4">
        <v>383.13900000000001</v>
      </c>
      <c r="AD60" s="4">
        <v>345.21800000000002</v>
      </c>
      <c r="AE60" s="19">
        <v>607.63300000000004</v>
      </c>
      <c r="AF60" s="4">
        <v>230.23599999999999</v>
      </c>
      <c r="AG60" s="4">
        <v>532.61400000000003</v>
      </c>
      <c r="AH60" s="4">
        <v>473.78100000000001</v>
      </c>
      <c r="AI60" s="4">
        <v>335.65600000000001</v>
      </c>
      <c r="AJ60" s="4">
        <v>283.67899999999997</v>
      </c>
      <c r="AK60" s="4">
        <v>740.95100000000002</v>
      </c>
      <c r="AL60" s="4">
        <v>613.28899999999999</v>
      </c>
      <c r="AM60" s="4">
        <v>692.46699999999998</v>
      </c>
    </row>
    <row r="61" spans="1:1005" ht="15" x14ac:dyDescent="0.25">
      <c r="A61" s="33">
        <v>45931</v>
      </c>
      <c r="B61" s="4">
        <v>371.23</v>
      </c>
      <c r="C61" s="4">
        <v>594.96</v>
      </c>
      <c r="D61" s="4">
        <v>473.9</v>
      </c>
      <c r="E61" s="4">
        <v>881.01400000000001</v>
      </c>
      <c r="F61" s="4">
        <v>884.98099999999999</v>
      </c>
      <c r="G61" s="4">
        <v>384.226</v>
      </c>
      <c r="H61" s="4">
        <v>370.50900000000001</v>
      </c>
      <c r="I61" s="4">
        <v>349.745</v>
      </c>
      <c r="J61" s="4">
        <v>409.17599999999999</v>
      </c>
      <c r="K61" s="4">
        <v>349.39600000000002</v>
      </c>
      <c r="L61" s="4">
        <v>298.68200000000002</v>
      </c>
      <c r="M61" s="4">
        <v>621.03800000000001</v>
      </c>
      <c r="N61" s="4">
        <v>461.702</v>
      </c>
      <c r="O61" s="4">
        <v>632.548</v>
      </c>
      <c r="P61" s="4">
        <v>560.24400000000003</v>
      </c>
      <c r="Q61" s="4">
        <v>960.35699999999997</v>
      </c>
      <c r="R61" s="4">
        <v>561.68700000000001</v>
      </c>
      <c r="S61" s="4">
        <v>442.99299999999999</v>
      </c>
      <c r="T61" s="4">
        <v>443.33199999999999</v>
      </c>
      <c r="U61" s="4">
        <v>286.13099999999997</v>
      </c>
      <c r="V61" s="4">
        <v>322.39</v>
      </c>
      <c r="W61" s="4">
        <v>335.86500000000001</v>
      </c>
      <c r="X61" s="4">
        <v>482.17599999999999</v>
      </c>
      <c r="Y61" s="4">
        <v>631.76900000000001</v>
      </c>
      <c r="Z61" s="4">
        <v>1129.8530000000001</v>
      </c>
      <c r="AA61" s="4">
        <v>554.56299999999999</v>
      </c>
      <c r="AB61" s="4">
        <v>454.98899999999998</v>
      </c>
      <c r="AC61" s="4">
        <v>411.16399999999999</v>
      </c>
      <c r="AD61" s="4">
        <v>466.93200000000002</v>
      </c>
      <c r="AE61" s="19">
        <v>651.423</v>
      </c>
      <c r="AF61" s="4">
        <v>267.327</v>
      </c>
      <c r="AG61" s="4">
        <v>585.67700000000002</v>
      </c>
      <c r="AH61" s="4">
        <v>660.673</v>
      </c>
      <c r="AI61" s="4">
        <v>319.702</v>
      </c>
      <c r="AJ61" s="4">
        <v>440.64299999999997</v>
      </c>
      <c r="AK61" s="4">
        <v>749.41200000000003</v>
      </c>
      <c r="AL61" s="4">
        <v>684.80499999999995</v>
      </c>
      <c r="AM61" s="4">
        <v>778.29499999999996</v>
      </c>
    </row>
    <row r="62" spans="1:1005" ht="15" x14ac:dyDescent="0.25">
      <c r="A62" s="33">
        <v>45962</v>
      </c>
      <c r="B62" s="4">
        <v>442.7</v>
      </c>
      <c r="C62" s="4">
        <v>486.02</v>
      </c>
      <c r="D62" s="4">
        <v>461.1</v>
      </c>
      <c r="E62" s="4">
        <v>708.952</v>
      </c>
      <c r="F62" s="4">
        <v>819.31200000000001</v>
      </c>
      <c r="G62" s="4">
        <v>587.76800000000003</v>
      </c>
      <c r="H62" s="4">
        <v>373.74799999999999</v>
      </c>
      <c r="I62" s="4">
        <v>349.67599999999999</v>
      </c>
      <c r="J62" s="4">
        <v>475.28199999999998</v>
      </c>
      <c r="K62" s="4">
        <v>447.964</v>
      </c>
      <c r="L62" s="4">
        <v>360.52800000000002</v>
      </c>
      <c r="M62" s="4">
        <v>607.24900000000002</v>
      </c>
      <c r="N62" s="4">
        <v>496.75700000000001</v>
      </c>
      <c r="O62" s="4">
        <v>573.46100000000001</v>
      </c>
      <c r="P62" s="4">
        <v>568.44299999999998</v>
      </c>
      <c r="Q62" s="4">
        <v>669.59199999999998</v>
      </c>
      <c r="R62" s="4">
        <v>662.41399999999999</v>
      </c>
      <c r="S62" s="4">
        <v>432.51</v>
      </c>
      <c r="T62" s="4">
        <v>426.786</v>
      </c>
      <c r="U62" s="4">
        <v>365.00299999999999</v>
      </c>
      <c r="V62" s="4">
        <v>319.69900000000001</v>
      </c>
      <c r="W62" s="4">
        <v>363.37200000000001</v>
      </c>
      <c r="X62" s="4">
        <v>632.327</v>
      </c>
      <c r="Y62" s="4">
        <v>587.62599999999998</v>
      </c>
      <c r="Z62" s="4">
        <v>641.92700000000002</v>
      </c>
      <c r="AA62" s="4">
        <v>501.04</v>
      </c>
      <c r="AB62" s="4">
        <v>477.22500000000002</v>
      </c>
      <c r="AC62" s="4">
        <v>476.54300000000001</v>
      </c>
      <c r="AD62" s="4">
        <v>488.97300000000001</v>
      </c>
      <c r="AE62" s="19">
        <v>625.71500000000003</v>
      </c>
      <c r="AF62" s="4">
        <v>323.96100000000001</v>
      </c>
      <c r="AG62" s="4">
        <v>503.084</v>
      </c>
      <c r="AH62" s="4">
        <v>501.61200000000002</v>
      </c>
      <c r="AI62" s="4">
        <v>379.79199999999997</v>
      </c>
      <c r="AJ62" s="4">
        <v>441.50099999999998</v>
      </c>
      <c r="AK62" s="4">
        <v>582.56799999999998</v>
      </c>
      <c r="AL62" s="4">
        <v>627.82799999999997</v>
      </c>
      <c r="AM62" s="4">
        <v>668.67</v>
      </c>
    </row>
    <row r="63" spans="1:1005" ht="15" x14ac:dyDescent="0.25">
      <c r="A63" s="33">
        <v>45992</v>
      </c>
      <c r="B63" s="4">
        <v>364</v>
      </c>
      <c r="C63" s="4">
        <v>364</v>
      </c>
      <c r="D63" s="4">
        <v>364</v>
      </c>
      <c r="E63" s="4">
        <v>564.56799999999998</v>
      </c>
      <c r="F63" s="4">
        <v>621.96199999999999</v>
      </c>
      <c r="G63" s="4">
        <v>435.15</v>
      </c>
      <c r="H63" s="4">
        <v>355.25</v>
      </c>
      <c r="I63" s="4">
        <v>332.04399999999998</v>
      </c>
      <c r="J63" s="4">
        <v>378.58699999999999</v>
      </c>
      <c r="K63" s="4">
        <v>393.97500000000002</v>
      </c>
      <c r="L63" s="4">
        <v>332.18200000000002</v>
      </c>
      <c r="M63" s="4">
        <v>515.07100000000003</v>
      </c>
      <c r="N63" s="4">
        <v>428.09399999999999</v>
      </c>
      <c r="O63" s="4">
        <v>567.46400000000006</v>
      </c>
      <c r="P63" s="4">
        <v>609.65899999999999</v>
      </c>
      <c r="Q63" s="4">
        <v>556.60699999999997</v>
      </c>
      <c r="R63" s="4">
        <v>560.70799999999997</v>
      </c>
      <c r="S63" s="4">
        <v>420.59100000000001</v>
      </c>
      <c r="T63" s="4">
        <v>346.17399999999998</v>
      </c>
      <c r="U63" s="4">
        <v>351.291</v>
      </c>
      <c r="V63" s="4">
        <v>267.2</v>
      </c>
      <c r="W63" s="4">
        <v>353.572</v>
      </c>
      <c r="X63" s="4">
        <v>411.78500000000003</v>
      </c>
      <c r="Y63" s="4">
        <v>481.22699999999998</v>
      </c>
      <c r="Z63" s="4">
        <v>482.1</v>
      </c>
      <c r="AA63" s="4">
        <v>471.66500000000002</v>
      </c>
      <c r="AB63" s="4">
        <v>477.61200000000002</v>
      </c>
      <c r="AC63" s="4">
        <v>434.77600000000001</v>
      </c>
      <c r="AD63" s="4">
        <v>468.97800000000001</v>
      </c>
      <c r="AE63" s="19">
        <v>551.54100000000005</v>
      </c>
      <c r="AF63" s="4">
        <v>322.05700000000002</v>
      </c>
      <c r="AG63" s="4">
        <v>373.84300000000002</v>
      </c>
      <c r="AH63" s="4">
        <v>420.03899999999999</v>
      </c>
      <c r="AI63" s="4">
        <v>357.25299999999999</v>
      </c>
      <c r="AJ63" s="4">
        <v>350.50299999999999</v>
      </c>
      <c r="AK63" s="4">
        <v>510.82600000000002</v>
      </c>
      <c r="AL63" s="4">
        <v>565.79200000000003</v>
      </c>
      <c r="AM63" s="4">
        <v>608.38300000000004</v>
      </c>
    </row>
    <row r="64" spans="1:1005" ht="15" x14ac:dyDescent="0.25">
      <c r="A64" s="33"/>
      <c r="B64" s="4"/>
      <c r="C64" s="4"/>
      <c r="D64" s="4"/>
      <c r="ALQ64" s="4" t="e">
        <v>#N/A</v>
      </c>
    </row>
    <row r="65" spans="1:1005" ht="15" x14ac:dyDescent="0.25">
      <c r="A65" s="33"/>
      <c r="B65" s="4"/>
      <c r="C65" s="4"/>
      <c r="D65" s="4"/>
      <c r="ALQ65" s="4" t="e">
        <v>#N/A</v>
      </c>
    </row>
    <row r="66" spans="1:1005" ht="15" x14ac:dyDescent="0.25">
      <c r="A66" s="33"/>
      <c r="B66" s="4"/>
      <c r="C66" s="4"/>
      <c r="D66" s="4"/>
      <c r="ALQ66" s="4" t="e">
        <v>#N/A</v>
      </c>
    </row>
    <row r="67" spans="1:1005" ht="15" x14ac:dyDescent="0.25">
      <c r="A67" s="33"/>
      <c r="B67" s="4"/>
      <c r="C67" s="4"/>
      <c r="D67" s="4"/>
      <c r="ALQ67" s="4" t="e">
        <v>#N/A</v>
      </c>
    </row>
    <row r="68" spans="1:1005" ht="15" x14ac:dyDescent="0.25">
      <c r="A68" s="33"/>
      <c r="B68" s="4"/>
      <c r="C68" s="4"/>
      <c r="D68" s="4"/>
      <c r="ALQ68" s="4" t="e">
        <v>#N/A</v>
      </c>
    </row>
    <row r="69" spans="1:1005" ht="15" x14ac:dyDescent="0.25">
      <c r="A69" s="33"/>
      <c r="B69" s="4"/>
      <c r="C69" s="4"/>
      <c r="D69" s="4"/>
      <c r="ALQ69" s="4" t="e">
        <v>#N/A</v>
      </c>
    </row>
    <row r="70" spans="1:1005" ht="15" x14ac:dyDescent="0.25">
      <c r="A70" s="33"/>
      <c r="B70" s="4"/>
      <c r="C70" s="4"/>
      <c r="D70" s="4"/>
      <c r="ALQ70" s="4" t="e">
        <v>#N/A</v>
      </c>
    </row>
    <row r="71" spans="1:1005" ht="15" x14ac:dyDescent="0.25">
      <c r="A71" s="33"/>
      <c r="B71" s="4"/>
      <c r="C71" s="4"/>
      <c r="D71" s="4"/>
      <c r="ALQ71" s="4" t="e">
        <v>#N/A</v>
      </c>
    </row>
    <row r="72" spans="1:1005" ht="15" x14ac:dyDescent="0.25">
      <c r="A72" s="33"/>
      <c r="B72" s="4"/>
      <c r="C72" s="4"/>
      <c r="D72" s="4"/>
      <c r="ALQ72" s="4" t="e">
        <v>#N/A</v>
      </c>
    </row>
    <row r="73" spans="1:1005" ht="15" x14ac:dyDescent="0.25">
      <c r="A73" s="33"/>
      <c r="B73" s="4"/>
      <c r="C73" s="4"/>
      <c r="D73" s="4"/>
    </row>
    <row r="74" spans="1:1005" ht="15" x14ac:dyDescent="0.25">
      <c r="A74" s="33"/>
      <c r="B74" s="4"/>
      <c r="C74" s="4"/>
      <c r="D74" s="4"/>
    </row>
    <row r="75" spans="1:1005" ht="15" x14ac:dyDescent="0.25">
      <c r="A75" s="33"/>
      <c r="B75" s="4"/>
      <c r="C75" s="4"/>
      <c r="D75" s="4"/>
    </row>
    <row r="76" spans="1:1005" ht="15" x14ac:dyDescent="0.25">
      <c r="A76" s="33"/>
      <c r="B76" s="4"/>
      <c r="C76" s="4"/>
      <c r="D76" s="4"/>
    </row>
    <row r="77" spans="1:1005" ht="15" x14ac:dyDescent="0.25">
      <c r="A77" s="33"/>
      <c r="B77" s="4"/>
      <c r="C77" s="4"/>
      <c r="D77" s="4"/>
    </row>
    <row r="78" spans="1:1005" ht="15" x14ac:dyDescent="0.25">
      <c r="A78" s="33"/>
      <c r="B78" s="4"/>
      <c r="C78" s="4"/>
      <c r="D78" s="4"/>
    </row>
    <row r="79" spans="1:1005" ht="15" x14ac:dyDescent="0.25">
      <c r="A79" s="33"/>
      <c r="B79" s="4"/>
      <c r="C79" s="4"/>
      <c r="D79" s="4"/>
    </row>
    <row r="80" spans="1:1005" ht="15" x14ac:dyDescent="0.25">
      <c r="A80" s="33"/>
      <c r="B80" s="4"/>
      <c r="C80" s="4"/>
      <c r="D80" s="4"/>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57BB4-CC83-4383-9322-A10B5D27516F}">
  <sheetPr codeName="Sheet7">
    <tabColor rgb="FF80B1D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6" customWidth="1"/>
    <col min="5" max="12" width="8" style="4" customWidth="1"/>
    <col min="13" max="14" width="9" style="4" bestFit="1" customWidth="1"/>
    <col min="15" max="15" width="9" style="4" customWidth="1"/>
    <col min="16" max="30" width="8" style="4" customWidth="1"/>
    <col min="31" max="31" width="8.28515625" style="19" customWidth="1"/>
    <col min="32" max="54" width="8.85546875" style="4" customWidth="1"/>
    <col min="55" max="16384" width="18.7109375" style="4"/>
  </cols>
  <sheetData>
    <row r="1" spans="1:54"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7">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8"/>
      <c r="B3" s="39" t="s">
        <v>3</v>
      </c>
      <c r="C3" s="39" t="s">
        <v>4</v>
      </c>
      <c r="D3" s="39" t="s">
        <v>5</v>
      </c>
      <c r="E3" s="39" t="s">
        <v>6</v>
      </c>
      <c r="F3" s="39" t="s">
        <v>7</v>
      </c>
      <c r="G3" s="39" t="s">
        <v>8</v>
      </c>
      <c r="H3" s="39" t="s">
        <v>9</v>
      </c>
      <c r="I3" s="39" t="s">
        <v>10</v>
      </c>
      <c r="J3" s="39" t="s">
        <v>11</v>
      </c>
      <c r="K3" s="39" t="s">
        <v>12</v>
      </c>
      <c r="L3" s="39" t="s">
        <v>13</v>
      </c>
      <c r="M3" s="39" t="s">
        <v>14</v>
      </c>
      <c r="N3" s="39" t="s">
        <v>15</v>
      </c>
      <c r="O3" s="39" t="s">
        <v>16</v>
      </c>
      <c r="P3" s="39" t="s">
        <v>17</v>
      </c>
      <c r="Q3" s="39" t="s">
        <v>18</v>
      </c>
      <c r="R3" s="39" t="s">
        <v>19</v>
      </c>
      <c r="S3" s="39" t="s">
        <v>20</v>
      </c>
      <c r="T3" s="39" t="s">
        <v>21</v>
      </c>
      <c r="U3" s="39" t="s">
        <v>22</v>
      </c>
      <c r="V3" s="39" t="s">
        <v>23</v>
      </c>
      <c r="W3" s="39" t="s">
        <v>24</v>
      </c>
      <c r="X3" s="39" t="s">
        <v>25</v>
      </c>
      <c r="Y3" s="39" t="s">
        <v>26</v>
      </c>
      <c r="Z3" s="39" t="s">
        <v>27</v>
      </c>
      <c r="AA3" s="39" t="s">
        <v>28</v>
      </c>
      <c r="AB3" s="39" t="s">
        <v>29</v>
      </c>
      <c r="AC3" s="39" t="s">
        <v>30</v>
      </c>
      <c r="AD3" s="39" t="s">
        <v>31</v>
      </c>
      <c r="AE3" s="39" t="s">
        <v>32</v>
      </c>
      <c r="AF3" s="39" t="s">
        <v>33</v>
      </c>
      <c r="AG3" s="39" t="s">
        <v>34</v>
      </c>
      <c r="AH3" s="39" t="s">
        <v>35</v>
      </c>
      <c r="AI3" s="39" t="s">
        <v>36</v>
      </c>
      <c r="AJ3" s="39" t="s">
        <v>37</v>
      </c>
      <c r="AK3" s="39" t="s">
        <v>38</v>
      </c>
      <c r="AL3" s="39" t="s">
        <v>39</v>
      </c>
      <c r="AM3" s="3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0">
        <v>44197</v>
      </c>
      <c r="B4">
        <v>30</v>
      </c>
      <c r="C4">
        <v>30</v>
      </c>
      <c r="D4" s="10">
        <v>30</v>
      </c>
      <c r="E4" s="10">
        <v>31.777999999999999</v>
      </c>
      <c r="F4" s="10">
        <v>29.925000000000001</v>
      </c>
      <c r="G4" s="10">
        <v>30.699000000000002</v>
      </c>
      <c r="H4" s="9">
        <v>29.949000000000002</v>
      </c>
      <c r="I4" s="9">
        <v>29.908000000000001</v>
      </c>
      <c r="J4" s="9">
        <v>30.094000000000001</v>
      </c>
      <c r="K4" s="9">
        <v>29.870999999999999</v>
      </c>
      <c r="L4" s="9">
        <v>29.815999999999999</v>
      </c>
      <c r="M4" s="9">
        <v>29.831</v>
      </c>
      <c r="N4" s="9">
        <v>30.39</v>
      </c>
      <c r="O4" s="9">
        <v>29.818000000000001</v>
      </c>
      <c r="P4" s="9">
        <v>29.814</v>
      </c>
      <c r="Q4" s="9">
        <v>29.84</v>
      </c>
      <c r="R4" s="9">
        <v>30.216999999999999</v>
      </c>
      <c r="S4" s="9">
        <v>30.295000000000002</v>
      </c>
      <c r="T4" s="9">
        <v>30.363</v>
      </c>
      <c r="U4" s="9">
        <v>30.712</v>
      </c>
      <c r="V4" s="9">
        <v>29.844999999999999</v>
      </c>
      <c r="W4" s="9">
        <v>29.934999999999999</v>
      </c>
      <c r="X4" s="9">
        <v>30.745000000000001</v>
      </c>
      <c r="Y4" s="9">
        <v>30.058</v>
      </c>
      <c r="Z4" s="9">
        <v>30.175999999999998</v>
      </c>
      <c r="AA4" s="9">
        <v>30.587</v>
      </c>
      <c r="AB4" s="9">
        <v>29.763999999999999</v>
      </c>
      <c r="AC4" s="9">
        <v>30.788</v>
      </c>
      <c r="AD4" s="9">
        <v>30.036000000000001</v>
      </c>
      <c r="AE4" s="9">
        <v>29.824000000000002</v>
      </c>
      <c r="AF4" s="9">
        <v>29.829000000000001</v>
      </c>
      <c r="AG4" s="9">
        <v>30.545000000000002</v>
      </c>
      <c r="AH4" s="26">
        <v>29.757999999999999</v>
      </c>
      <c r="AI4" s="4">
        <v>29.872</v>
      </c>
      <c r="AJ4" s="4">
        <v>31.486999999999998</v>
      </c>
      <c r="AK4" s="4">
        <v>29.946999999999999</v>
      </c>
      <c r="AL4" s="4">
        <v>30</v>
      </c>
      <c r="AM4" s="4">
        <v>30.829000000000001</v>
      </c>
    </row>
    <row r="5" spans="1:54" ht="15" x14ac:dyDescent="0.25">
      <c r="A5" s="40">
        <v>44228</v>
      </c>
      <c r="B5">
        <v>33</v>
      </c>
      <c r="C5">
        <v>33</v>
      </c>
      <c r="D5" s="10">
        <v>33</v>
      </c>
      <c r="E5" s="10">
        <v>39.106999999999999</v>
      </c>
      <c r="F5" s="10">
        <v>37.658000000000001</v>
      </c>
      <c r="G5" s="10">
        <v>33.409999999999997</v>
      </c>
      <c r="H5" s="9">
        <v>31.600999999999999</v>
      </c>
      <c r="I5" s="9">
        <v>31.777000000000001</v>
      </c>
      <c r="J5" s="9">
        <v>69.132999999999996</v>
      </c>
      <c r="K5" s="9">
        <v>35.779000000000003</v>
      </c>
      <c r="L5" s="9">
        <v>31.844000000000001</v>
      </c>
      <c r="M5" s="9">
        <v>32.14</v>
      </c>
      <c r="N5" s="9">
        <v>32.832999999999998</v>
      </c>
      <c r="O5" s="9">
        <v>36.250999999999998</v>
      </c>
      <c r="P5" s="9">
        <v>32.655999999999999</v>
      </c>
      <c r="Q5" s="9">
        <v>31.443999999999999</v>
      </c>
      <c r="R5" s="9">
        <v>32.076999999999998</v>
      </c>
      <c r="S5" s="9">
        <v>44.78</v>
      </c>
      <c r="T5" s="9">
        <v>43.789000000000001</v>
      </c>
      <c r="U5" s="9">
        <v>33</v>
      </c>
      <c r="V5" s="9">
        <v>31.795999999999999</v>
      </c>
      <c r="W5" s="9">
        <v>33.770000000000003</v>
      </c>
      <c r="X5" s="9">
        <v>40.22</v>
      </c>
      <c r="Y5" s="9">
        <v>32.085000000000001</v>
      </c>
      <c r="Z5" s="9">
        <v>32.344999999999999</v>
      </c>
      <c r="AA5" s="9">
        <v>42.113999999999997</v>
      </c>
      <c r="AB5" s="9">
        <v>31.599</v>
      </c>
      <c r="AC5" s="9">
        <v>33.704999999999998</v>
      </c>
      <c r="AD5" s="9">
        <v>32.951000000000001</v>
      </c>
      <c r="AE5" s="9">
        <v>36.095999999999997</v>
      </c>
      <c r="AF5" s="9">
        <v>31.471</v>
      </c>
      <c r="AG5" s="9">
        <v>34.463999999999999</v>
      </c>
      <c r="AH5" s="26">
        <v>31.338999999999999</v>
      </c>
      <c r="AI5" s="4">
        <v>32.606999999999999</v>
      </c>
      <c r="AJ5" s="4">
        <v>34.923000000000002</v>
      </c>
      <c r="AK5" s="4">
        <v>32.207999999999998</v>
      </c>
      <c r="AL5" s="4">
        <v>38.220999999999997</v>
      </c>
      <c r="AM5" s="4">
        <v>43.889000000000003</v>
      </c>
    </row>
    <row r="6" spans="1:54" ht="15" x14ac:dyDescent="0.25">
      <c r="A6" s="40">
        <v>44256</v>
      </c>
      <c r="B6">
        <v>76</v>
      </c>
      <c r="C6">
        <v>76</v>
      </c>
      <c r="D6" s="10">
        <v>76</v>
      </c>
      <c r="E6" s="10">
        <v>80.185000000000002</v>
      </c>
      <c r="F6" s="10">
        <v>78.959000000000003</v>
      </c>
      <c r="G6" s="10">
        <v>74.897000000000006</v>
      </c>
      <c r="H6" s="9">
        <v>53.731999999999999</v>
      </c>
      <c r="I6" s="9">
        <v>58.722999999999999</v>
      </c>
      <c r="J6" s="9">
        <v>168.66499999999999</v>
      </c>
      <c r="K6" s="9">
        <v>72.31</v>
      </c>
      <c r="L6" s="9">
        <v>73.427000000000007</v>
      </c>
      <c r="M6" s="9">
        <v>106.79</v>
      </c>
      <c r="N6" s="9">
        <v>79.134</v>
      </c>
      <c r="O6" s="9">
        <v>61.896000000000001</v>
      </c>
      <c r="P6" s="9">
        <v>79.356999999999999</v>
      </c>
      <c r="Q6" s="9">
        <v>80.841999999999999</v>
      </c>
      <c r="R6" s="9">
        <v>88.459000000000003</v>
      </c>
      <c r="S6" s="9">
        <v>106.369</v>
      </c>
      <c r="T6" s="9">
        <v>86.183000000000007</v>
      </c>
      <c r="U6" s="9">
        <v>81.006</v>
      </c>
      <c r="V6" s="9">
        <v>74.941000000000003</v>
      </c>
      <c r="W6" s="9">
        <v>77.591999999999999</v>
      </c>
      <c r="X6" s="9">
        <v>70.010999999999996</v>
      </c>
      <c r="Y6" s="9">
        <v>68.793000000000006</v>
      </c>
      <c r="Z6" s="9">
        <v>58.93</v>
      </c>
      <c r="AA6" s="9">
        <v>75.492000000000004</v>
      </c>
      <c r="AB6" s="9">
        <v>85.281999999999996</v>
      </c>
      <c r="AC6" s="9">
        <v>75.709999999999994</v>
      </c>
      <c r="AD6" s="9">
        <v>64.543000000000006</v>
      </c>
      <c r="AE6" s="9">
        <v>94.498000000000005</v>
      </c>
      <c r="AF6" s="9">
        <v>58.509</v>
      </c>
      <c r="AG6" s="9">
        <v>82.025000000000006</v>
      </c>
      <c r="AH6" s="26">
        <v>63.264000000000003</v>
      </c>
      <c r="AI6" s="4">
        <v>62.99</v>
      </c>
      <c r="AJ6" s="4">
        <v>86.881</v>
      </c>
      <c r="AK6" s="4">
        <v>68.975999999999999</v>
      </c>
      <c r="AL6" s="4">
        <v>76</v>
      </c>
      <c r="AM6" s="4">
        <v>86.421000000000006</v>
      </c>
    </row>
    <row r="7" spans="1:54" ht="15" x14ac:dyDescent="0.25">
      <c r="A7" s="40">
        <v>44287</v>
      </c>
      <c r="B7">
        <v>37.630000000000003</v>
      </c>
      <c r="C7">
        <v>162.82</v>
      </c>
      <c r="D7" s="10">
        <v>95</v>
      </c>
      <c r="E7" s="10">
        <v>91.775000000000006</v>
      </c>
      <c r="F7" s="10">
        <v>80.503</v>
      </c>
      <c r="G7" s="10">
        <v>84.590999999999994</v>
      </c>
      <c r="H7" s="9">
        <v>55.119</v>
      </c>
      <c r="I7" s="9">
        <v>102.628</v>
      </c>
      <c r="J7" s="9">
        <v>211.93299999999999</v>
      </c>
      <c r="K7" s="9">
        <v>111.658</v>
      </c>
      <c r="L7" s="9">
        <v>109.252</v>
      </c>
      <c r="M7" s="9">
        <v>153.642</v>
      </c>
      <c r="N7" s="9">
        <v>134.001</v>
      </c>
      <c r="O7" s="9">
        <v>77.724999999999994</v>
      </c>
      <c r="P7" s="9">
        <v>80.540000000000006</v>
      </c>
      <c r="Q7" s="9">
        <v>112.785</v>
      </c>
      <c r="R7" s="9">
        <v>118.767</v>
      </c>
      <c r="S7" s="9">
        <v>89.872</v>
      </c>
      <c r="T7" s="9">
        <v>120.33499999999999</v>
      </c>
      <c r="U7" s="9">
        <v>82.727000000000004</v>
      </c>
      <c r="V7" s="9">
        <v>123.02500000000001</v>
      </c>
      <c r="W7" s="9">
        <v>89.403999999999996</v>
      </c>
      <c r="X7" s="9">
        <v>112.181</v>
      </c>
      <c r="Y7" s="9">
        <v>82.62</v>
      </c>
      <c r="Z7" s="9">
        <v>83.614999999999995</v>
      </c>
      <c r="AA7" s="9">
        <v>101.68300000000001</v>
      </c>
      <c r="AB7" s="9">
        <v>114.099</v>
      </c>
      <c r="AC7" s="9">
        <v>90.513000000000005</v>
      </c>
      <c r="AD7" s="9">
        <v>116.253</v>
      </c>
      <c r="AE7" s="9">
        <v>95.968999999999994</v>
      </c>
      <c r="AF7" s="9">
        <v>57.656999999999996</v>
      </c>
      <c r="AG7" s="9">
        <v>117.739</v>
      </c>
      <c r="AH7" s="26">
        <v>87.356999999999999</v>
      </c>
      <c r="AI7" s="4">
        <v>82.519000000000005</v>
      </c>
      <c r="AJ7" s="4">
        <v>138.27099999999999</v>
      </c>
      <c r="AK7" s="4">
        <v>71.768000000000001</v>
      </c>
      <c r="AL7" s="4">
        <v>95</v>
      </c>
      <c r="AM7" s="4">
        <v>79.221000000000004</v>
      </c>
    </row>
    <row r="8" spans="1:54" ht="15" x14ac:dyDescent="0.25">
      <c r="A8" s="40">
        <v>44317</v>
      </c>
      <c r="B8">
        <v>73.930000000000007</v>
      </c>
      <c r="C8">
        <v>319.91000000000003</v>
      </c>
      <c r="D8" s="10">
        <v>135</v>
      </c>
      <c r="E8" s="10">
        <v>131.93600000000001</v>
      </c>
      <c r="F8" s="10">
        <v>160.91900000000001</v>
      </c>
      <c r="G8" s="10">
        <v>157.50200000000001</v>
      </c>
      <c r="H8" s="9">
        <v>81.11</v>
      </c>
      <c r="I8" s="9">
        <v>123.387</v>
      </c>
      <c r="J8" s="9">
        <v>318.24400000000003</v>
      </c>
      <c r="K8" s="9">
        <v>235.78700000000001</v>
      </c>
      <c r="L8" s="9">
        <v>128.655</v>
      </c>
      <c r="M8" s="9">
        <v>161.017</v>
      </c>
      <c r="N8" s="9">
        <v>100.244</v>
      </c>
      <c r="O8" s="9">
        <v>91.658000000000001</v>
      </c>
      <c r="P8" s="9">
        <v>70.221999999999994</v>
      </c>
      <c r="Q8" s="9">
        <v>236.804</v>
      </c>
      <c r="R8" s="9">
        <v>167.13900000000001</v>
      </c>
      <c r="S8" s="9">
        <v>135</v>
      </c>
      <c r="T8" s="9">
        <v>116.505</v>
      </c>
      <c r="U8" s="9">
        <v>136.26900000000001</v>
      </c>
      <c r="V8" s="9">
        <v>180.88499999999999</v>
      </c>
      <c r="W8" s="9">
        <v>283.51600000000002</v>
      </c>
      <c r="X8" s="9">
        <v>170.249</v>
      </c>
      <c r="Y8" s="9">
        <v>121.886</v>
      </c>
      <c r="Z8" s="9">
        <v>54.332000000000001</v>
      </c>
      <c r="AA8" s="9">
        <v>76.448999999999998</v>
      </c>
      <c r="AB8" s="9">
        <v>80.869</v>
      </c>
      <c r="AC8" s="9">
        <v>146.898</v>
      </c>
      <c r="AD8" s="9">
        <v>148.02199999999999</v>
      </c>
      <c r="AE8" s="9">
        <v>143.673</v>
      </c>
      <c r="AF8" s="9">
        <v>118.32899999999999</v>
      </c>
      <c r="AG8" s="9">
        <v>141.32300000000001</v>
      </c>
      <c r="AH8" s="26">
        <v>64.331999999999994</v>
      </c>
      <c r="AI8" s="4">
        <v>146.608</v>
      </c>
      <c r="AJ8" s="4">
        <v>134.114</v>
      </c>
      <c r="AK8" s="4">
        <v>82.962000000000003</v>
      </c>
      <c r="AL8" s="4">
        <v>177.511</v>
      </c>
      <c r="AM8" s="4">
        <v>80.484999999999999</v>
      </c>
    </row>
    <row r="9" spans="1:54" ht="15" x14ac:dyDescent="0.25">
      <c r="A9" s="40">
        <v>44348</v>
      </c>
      <c r="B9">
        <v>108.07</v>
      </c>
      <c r="C9">
        <v>467.66</v>
      </c>
      <c r="D9" s="10">
        <v>240</v>
      </c>
      <c r="E9" s="10">
        <v>215.28</v>
      </c>
      <c r="F9" s="10">
        <v>313.22199999999998</v>
      </c>
      <c r="G9" s="10">
        <v>458.82600000000002</v>
      </c>
      <c r="H9" s="9">
        <v>161.62200000000001</v>
      </c>
      <c r="I9" s="9">
        <v>74.64</v>
      </c>
      <c r="J9" s="9">
        <v>721.09199999999998</v>
      </c>
      <c r="K9" s="9">
        <v>187.67</v>
      </c>
      <c r="L9" s="9">
        <v>135.51</v>
      </c>
      <c r="M9" s="9">
        <v>240</v>
      </c>
      <c r="N9" s="9">
        <v>259.71600000000001</v>
      </c>
      <c r="O9" s="9">
        <v>334.38400000000001</v>
      </c>
      <c r="P9" s="9">
        <v>9.7010000000000005</v>
      </c>
      <c r="Q9" s="9">
        <v>387.49900000000002</v>
      </c>
      <c r="R9" s="9">
        <v>173.75</v>
      </c>
      <c r="S9" s="9">
        <v>524.73199999999997</v>
      </c>
      <c r="T9" s="9">
        <v>374.17</v>
      </c>
      <c r="U9" s="9">
        <v>292.8</v>
      </c>
      <c r="V9" s="9">
        <v>354.74900000000002</v>
      </c>
      <c r="W9" s="9">
        <v>528.97900000000004</v>
      </c>
      <c r="X9" s="9">
        <v>242.93600000000001</v>
      </c>
      <c r="Y9" s="9">
        <v>74.492000000000004</v>
      </c>
      <c r="Z9" s="9">
        <v>138.33000000000001</v>
      </c>
      <c r="AA9" s="9">
        <v>220.36799999999999</v>
      </c>
      <c r="AB9" s="9">
        <v>150.81100000000001</v>
      </c>
      <c r="AC9" s="9">
        <v>275.49400000000003</v>
      </c>
      <c r="AD9" s="9">
        <v>151.916</v>
      </c>
      <c r="AE9" s="9">
        <v>39.051000000000002</v>
      </c>
      <c r="AF9" s="9">
        <v>272.97699999999998</v>
      </c>
      <c r="AG9" s="9">
        <v>436.38400000000001</v>
      </c>
      <c r="AH9" s="26">
        <v>234.47499999999999</v>
      </c>
      <c r="AI9" s="4">
        <v>380.33100000000002</v>
      </c>
      <c r="AJ9" s="4">
        <v>163.82</v>
      </c>
      <c r="AK9" s="4">
        <v>63.283000000000001</v>
      </c>
      <c r="AL9" s="4">
        <v>411.76100000000002</v>
      </c>
      <c r="AM9" s="4">
        <v>154.358</v>
      </c>
    </row>
    <row r="10" spans="1:54" ht="15" x14ac:dyDescent="0.25">
      <c r="A10" s="40">
        <v>44378</v>
      </c>
      <c r="B10">
        <v>55.37</v>
      </c>
      <c r="C10">
        <v>239.61</v>
      </c>
      <c r="D10" s="10">
        <v>115</v>
      </c>
      <c r="E10" s="10">
        <v>88.652000000000001</v>
      </c>
      <c r="F10" s="10">
        <v>310.51400000000001</v>
      </c>
      <c r="G10" s="10">
        <v>318.00700000000001</v>
      </c>
      <c r="H10" s="9">
        <v>103.60599999999999</v>
      </c>
      <c r="I10" s="9">
        <v>23.327000000000002</v>
      </c>
      <c r="J10" s="9">
        <v>212.63</v>
      </c>
      <c r="K10" s="9">
        <v>61.81</v>
      </c>
      <c r="L10" s="9">
        <v>25.123999999999999</v>
      </c>
      <c r="M10" s="9">
        <v>132.339</v>
      </c>
      <c r="N10" s="9">
        <v>190.37200000000001</v>
      </c>
      <c r="O10" s="9">
        <v>143.71199999999999</v>
      </c>
      <c r="P10" s="9">
        <v>7.6689999999999996</v>
      </c>
      <c r="Q10" s="9">
        <v>209.62799999999999</v>
      </c>
      <c r="R10" s="9">
        <v>37.6</v>
      </c>
      <c r="S10" s="9">
        <v>498.51100000000002</v>
      </c>
      <c r="T10" s="9">
        <v>184.773</v>
      </c>
      <c r="U10" s="9">
        <v>105.56699999999999</v>
      </c>
      <c r="V10" s="9">
        <v>414.35700000000003</v>
      </c>
      <c r="W10" s="9">
        <v>313.46899999999999</v>
      </c>
      <c r="X10" s="9">
        <v>83.659000000000006</v>
      </c>
      <c r="Y10" s="9">
        <v>8.9920000000000009</v>
      </c>
      <c r="Z10" s="9">
        <v>49.762</v>
      </c>
      <c r="AA10" s="9">
        <v>84.173000000000002</v>
      </c>
      <c r="AB10" s="9">
        <v>115</v>
      </c>
      <c r="AC10" s="9">
        <v>189.25200000000001</v>
      </c>
      <c r="AD10" s="9">
        <v>31.009</v>
      </c>
      <c r="AE10" s="9">
        <v>5.7080000000000002</v>
      </c>
      <c r="AF10" s="9">
        <v>213.12799999999999</v>
      </c>
      <c r="AG10" s="9">
        <v>318.142</v>
      </c>
      <c r="AH10" s="26">
        <v>204.22300000000001</v>
      </c>
      <c r="AI10" s="4">
        <v>525.99900000000002</v>
      </c>
      <c r="AJ10" s="4">
        <v>61.621000000000002</v>
      </c>
      <c r="AK10" s="4">
        <v>18.326000000000001</v>
      </c>
      <c r="AL10" s="4">
        <v>242.49700000000001</v>
      </c>
      <c r="AM10" s="4">
        <v>73.965999999999994</v>
      </c>
    </row>
    <row r="11" spans="1:54" ht="15" x14ac:dyDescent="0.25">
      <c r="A11" s="40">
        <v>44409</v>
      </c>
      <c r="B11">
        <v>36.03</v>
      </c>
      <c r="C11">
        <v>105.5</v>
      </c>
      <c r="D11" s="10">
        <v>59</v>
      </c>
      <c r="E11" s="10">
        <v>40.976999999999997</v>
      </c>
      <c r="F11" s="10">
        <v>167.904</v>
      </c>
      <c r="G11" s="10">
        <v>126.998</v>
      </c>
      <c r="H11" s="9">
        <v>48.991999999999997</v>
      </c>
      <c r="I11" s="9">
        <v>21.553999999999998</v>
      </c>
      <c r="J11" s="9">
        <v>88.575000000000003</v>
      </c>
      <c r="K11" s="9">
        <v>55.771999999999998</v>
      </c>
      <c r="L11" s="9">
        <v>25.234999999999999</v>
      </c>
      <c r="M11" s="9">
        <v>59</v>
      </c>
      <c r="N11" s="9">
        <v>63.304000000000002</v>
      </c>
      <c r="O11" s="9">
        <v>72.625</v>
      </c>
      <c r="P11" s="9">
        <v>7.2359999999999998</v>
      </c>
      <c r="Q11" s="9">
        <v>176.73</v>
      </c>
      <c r="R11" s="9">
        <v>31.268999999999998</v>
      </c>
      <c r="S11" s="9">
        <v>162.739</v>
      </c>
      <c r="T11" s="9">
        <v>66.89</v>
      </c>
      <c r="U11" s="9">
        <v>79.388999999999996</v>
      </c>
      <c r="V11" s="9">
        <v>143.43899999999999</v>
      </c>
      <c r="W11" s="9">
        <v>110.901</v>
      </c>
      <c r="X11" s="9">
        <v>41.436</v>
      </c>
      <c r="Y11" s="9">
        <v>13.587999999999999</v>
      </c>
      <c r="Z11" s="9">
        <v>25.495000000000001</v>
      </c>
      <c r="AA11" s="9">
        <v>37.35</v>
      </c>
      <c r="AB11" s="9">
        <v>47.517000000000003</v>
      </c>
      <c r="AC11" s="9">
        <v>69.349000000000004</v>
      </c>
      <c r="AD11" s="9">
        <v>28.443999999999999</v>
      </c>
      <c r="AE11" s="9">
        <v>19.303999999999998</v>
      </c>
      <c r="AF11" s="9">
        <v>68.489000000000004</v>
      </c>
      <c r="AG11" s="9">
        <v>100.592</v>
      </c>
      <c r="AH11" s="26">
        <v>71.343000000000004</v>
      </c>
      <c r="AI11" s="4">
        <v>149.745</v>
      </c>
      <c r="AJ11" s="4">
        <v>30.029</v>
      </c>
      <c r="AK11" s="4">
        <v>15.773</v>
      </c>
      <c r="AL11" s="4">
        <v>92.671999999999997</v>
      </c>
      <c r="AM11" s="4">
        <v>31.733000000000001</v>
      </c>
    </row>
    <row r="12" spans="1:54" ht="15" x14ac:dyDescent="0.25">
      <c r="A12" s="40">
        <v>44440</v>
      </c>
      <c r="B12">
        <v>29.86</v>
      </c>
      <c r="C12">
        <v>66.38</v>
      </c>
      <c r="D12" s="10">
        <v>41</v>
      </c>
      <c r="E12" s="10">
        <v>26.129000000000001</v>
      </c>
      <c r="F12" s="10">
        <v>87.094999999999999</v>
      </c>
      <c r="G12" s="10">
        <v>74.468000000000004</v>
      </c>
      <c r="H12" s="9">
        <v>39.722000000000001</v>
      </c>
      <c r="I12" s="9">
        <v>27.536999999999999</v>
      </c>
      <c r="J12" s="9">
        <v>55.634999999999998</v>
      </c>
      <c r="K12" s="9">
        <v>35.862000000000002</v>
      </c>
      <c r="L12" s="9">
        <v>20.684999999999999</v>
      </c>
      <c r="M12" s="9">
        <v>42.271000000000001</v>
      </c>
      <c r="N12" s="9">
        <v>38.401000000000003</v>
      </c>
      <c r="O12" s="9">
        <v>58.767000000000003</v>
      </c>
      <c r="P12" s="9">
        <v>12.034000000000001</v>
      </c>
      <c r="Q12" s="9">
        <v>63.926000000000002</v>
      </c>
      <c r="R12" s="9">
        <v>24.353999999999999</v>
      </c>
      <c r="S12" s="9">
        <v>66.033000000000001</v>
      </c>
      <c r="T12" s="9">
        <v>41</v>
      </c>
      <c r="U12" s="9">
        <v>60.44</v>
      </c>
      <c r="V12" s="9">
        <v>58.463999999999999</v>
      </c>
      <c r="W12" s="9">
        <v>76.712000000000003</v>
      </c>
      <c r="X12" s="9">
        <v>44.951999999999998</v>
      </c>
      <c r="Y12" s="9">
        <v>13.715</v>
      </c>
      <c r="Z12" s="9">
        <v>26.981999999999999</v>
      </c>
      <c r="AA12" s="9">
        <v>34.558999999999997</v>
      </c>
      <c r="AB12" s="9">
        <v>42.076999999999998</v>
      </c>
      <c r="AC12" s="9">
        <v>38.450000000000003</v>
      </c>
      <c r="AD12" s="9">
        <v>24.638999999999999</v>
      </c>
      <c r="AE12" s="9">
        <v>19.367000000000001</v>
      </c>
      <c r="AF12" s="9">
        <v>50.356000000000002</v>
      </c>
      <c r="AG12" s="9">
        <v>45.387</v>
      </c>
      <c r="AH12" s="26">
        <v>41.298999999999999</v>
      </c>
      <c r="AI12" s="4">
        <v>64.034999999999997</v>
      </c>
      <c r="AJ12" s="4">
        <v>21.087</v>
      </c>
      <c r="AK12" s="4">
        <v>23.204000000000001</v>
      </c>
      <c r="AL12" s="4">
        <v>63.963000000000001</v>
      </c>
      <c r="AM12" s="4">
        <v>21.678999999999998</v>
      </c>
    </row>
    <row r="13" spans="1:54" ht="15" x14ac:dyDescent="0.25">
      <c r="A13" s="40">
        <v>44470</v>
      </c>
      <c r="B13">
        <v>40.1</v>
      </c>
      <c r="C13">
        <v>72.099999999999994</v>
      </c>
      <c r="D13" s="10">
        <v>47.37</v>
      </c>
      <c r="E13" s="10">
        <v>42.552</v>
      </c>
      <c r="F13" s="10">
        <v>151.24600000000001</v>
      </c>
      <c r="G13" s="10">
        <v>80.179000000000002</v>
      </c>
      <c r="H13" s="9">
        <v>57.313000000000002</v>
      </c>
      <c r="I13" s="9">
        <v>39.502000000000002</v>
      </c>
      <c r="J13" s="9">
        <v>71.863</v>
      </c>
      <c r="K13" s="9">
        <v>32.744</v>
      </c>
      <c r="L13" s="9">
        <v>24.466999999999999</v>
      </c>
      <c r="M13" s="9">
        <v>44.622</v>
      </c>
      <c r="N13" s="9">
        <v>53.728999999999999</v>
      </c>
      <c r="O13" s="9">
        <v>42.69</v>
      </c>
      <c r="P13" s="9">
        <v>15.95</v>
      </c>
      <c r="Q13" s="9">
        <v>59.154000000000003</v>
      </c>
      <c r="R13" s="9">
        <v>53.548000000000002</v>
      </c>
      <c r="S13" s="9">
        <v>63.902999999999999</v>
      </c>
      <c r="T13" s="9">
        <v>46.140999999999998</v>
      </c>
      <c r="U13" s="9">
        <v>67.248999999999995</v>
      </c>
      <c r="V13" s="9">
        <v>63.256999999999998</v>
      </c>
      <c r="W13" s="9">
        <v>56.936</v>
      </c>
      <c r="X13" s="9">
        <v>47.917999999999999</v>
      </c>
      <c r="Y13" s="9">
        <v>20.12</v>
      </c>
      <c r="Z13" s="9">
        <v>34.902000000000001</v>
      </c>
      <c r="AA13" s="9">
        <v>30.908999999999999</v>
      </c>
      <c r="AB13" s="9">
        <v>47.878</v>
      </c>
      <c r="AC13" s="9">
        <v>42.52</v>
      </c>
      <c r="AD13" s="9">
        <v>47.470999999999997</v>
      </c>
      <c r="AE13" s="9">
        <v>47.881</v>
      </c>
      <c r="AF13" s="9">
        <v>45.901000000000003</v>
      </c>
      <c r="AG13" s="9">
        <v>54.542000000000002</v>
      </c>
      <c r="AH13" s="26">
        <v>37.152000000000001</v>
      </c>
      <c r="AI13" s="4">
        <v>67.156999999999996</v>
      </c>
      <c r="AJ13" s="4">
        <v>27.1</v>
      </c>
      <c r="AK13" s="4">
        <v>47.103999999999999</v>
      </c>
      <c r="AL13" s="4">
        <v>121.967</v>
      </c>
      <c r="AM13" s="4">
        <v>31.965</v>
      </c>
    </row>
    <row r="14" spans="1:54" ht="15" x14ac:dyDescent="0.25">
      <c r="A14" s="40">
        <v>44501</v>
      </c>
      <c r="B14">
        <v>42.3</v>
      </c>
      <c r="C14">
        <v>58.8</v>
      </c>
      <c r="D14" s="10">
        <v>46.88</v>
      </c>
      <c r="E14" s="10">
        <v>49.613999999999997</v>
      </c>
      <c r="F14" s="10">
        <v>74.980999999999995</v>
      </c>
      <c r="G14" s="10">
        <v>68.474000000000004</v>
      </c>
      <c r="H14" s="9">
        <v>42.643000000000001</v>
      </c>
      <c r="I14" s="9">
        <v>43.052</v>
      </c>
      <c r="J14" s="9">
        <v>66.704999999999998</v>
      </c>
      <c r="K14" s="9">
        <v>35.792000000000002</v>
      </c>
      <c r="L14" s="9">
        <v>32.607999999999997</v>
      </c>
      <c r="M14" s="9">
        <v>43.984000000000002</v>
      </c>
      <c r="N14" s="9">
        <v>51.283999999999999</v>
      </c>
      <c r="O14" s="9">
        <v>53.682000000000002</v>
      </c>
      <c r="P14" s="9">
        <v>23.733000000000001</v>
      </c>
      <c r="Q14" s="9">
        <v>54.652000000000001</v>
      </c>
      <c r="R14" s="9">
        <v>44.9</v>
      </c>
      <c r="S14" s="9">
        <v>61.970999999999997</v>
      </c>
      <c r="T14" s="9">
        <v>54.79</v>
      </c>
      <c r="U14" s="9">
        <v>50.612000000000002</v>
      </c>
      <c r="V14" s="9">
        <v>57.031999999999996</v>
      </c>
      <c r="W14" s="9">
        <v>55.203000000000003</v>
      </c>
      <c r="X14" s="9">
        <v>45.930999999999997</v>
      </c>
      <c r="Y14" s="9">
        <v>33.335999999999999</v>
      </c>
      <c r="Z14" s="9">
        <v>33.057000000000002</v>
      </c>
      <c r="AA14" s="9">
        <v>36.500999999999998</v>
      </c>
      <c r="AB14" s="9">
        <v>72.573999999999998</v>
      </c>
      <c r="AC14" s="9">
        <v>44.887999999999998</v>
      </c>
      <c r="AD14" s="9">
        <v>42.622999999999998</v>
      </c>
      <c r="AE14" s="9">
        <v>40.953000000000003</v>
      </c>
      <c r="AF14" s="9">
        <v>50.960999999999999</v>
      </c>
      <c r="AG14" s="9">
        <v>57.628</v>
      </c>
      <c r="AH14" s="26">
        <v>44.070999999999998</v>
      </c>
      <c r="AI14" s="4">
        <v>62.720999999999997</v>
      </c>
      <c r="AJ14" s="4">
        <v>40.003999999999998</v>
      </c>
      <c r="AK14" s="4">
        <v>36.194000000000003</v>
      </c>
      <c r="AL14" s="4">
        <v>68.933000000000007</v>
      </c>
      <c r="AM14" s="4">
        <v>36.222999999999999</v>
      </c>
    </row>
    <row r="15" spans="1:54" ht="15" x14ac:dyDescent="0.25">
      <c r="A15" s="40">
        <v>44531</v>
      </c>
      <c r="B15">
        <v>29.3</v>
      </c>
      <c r="C15">
        <v>39.6</v>
      </c>
      <c r="D15" s="10">
        <v>33.1</v>
      </c>
      <c r="E15" s="10">
        <v>43.087000000000003</v>
      </c>
      <c r="F15" s="10">
        <v>57.954000000000001</v>
      </c>
      <c r="G15" s="10">
        <v>53.110999999999997</v>
      </c>
      <c r="H15" s="9">
        <v>32.335000000000001</v>
      </c>
      <c r="I15" s="9">
        <v>29.327999999999999</v>
      </c>
      <c r="J15" s="9">
        <v>54.646999999999998</v>
      </c>
      <c r="K15" s="9">
        <v>33.1</v>
      </c>
      <c r="L15" s="9">
        <v>27.9</v>
      </c>
      <c r="M15" s="9">
        <v>38.738</v>
      </c>
      <c r="N15" s="9">
        <v>42.475000000000001</v>
      </c>
      <c r="O15" s="9">
        <v>43.72</v>
      </c>
      <c r="P15" s="9">
        <v>20.117999999999999</v>
      </c>
      <c r="Q15" s="9">
        <v>46.05</v>
      </c>
      <c r="R15" s="9">
        <v>34.173999999999999</v>
      </c>
      <c r="S15" s="9">
        <v>61.304000000000002</v>
      </c>
      <c r="T15" s="9">
        <v>53.883000000000003</v>
      </c>
      <c r="U15" s="9">
        <v>40.841000000000001</v>
      </c>
      <c r="V15" s="9">
        <v>50.83</v>
      </c>
      <c r="W15" s="9">
        <v>49.604999999999997</v>
      </c>
      <c r="X15" s="9">
        <v>36.637999999999998</v>
      </c>
      <c r="Y15" s="9">
        <v>26.396000000000001</v>
      </c>
      <c r="Z15" s="9">
        <v>27.448</v>
      </c>
      <c r="AA15" s="9">
        <v>31.608000000000001</v>
      </c>
      <c r="AB15" s="9">
        <v>41.533999999999999</v>
      </c>
      <c r="AC15" s="9">
        <v>40.280999999999999</v>
      </c>
      <c r="AD15" s="9">
        <v>36.661000000000001</v>
      </c>
      <c r="AE15" s="9">
        <v>28.917000000000002</v>
      </c>
      <c r="AF15" s="9">
        <v>42.292999999999999</v>
      </c>
      <c r="AG15" s="9">
        <v>46.936999999999998</v>
      </c>
      <c r="AH15" s="26">
        <v>38.381</v>
      </c>
      <c r="AI15" s="4">
        <v>51.396999999999998</v>
      </c>
      <c r="AJ15" s="4">
        <v>33.216999999999999</v>
      </c>
      <c r="AK15" s="4">
        <v>27.643999999999998</v>
      </c>
      <c r="AL15" s="4">
        <v>53.789000000000001</v>
      </c>
      <c r="AM15" s="4">
        <v>33.066000000000003</v>
      </c>
    </row>
    <row r="16" spans="1:54" ht="15" x14ac:dyDescent="0.25">
      <c r="A16" s="40">
        <v>44562</v>
      </c>
      <c r="B16">
        <v>35.700000000000003</v>
      </c>
      <c r="C16">
        <v>45.8</v>
      </c>
      <c r="D16" s="10">
        <v>40.1</v>
      </c>
      <c r="E16" s="10">
        <v>38.569000000000003</v>
      </c>
      <c r="F16" s="10">
        <v>52.914000000000001</v>
      </c>
      <c r="G16" s="10">
        <v>47.220999999999997</v>
      </c>
      <c r="H16" s="9">
        <v>27.751000000000001</v>
      </c>
      <c r="I16" s="9">
        <v>25.571000000000002</v>
      </c>
      <c r="J16" s="9">
        <v>46.889000000000003</v>
      </c>
      <c r="K16" s="9">
        <v>29.084</v>
      </c>
      <c r="L16" s="9">
        <v>25.062000000000001</v>
      </c>
      <c r="M16" s="9">
        <v>33.152000000000001</v>
      </c>
      <c r="N16" s="9">
        <v>35.154000000000003</v>
      </c>
      <c r="O16" s="9">
        <v>35.933</v>
      </c>
      <c r="P16" s="9">
        <v>18.460999999999999</v>
      </c>
      <c r="Q16" s="9">
        <v>41.670999999999999</v>
      </c>
      <c r="R16" s="9">
        <v>31.774999999999999</v>
      </c>
      <c r="S16" s="9">
        <v>50.755000000000003</v>
      </c>
      <c r="T16" s="9">
        <v>66.340999999999994</v>
      </c>
      <c r="U16" s="9">
        <v>36.045999999999999</v>
      </c>
      <c r="V16" s="9">
        <v>44.723999999999997</v>
      </c>
      <c r="W16" s="9">
        <v>44.994</v>
      </c>
      <c r="X16" s="9">
        <v>30.425999999999998</v>
      </c>
      <c r="Y16" s="9">
        <v>22.236999999999998</v>
      </c>
      <c r="Z16" s="9">
        <v>25.045000000000002</v>
      </c>
      <c r="AA16" s="9">
        <v>28.742999999999999</v>
      </c>
      <c r="AB16" s="9">
        <v>36.171999999999997</v>
      </c>
      <c r="AC16" s="9">
        <v>41.828000000000003</v>
      </c>
      <c r="AD16" s="9">
        <v>33.145000000000003</v>
      </c>
      <c r="AE16" s="9">
        <v>24.071000000000002</v>
      </c>
      <c r="AF16" s="9">
        <v>38.982999999999997</v>
      </c>
      <c r="AG16" s="9">
        <v>41.192999999999998</v>
      </c>
      <c r="AH16" s="26">
        <v>35.335000000000001</v>
      </c>
      <c r="AI16" s="4">
        <v>48.064</v>
      </c>
      <c r="AJ16" s="4">
        <v>27.937999999999999</v>
      </c>
      <c r="AK16" s="4">
        <v>25.007000000000001</v>
      </c>
      <c r="AL16" s="4">
        <v>50.322000000000003</v>
      </c>
      <c r="AM16" s="4">
        <v>40.008000000000003</v>
      </c>
    </row>
    <row r="17" spans="1:39" ht="15" x14ac:dyDescent="0.25">
      <c r="A17" s="40">
        <v>44593</v>
      </c>
      <c r="B17">
        <v>39.9</v>
      </c>
      <c r="C17">
        <v>49.2</v>
      </c>
      <c r="D17" s="10">
        <v>43.6</v>
      </c>
      <c r="E17" s="10">
        <v>42.131</v>
      </c>
      <c r="F17" s="10">
        <v>52.57</v>
      </c>
      <c r="G17" s="10">
        <v>45.421999999999997</v>
      </c>
      <c r="H17" s="9">
        <v>28.619</v>
      </c>
      <c r="I17" s="9">
        <v>90.552000000000007</v>
      </c>
      <c r="J17" s="9">
        <v>47.438000000000002</v>
      </c>
      <c r="K17" s="9">
        <v>29.619</v>
      </c>
      <c r="L17" s="9">
        <v>27.869</v>
      </c>
      <c r="M17" s="9">
        <v>32.652999999999999</v>
      </c>
      <c r="N17" s="9">
        <v>39.573</v>
      </c>
      <c r="O17" s="9">
        <v>39.075000000000003</v>
      </c>
      <c r="P17" s="9">
        <v>21.901</v>
      </c>
      <c r="Q17" s="9">
        <v>40.204000000000001</v>
      </c>
      <c r="R17" s="9">
        <v>49.136000000000003</v>
      </c>
      <c r="S17" s="9">
        <v>63.030999999999999</v>
      </c>
      <c r="T17" s="9">
        <v>49.850999999999999</v>
      </c>
      <c r="U17" s="9">
        <v>32.978999999999999</v>
      </c>
      <c r="V17" s="9">
        <v>44.351999999999997</v>
      </c>
      <c r="W17" s="9">
        <v>50.093000000000004</v>
      </c>
      <c r="X17" s="9">
        <v>30.789000000000001</v>
      </c>
      <c r="Y17" s="9">
        <v>23.885999999999999</v>
      </c>
      <c r="Z17" s="9">
        <v>37.823999999999998</v>
      </c>
      <c r="AA17" s="9">
        <v>30.786999999999999</v>
      </c>
      <c r="AB17" s="9">
        <v>36.700000000000003</v>
      </c>
      <c r="AC17" s="9">
        <v>39.771999999999998</v>
      </c>
      <c r="AD17" s="9">
        <v>36.716999999999999</v>
      </c>
      <c r="AE17" s="9">
        <v>24.652999999999999</v>
      </c>
      <c r="AF17" s="9">
        <v>40.847999999999999</v>
      </c>
      <c r="AG17" s="9">
        <v>39.191000000000003</v>
      </c>
      <c r="AH17" s="26">
        <v>37.457999999999998</v>
      </c>
      <c r="AI17" s="4">
        <v>48.421999999999997</v>
      </c>
      <c r="AJ17" s="4">
        <v>29.260999999999999</v>
      </c>
      <c r="AK17" s="4">
        <v>35.765000000000001</v>
      </c>
      <c r="AL17" s="4">
        <v>60.366999999999997</v>
      </c>
      <c r="AM17" s="4">
        <v>37.276000000000003</v>
      </c>
    </row>
    <row r="18" spans="1:39" ht="15" x14ac:dyDescent="0.25">
      <c r="A18" s="40">
        <v>44621</v>
      </c>
      <c r="B18">
        <v>86.7</v>
      </c>
      <c r="C18">
        <v>110.1</v>
      </c>
      <c r="D18" s="10">
        <v>94.9</v>
      </c>
      <c r="E18" s="10">
        <v>82.224000000000004</v>
      </c>
      <c r="F18" s="10">
        <v>106.98399999999999</v>
      </c>
      <c r="G18" s="10">
        <v>70.325999999999993</v>
      </c>
      <c r="H18" s="9">
        <v>54.289000000000001</v>
      </c>
      <c r="I18" s="9">
        <v>199.322</v>
      </c>
      <c r="J18" s="9">
        <v>77.83</v>
      </c>
      <c r="K18" s="9">
        <v>72.734999999999999</v>
      </c>
      <c r="L18" s="9">
        <v>100.92</v>
      </c>
      <c r="M18" s="9">
        <v>71.884</v>
      </c>
      <c r="N18" s="9">
        <v>60.365000000000002</v>
      </c>
      <c r="O18" s="9">
        <v>115.551</v>
      </c>
      <c r="P18" s="9">
        <v>78.067999999999998</v>
      </c>
      <c r="Q18" s="9">
        <v>101.30800000000001</v>
      </c>
      <c r="R18" s="9">
        <v>110.425</v>
      </c>
      <c r="S18" s="9">
        <v>98.009</v>
      </c>
      <c r="T18" s="9">
        <v>104.67</v>
      </c>
      <c r="U18" s="9">
        <v>78.248999999999995</v>
      </c>
      <c r="V18" s="9">
        <v>82.783000000000001</v>
      </c>
      <c r="W18" s="9">
        <v>75.326999999999998</v>
      </c>
      <c r="X18" s="9">
        <v>65.188000000000002</v>
      </c>
      <c r="Y18" s="9">
        <v>48.369</v>
      </c>
      <c r="Z18" s="9">
        <v>63.646999999999998</v>
      </c>
      <c r="AA18" s="9">
        <v>95.078999999999994</v>
      </c>
      <c r="AB18" s="9">
        <v>81.566000000000003</v>
      </c>
      <c r="AC18" s="9">
        <v>63.74</v>
      </c>
      <c r="AD18" s="9">
        <v>93.453000000000003</v>
      </c>
      <c r="AE18" s="9">
        <v>46.441000000000003</v>
      </c>
      <c r="AF18" s="9">
        <v>79.650999999999996</v>
      </c>
      <c r="AG18" s="9">
        <v>64.307000000000002</v>
      </c>
      <c r="AH18" s="26">
        <v>64.156999999999996</v>
      </c>
      <c r="AI18" s="4">
        <v>100.851</v>
      </c>
      <c r="AJ18" s="4">
        <v>61.261000000000003</v>
      </c>
      <c r="AK18" s="4">
        <v>66.873000000000005</v>
      </c>
      <c r="AL18" s="4">
        <v>103.595</v>
      </c>
      <c r="AM18" s="4">
        <v>70.097999999999999</v>
      </c>
    </row>
    <row r="19" spans="1:39" ht="15" x14ac:dyDescent="0.25">
      <c r="A19" s="40">
        <v>44652</v>
      </c>
      <c r="B19">
        <v>98.2</v>
      </c>
      <c r="C19">
        <v>160.30000000000001</v>
      </c>
      <c r="D19" s="10">
        <v>125.3</v>
      </c>
      <c r="E19" s="10">
        <v>96.025000000000006</v>
      </c>
      <c r="F19" s="10">
        <v>156.50299999999999</v>
      </c>
      <c r="G19" s="10">
        <v>133.71799999999999</v>
      </c>
      <c r="H19" s="9">
        <v>120.49299999999999</v>
      </c>
      <c r="I19" s="9">
        <v>315.81</v>
      </c>
      <c r="J19" s="9">
        <v>134.21199999999999</v>
      </c>
      <c r="K19" s="9">
        <v>116.08499999999999</v>
      </c>
      <c r="L19" s="9">
        <v>151.239</v>
      </c>
      <c r="M19" s="9">
        <v>126.697</v>
      </c>
      <c r="N19" s="9">
        <v>83.248000000000005</v>
      </c>
      <c r="O19" s="9">
        <v>114.465</v>
      </c>
      <c r="P19" s="9">
        <v>153.327</v>
      </c>
      <c r="Q19" s="9">
        <v>126.83</v>
      </c>
      <c r="R19" s="9">
        <v>94.340999999999994</v>
      </c>
      <c r="S19" s="9">
        <v>153.63900000000001</v>
      </c>
      <c r="T19" s="9">
        <v>130.16499999999999</v>
      </c>
      <c r="U19" s="9">
        <v>144.25</v>
      </c>
      <c r="V19" s="9">
        <v>102.74299999999999</v>
      </c>
      <c r="W19" s="9">
        <v>109.661</v>
      </c>
      <c r="X19" s="9">
        <v>99.275000000000006</v>
      </c>
      <c r="Y19" s="9">
        <v>79.185000000000002</v>
      </c>
      <c r="Z19" s="9">
        <v>90.344999999999999</v>
      </c>
      <c r="AA19" s="9">
        <v>153.17099999999999</v>
      </c>
      <c r="AB19" s="9">
        <v>120.18899999999999</v>
      </c>
      <c r="AC19" s="9">
        <v>128.70099999999999</v>
      </c>
      <c r="AD19" s="9">
        <v>95.57</v>
      </c>
      <c r="AE19" s="9">
        <v>50.883000000000003</v>
      </c>
      <c r="AF19" s="9">
        <v>117.021</v>
      </c>
      <c r="AG19" s="9">
        <v>84.013999999999996</v>
      </c>
      <c r="AH19" s="26">
        <v>197.934</v>
      </c>
      <c r="AI19" s="4">
        <v>176.20699999999999</v>
      </c>
      <c r="AJ19" s="4">
        <v>64.966999999999999</v>
      </c>
      <c r="AK19" s="4">
        <v>88.176000000000002</v>
      </c>
      <c r="AL19" s="4">
        <v>105.77</v>
      </c>
      <c r="AM19" s="4">
        <v>77.147999999999996</v>
      </c>
    </row>
    <row r="20" spans="1:39" ht="15" x14ac:dyDescent="0.25">
      <c r="A20" s="40">
        <v>44682</v>
      </c>
      <c r="B20">
        <v>171.4</v>
      </c>
      <c r="C20">
        <v>323</v>
      </c>
      <c r="D20" s="10">
        <v>246.2</v>
      </c>
      <c r="E20" s="10">
        <v>294.63600000000002</v>
      </c>
      <c r="F20" s="10">
        <v>349.95400000000001</v>
      </c>
      <c r="G20" s="10">
        <v>332.428</v>
      </c>
      <c r="H20" s="9">
        <v>259.90300000000002</v>
      </c>
      <c r="I20" s="9">
        <v>467.34199999999998</v>
      </c>
      <c r="J20" s="9">
        <v>360.041</v>
      </c>
      <c r="K20" s="9">
        <v>148.934</v>
      </c>
      <c r="L20" s="9">
        <v>165.506</v>
      </c>
      <c r="M20" s="9">
        <v>101.20099999999999</v>
      </c>
      <c r="N20" s="9">
        <v>128.71899999999999</v>
      </c>
      <c r="O20" s="9">
        <v>181.87100000000001</v>
      </c>
      <c r="P20" s="9">
        <v>281.25700000000001</v>
      </c>
      <c r="Q20" s="9">
        <v>223.22399999999999</v>
      </c>
      <c r="R20" s="9">
        <v>152.14500000000001</v>
      </c>
      <c r="S20" s="9">
        <v>236.03</v>
      </c>
      <c r="T20" s="9">
        <v>433.18299999999999</v>
      </c>
      <c r="U20" s="9">
        <v>220.41800000000001</v>
      </c>
      <c r="V20" s="9">
        <v>332.82600000000002</v>
      </c>
      <c r="W20" s="9">
        <v>182.40799999999999</v>
      </c>
      <c r="X20" s="9">
        <v>167.31800000000001</v>
      </c>
      <c r="Y20" s="9">
        <v>54.926000000000002</v>
      </c>
      <c r="Z20" s="9">
        <v>75.171000000000006</v>
      </c>
      <c r="AA20" s="9">
        <v>128.46799999999999</v>
      </c>
      <c r="AB20" s="9">
        <v>242.91399999999999</v>
      </c>
      <c r="AC20" s="9">
        <v>258.73500000000001</v>
      </c>
      <c r="AD20" s="9">
        <v>197.47300000000001</v>
      </c>
      <c r="AE20" s="9">
        <v>123.047</v>
      </c>
      <c r="AF20" s="9">
        <v>182.64099999999999</v>
      </c>
      <c r="AG20" s="9">
        <v>64.027000000000001</v>
      </c>
      <c r="AH20" s="26">
        <v>334.98</v>
      </c>
      <c r="AI20" s="4">
        <v>222.57</v>
      </c>
      <c r="AJ20" s="4">
        <v>86.843000000000004</v>
      </c>
      <c r="AK20" s="4">
        <v>190.99199999999999</v>
      </c>
      <c r="AL20" s="4">
        <v>226.61</v>
      </c>
      <c r="AM20" s="4">
        <v>132.001</v>
      </c>
    </row>
    <row r="21" spans="1:39" ht="15" x14ac:dyDescent="0.25">
      <c r="A21" s="40">
        <v>44713</v>
      </c>
      <c r="B21">
        <v>222.3</v>
      </c>
      <c r="C21">
        <v>521</v>
      </c>
      <c r="D21" s="10">
        <v>359.9</v>
      </c>
      <c r="E21" s="10">
        <v>570.71299999999997</v>
      </c>
      <c r="F21" s="10">
        <v>950.27800000000002</v>
      </c>
      <c r="G21" s="10">
        <v>558.53399999999999</v>
      </c>
      <c r="H21" s="9">
        <v>266.012</v>
      </c>
      <c r="I21" s="9">
        <v>1084.0540000000001</v>
      </c>
      <c r="J21" s="9">
        <v>272.75299999999999</v>
      </c>
      <c r="K21" s="9">
        <v>172.828</v>
      </c>
      <c r="L21" s="9">
        <v>272.61099999999999</v>
      </c>
      <c r="M21" s="9">
        <v>292.91399999999999</v>
      </c>
      <c r="N21" s="9">
        <v>473.654</v>
      </c>
      <c r="O21" s="9">
        <v>82.682000000000002</v>
      </c>
      <c r="P21" s="9">
        <v>474.04599999999999</v>
      </c>
      <c r="Q21" s="9">
        <v>199.65</v>
      </c>
      <c r="R21" s="9">
        <v>584.12400000000002</v>
      </c>
      <c r="S21" s="9">
        <v>690.52099999999996</v>
      </c>
      <c r="T21" s="9">
        <v>844.53200000000004</v>
      </c>
      <c r="U21" s="9">
        <v>421.77300000000002</v>
      </c>
      <c r="V21" s="9">
        <v>758.08100000000002</v>
      </c>
      <c r="W21" s="9">
        <v>255.73099999999999</v>
      </c>
      <c r="X21" s="9">
        <v>170.494</v>
      </c>
      <c r="Y21" s="9">
        <v>194.036</v>
      </c>
      <c r="Z21" s="9">
        <v>263.53199999999998</v>
      </c>
      <c r="AA21" s="9">
        <v>253.685</v>
      </c>
      <c r="AB21" s="9">
        <v>445.07799999999997</v>
      </c>
      <c r="AC21" s="9">
        <v>323.85700000000003</v>
      </c>
      <c r="AD21" s="9">
        <v>78.564999999999998</v>
      </c>
      <c r="AE21" s="9">
        <v>315.01600000000002</v>
      </c>
      <c r="AF21" s="9">
        <v>543.11</v>
      </c>
      <c r="AG21" s="9">
        <v>276.35500000000002</v>
      </c>
      <c r="AH21" s="26">
        <v>659.35299999999995</v>
      </c>
      <c r="AI21" s="4">
        <v>217.99600000000001</v>
      </c>
      <c r="AJ21" s="4">
        <v>108.9</v>
      </c>
      <c r="AK21" s="4">
        <v>499.83199999999999</v>
      </c>
      <c r="AL21" s="4">
        <v>351.31299999999999</v>
      </c>
      <c r="AM21" s="4">
        <v>210.63800000000001</v>
      </c>
    </row>
    <row r="22" spans="1:39" ht="15" x14ac:dyDescent="0.25">
      <c r="A22" s="40">
        <v>44743</v>
      </c>
      <c r="B22">
        <v>98.6</v>
      </c>
      <c r="C22">
        <v>298.3</v>
      </c>
      <c r="D22" s="10">
        <v>184.4</v>
      </c>
      <c r="E22" s="10">
        <v>558.48800000000006</v>
      </c>
      <c r="F22" s="10">
        <v>591.255</v>
      </c>
      <c r="G22" s="10">
        <v>310.29300000000001</v>
      </c>
      <c r="H22" s="9">
        <v>99.914000000000001</v>
      </c>
      <c r="I22" s="9">
        <v>368.80099999999999</v>
      </c>
      <c r="J22" s="9">
        <v>98.766000000000005</v>
      </c>
      <c r="K22" s="9">
        <v>30.905000000000001</v>
      </c>
      <c r="L22" s="9">
        <v>164.49700000000001</v>
      </c>
      <c r="M22" s="9">
        <v>197.74700000000001</v>
      </c>
      <c r="N22" s="9">
        <v>217.83099999999999</v>
      </c>
      <c r="O22" s="9">
        <v>42.173000000000002</v>
      </c>
      <c r="P22" s="9">
        <v>273.27300000000002</v>
      </c>
      <c r="Q22" s="9">
        <v>37.567</v>
      </c>
      <c r="R22" s="9">
        <v>601.87300000000005</v>
      </c>
      <c r="S22" s="9">
        <v>334.76100000000002</v>
      </c>
      <c r="T22" s="9">
        <v>364.83100000000002</v>
      </c>
      <c r="U22" s="9">
        <v>440.048</v>
      </c>
      <c r="V22" s="9">
        <v>418.69099999999997</v>
      </c>
      <c r="W22" s="9">
        <v>78.177999999999997</v>
      </c>
      <c r="X22" s="9">
        <v>45.796999999999997</v>
      </c>
      <c r="Y22" s="9">
        <v>88.322000000000003</v>
      </c>
      <c r="Z22" s="9">
        <v>105.515</v>
      </c>
      <c r="AA22" s="9">
        <v>194.03</v>
      </c>
      <c r="AB22" s="9">
        <v>331.13099999999997</v>
      </c>
      <c r="AC22" s="9">
        <v>86.090999999999994</v>
      </c>
      <c r="AD22" s="9">
        <v>9.8239999999999998</v>
      </c>
      <c r="AE22" s="9">
        <v>251.863</v>
      </c>
      <c r="AF22" s="9">
        <v>417.88400000000001</v>
      </c>
      <c r="AG22" s="9">
        <v>223.465</v>
      </c>
      <c r="AH22" s="26">
        <v>842.14599999999996</v>
      </c>
      <c r="AI22" s="4">
        <v>85.56</v>
      </c>
      <c r="AJ22" s="4">
        <v>42.067</v>
      </c>
      <c r="AK22" s="4">
        <v>307.47399999999999</v>
      </c>
      <c r="AL22" s="4">
        <v>162.596</v>
      </c>
      <c r="AM22" s="4">
        <v>85.525000000000006</v>
      </c>
    </row>
    <row r="23" spans="1:39" ht="15" x14ac:dyDescent="0.25">
      <c r="A23" s="40">
        <v>44774</v>
      </c>
      <c r="B23">
        <v>47.2</v>
      </c>
      <c r="C23">
        <v>115.9</v>
      </c>
      <c r="D23" s="10">
        <v>80.400000000000006</v>
      </c>
      <c r="E23" s="10">
        <v>240.59899999999999</v>
      </c>
      <c r="F23" s="10">
        <v>206.173</v>
      </c>
      <c r="G23" s="10">
        <v>111.371</v>
      </c>
      <c r="H23" s="9">
        <v>48.720999999999997</v>
      </c>
      <c r="I23" s="9">
        <v>129.88800000000001</v>
      </c>
      <c r="J23" s="9">
        <v>69.397000000000006</v>
      </c>
      <c r="K23" s="9">
        <v>28.341999999999999</v>
      </c>
      <c r="L23" s="9">
        <v>68.721000000000004</v>
      </c>
      <c r="M23" s="9">
        <v>63.735999999999997</v>
      </c>
      <c r="N23" s="9">
        <v>96.480999999999995</v>
      </c>
      <c r="O23" s="9">
        <v>26.69</v>
      </c>
      <c r="P23" s="9">
        <v>208.71100000000001</v>
      </c>
      <c r="Q23" s="9">
        <v>33.549999999999997</v>
      </c>
      <c r="R23" s="9">
        <v>190.553</v>
      </c>
      <c r="S23" s="9">
        <v>104.676</v>
      </c>
      <c r="T23" s="9">
        <v>175.43299999999999</v>
      </c>
      <c r="U23" s="9">
        <v>144.81700000000001</v>
      </c>
      <c r="V23" s="9">
        <v>139.596</v>
      </c>
      <c r="W23" s="9">
        <v>42.427999999999997</v>
      </c>
      <c r="X23" s="9">
        <v>26.591999999999999</v>
      </c>
      <c r="Y23" s="9">
        <v>36.366</v>
      </c>
      <c r="Z23" s="9">
        <v>42.006999999999998</v>
      </c>
      <c r="AA23" s="9">
        <v>74.965000000000003</v>
      </c>
      <c r="AB23" s="9">
        <v>100.41800000000001</v>
      </c>
      <c r="AC23" s="9">
        <v>48.688000000000002</v>
      </c>
      <c r="AD23" s="9">
        <v>29.314</v>
      </c>
      <c r="AE23" s="9">
        <v>72.881</v>
      </c>
      <c r="AF23" s="9">
        <v>132.44900000000001</v>
      </c>
      <c r="AG23" s="9">
        <v>70.445999999999998</v>
      </c>
      <c r="AH23" s="26">
        <v>225.46799999999999</v>
      </c>
      <c r="AI23" s="4">
        <v>41.268000000000001</v>
      </c>
      <c r="AJ23" s="4">
        <v>24.867999999999999</v>
      </c>
      <c r="AK23" s="4">
        <v>109.923</v>
      </c>
      <c r="AL23" s="4">
        <v>60.741</v>
      </c>
      <c r="AM23" s="4">
        <v>35.582000000000001</v>
      </c>
    </row>
    <row r="24" spans="1:39" ht="15" x14ac:dyDescent="0.25">
      <c r="A24" s="40">
        <v>44805</v>
      </c>
      <c r="B24">
        <v>34.5</v>
      </c>
      <c r="C24">
        <v>69.3</v>
      </c>
      <c r="D24" s="10">
        <v>50.1</v>
      </c>
      <c r="E24" s="10">
        <v>121.139</v>
      </c>
      <c r="F24" s="10">
        <v>112.759</v>
      </c>
      <c r="G24" s="10">
        <v>75.522000000000006</v>
      </c>
      <c r="H24" s="9">
        <v>47.006999999999998</v>
      </c>
      <c r="I24" s="9">
        <v>78.858000000000004</v>
      </c>
      <c r="J24" s="9">
        <v>46.11</v>
      </c>
      <c r="K24" s="9">
        <v>24.446000000000002</v>
      </c>
      <c r="L24" s="9">
        <v>48.722999999999999</v>
      </c>
      <c r="M24" s="9">
        <v>41.146999999999998</v>
      </c>
      <c r="N24" s="9">
        <v>73.644000000000005</v>
      </c>
      <c r="O24" s="9">
        <v>26.501000000000001</v>
      </c>
      <c r="P24" s="9">
        <v>81.120999999999995</v>
      </c>
      <c r="Q24" s="9">
        <v>26.998999999999999</v>
      </c>
      <c r="R24" s="9">
        <v>77.38</v>
      </c>
      <c r="S24" s="9">
        <v>62.686</v>
      </c>
      <c r="T24" s="9">
        <v>108.11199999999999</v>
      </c>
      <c r="U24" s="9">
        <v>64.143000000000001</v>
      </c>
      <c r="V24" s="9">
        <v>96.456000000000003</v>
      </c>
      <c r="W24" s="9">
        <v>50.287999999999997</v>
      </c>
      <c r="X24" s="9">
        <v>22.631</v>
      </c>
      <c r="Y24" s="9">
        <v>34.131999999999998</v>
      </c>
      <c r="Z24" s="9">
        <v>38.828000000000003</v>
      </c>
      <c r="AA24" s="9">
        <v>60.017000000000003</v>
      </c>
      <c r="AB24" s="9">
        <v>55.027000000000001</v>
      </c>
      <c r="AC24" s="9">
        <v>39.188000000000002</v>
      </c>
      <c r="AD24" s="9">
        <v>25.439</v>
      </c>
      <c r="AE24" s="9">
        <v>55.777000000000001</v>
      </c>
      <c r="AF24" s="9">
        <v>58.518000000000001</v>
      </c>
      <c r="AG24" s="9">
        <v>44.834000000000003</v>
      </c>
      <c r="AH24" s="26">
        <v>95.817999999999998</v>
      </c>
      <c r="AI24" s="4">
        <v>30.577000000000002</v>
      </c>
      <c r="AJ24" s="4">
        <v>28.199000000000002</v>
      </c>
      <c r="AK24" s="4">
        <v>76.977999999999994</v>
      </c>
      <c r="AL24" s="4">
        <v>41.671999999999997</v>
      </c>
      <c r="AM24" s="4">
        <v>24.11</v>
      </c>
    </row>
    <row r="25" spans="1:39" ht="15" x14ac:dyDescent="0.25">
      <c r="A25" s="40">
        <v>44835</v>
      </c>
      <c r="B25">
        <v>41.83</v>
      </c>
      <c r="C25">
        <v>68.16</v>
      </c>
      <c r="D25" s="10">
        <v>53.9</v>
      </c>
      <c r="E25" s="10">
        <v>174.34899999999999</v>
      </c>
      <c r="F25" s="10">
        <v>107.438</v>
      </c>
      <c r="G25" s="10">
        <v>84.647999999999996</v>
      </c>
      <c r="H25" s="9">
        <v>54.680999999999997</v>
      </c>
      <c r="I25" s="9">
        <v>87.631</v>
      </c>
      <c r="J25" s="9">
        <v>39.393999999999998</v>
      </c>
      <c r="K25" s="9">
        <v>26.908999999999999</v>
      </c>
      <c r="L25" s="9">
        <v>48.279000000000003</v>
      </c>
      <c r="M25" s="9">
        <v>54.283999999999999</v>
      </c>
      <c r="N25" s="9">
        <v>48.878999999999998</v>
      </c>
      <c r="O25" s="9">
        <v>26.445</v>
      </c>
      <c r="P25" s="9">
        <v>66.781000000000006</v>
      </c>
      <c r="Q25" s="9">
        <v>56.024000000000001</v>
      </c>
      <c r="R25" s="9">
        <v>67.927000000000007</v>
      </c>
      <c r="S25" s="9">
        <v>60.957999999999998</v>
      </c>
      <c r="T25" s="9">
        <v>101.49</v>
      </c>
      <c r="U25" s="9">
        <v>65.484999999999999</v>
      </c>
      <c r="V25" s="9">
        <v>65.519000000000005</v>
      </c>
      <c r="W25" s="9">
        <v>50.393000000000001</v>
      </c>
      <c r="X25" s="9">
        <v>26.757000000000001</v>
      </c>
      <c r="Y25" s="9">
        <v>38.972000000000001</v>
      </c>
      <c r="Z25" s="9">
        <v>31.571999999999999</v>
      </c>
      <c r="AA25" s="9">
        <v>58.929000000000002</v>
      </c>
      <c r="AB25" s="9">
        <v>53.640999999999998</v>
      </c>
      <c r="AC25" s="9">
        <v>61.511000000000003</v>
      </c>
      <c r="AD25" s="9">
        <v>55.442999999999998</v>
      </c>
      <c r="AE25" s="9">
        <v>47.469000000000001</v>
      </c>
      <c r="AF25" s="9">
        <v>59.926000000000002</v>
      </c>
      <c r="AG25" s="9">
        <v>38.249000000000002</v>
      </c>
      <c r="AH25" s="26">
        <v>86.462999999999994</v>
      </c>
      <c r="AI25" s="4">
        <v>34.064999999999998</v>
      </c>
      <c r="AJ25" s="4">
        <v>52.423000000000002</v>
      </c>
      <c r="AK25" s="4">
        <v>129.07400000000001</v>
      </c>
      <c r="AL25" s="4">
        <v>47.738999999999997</v>
      </c>
      <c r="AM25" s="4">
        <v>38.741</v>
      </c>
    </row>
    <row r="26" spans="1:39" ht="15" x14ac:dyDescent="0.25">
      <c r="A26" s="40">
        <v>44866</v>
      </c>
      <c r="B26">
        <v>45.96</v>
      </c>
      <c r="C26">
        <v>52.37</v>
      </c>
      <c r="D26" s="10">
        <v>49.9</v>
      </c>
      <c r="E26" s="10">
        <v>88.138000000000005</v>
      </c>
      <c r="F26" s="10">
        <v>90.272000000000006</v>
      </c>
      <c r="G26" s="10">
        <v>62.442</v>
      </c>
      <c r="H26" s="9">
        <v>57.456000000000003</v>
      </c>
      <c r="I26" s="9">
        <v>78.626999999999995</v>
      </c>
      <c r="J26" s="9">
        <v>42.518999999999998</v>
      </c>
      <c r="K26" s="9">
        <v>35.707000000000001</v>
      </c>
      <c r="L26" s="9">
        <v>46.454000000000001</v>
      </c>
      <c r="M26" s="9">
        <v>51.179000000000002</v>
      </c>
      <c r="N26" s="9">
        <v>58.451999999999998</v>
      </c>
      <c r="O26" s="9">
        <v>33.226999999999997</v>
      </c>
      <c r="P26" s="9">
        <v>60.776000000000003</v>
      </c>
      <c r="Q26" s="9">
        <v>47.61</v>
      </c>
      <c r="R26" s="9">
        <v>64.686000000000007</v>
      </c>
      <c r="S26" s="9">
        <v>66.549000000000007</v>
      </c>
      <c r="T26" s="9">
        <v>74.088999999999999</v>
      </c>
      <c r="U26" s="9">
        <v>59.06</v>
      </c>
      <c r="V26" s="9">
        <v>61.814</v>
      </c>
      <c r="W26" s="9">
        <v>45.216999999999999</v>
      </c>
      <c r="X26" s="9">
        <v>39.896999999999998</v>
      </c>
      <c r="Y26" s="9">
        <v>35.781999999999996</v>
      </c>
      <c r="Z26" s="9">
        <v>36.841000000000001</v>
      </c>
      <c r="AA26" s="9">
        <v>81.763999999999996</v>
      </c>
      <c r="AB26" s="9">
        <v>53.649000000000001</v>
      </c>
      <c r="AC26" s="9">
        <v>51.951000000000001</v>
      </c>
      <c r="AD26" s="9">
        <v>45.386000000000003</v>
      </c>
      <c r="AE26" s="9">
        <v>52.201000000000001</v>
      </c>
      <c r="AF26" s="9">
        <v>62.395000000000003</v>
      </c>
      <c r="AG26" s="9">
        <v>45.034999999999997</v>
      </c>
      <c r="AH26" s="26">
        <v>76.962000000000003</v>
      </c>
      <c r="AI26" s="4">
        <v>46.585000000000001</v>
      </c>
      <c r="AJ26" s="4">
        <v>39.825000000000003</v>
      </c>
      <c r="AK26" s="4">
        <v>73.081000000000003</v>
      </c>
      <c r="AL26" s="4">
        <v>49.95</v>
      </c>
      <c r="AM26" s="4">
        <v>48.381</v>
      </c>
    </row>
    <row r="27" spans="1:39" ht="15" x14ac:dyDescent="0.25">
      <c r="A27" s="40">
        <v>44896</v>
      </c>
      <c r="B27">
        <v>33.1</v>
      </c>
      <c r="C27">
        <v>33.1</v>
      </c>
      <c r="D27" s="10">
        <v>33.1</v>
      </c>
      <c r="E27" s="10">
        <v>69.706999999999994</v>
      </c>
      <c r="F27" s="10">
        <v>71.840999999999994</v>
      </c>
      <c r="G27" s="10">
        <v>52.609000000000002</v>
      </c>
      <c r="H27" s="9">
        <v>41.366</v>
      </c>
      <c r="I27" s="9">
        <v>64.97</v>
      </c>
      <c r="J27" s="9">
        <v>38.331000000000003</v>
      </c>
      <c r="K27" s="9">
        <v>31.213000000000001</v>
      </c>
      <c r="L27" s="9">
        <v>40.871000000000002</v>
      </c>
      <c r="M27" s="9">
        <v>39.570999999999998</v>
      </c>
      <c r="N27" s="9">
        <v>49.475999999999999</v>
      </c>
      <c r="O27" s="9">
        <v>28.902999999999999</v>
      </c>
      <c r="P27" s="9">
        <v>51.167999999999999</v>
      </c>
      <c r="Q27" s="9">
        <v>36.640999999999998</v>
      </c>
      <c r="R27" s="9">
        <v>64.286000000000001</v>
      </c>
      <c r="S27" s="9">
        <v>64.427000000000007</v>
      </c>
      <c r="T27" s="9">
        <v>61.249000000000002</v>
      </c>
      <c r="U27" s="9">
        <v>52.76</v>
      </c>
      <c r="V27" s="9">
        <v>55.558999999999997</v>
      </c>
      <c r="W27" s="9">
        <v>36.442999999999998</v>
      </c>
      <c r="X27" s="9">
        <v>32.255000000000003</v>
      </c>
      <c r="Y27" s="9">
        <v>29.462</v>
      </c>
      <c r="Z27" s="9">
        <v>31.888999999999999</v>
      </c>
      <c r="AA27" s="9">
        <v>48.268000000000001</v>
      </c>
      <c r="AB27" s="9">
        <v>48.082999999999998</v>
      </c>
      <c r="AC27" s="9">
        <v>44.134999999999998</v>
      </c>
      <c r="AD27" s="9">
        <v>32.098999999999997</v>
      </c>
      <c r="AE27" s="9">
        <v>43.264000000000003</v>
      </c>
      <c r="AF27" s="9">
        <v>50.78</v>
      </c>
      <c r="AG27" s="9">
        <v>39.332999999999998</v>
      </c>
      <c r="AH27" s="26">
        <v>65.888999999999996</v>
      </c>
      <c r="AI27" s="4">
        <v>39.136000000000003</v>
      </c>
      <c r="AJ27" s="4">
        <v>29.995000000000001</v>
      </c>
      <c r="AK27" s="4">
        <v>56.844999999999999</v>
      </c>
      <c r="AL27" s="4">
        <v>45.768000000000001</v>
      </c>
      <c r="AM27" s="4">
        <v>41.472000000000001</v>
      </c>
    </row>
    <row r="28" spans="1:39" ht="15" x14ac:dyDescent="0.25">
      <c r="A28" s="40">
        <v>44927</v>
      </c>
      <c r="B28">
        <v>35.700000000000003</v>
      </c>
      <c r="C28">
        <v>45.8</v>
      </c>
      <c r="D28" s="10">
        <v>40.1</v>
      </c>
      <c r="E28" s="10">
        <v>63.944000000000003</v>
      </c>
      <c r="F28" s="10">
        <v>63.277999999999999</v>
      </c>
      <c r="G28" s="10">
        <v>46.807000000000002</v>
      </c>
      <c r="H28" s="9">
        <v>34.253</v>
      </c>
      <c r="I28" s="9">
        <v>55.954999999999998</v>
      </c>
      <c r="J28" s="9">
        <v>33.786999999999999</v>
      </c>
      <c r="K28" s="9">
        <v>26.385000000000002</v>
      </c>
      <c r="L28" s="9">
        <v>36.459000000000003</v>
      </c>
      <c r="M28" s="9">
        <v>33.707999999999998</v>
      </c>
      <c r="N28" s="9">
        <v>43.036999999999999</v>
      </c>
      <c r="O28" s="9">
        <v>26.402000000000001</v>
      </c>
      <c r="P28" s="9">
        <v>46.261000000000003</v>
      </c>
      <c r="Q28" s="9">
        <v>34.043999999999997</v>
      </c>
      <c r="R28" s="9">
        <v>54.241</v>
      </c>
      <c r="S28" s="9">
        <v>77.938000000000002</v>
      </c>
      <c r="T28" s="9">
        <v>53.948999999999998</v>
      </c>
      <c r="U28" s="9">
        <v>46.536999999999999</v>
      </c>
      <c r="V28" s="9">
        <v>50.308</v>
      </c>
      <c r="W28" s="9">
        <v>32.286000000000001</v>
      </c>
      <c r="X28" s="9">
        <v>27.251000000000001</v>
      </c>
      <c r="Y28" s="9">
        <v>26.439</v>
      </c>
      <c r="Z28" s="9">
        <v>28.975000000000001</v>
      </c>
      <c r="AA28" s="9">
        <v>42.161000000000001</v>
      </c>
      <c r="AB28" s="9">
        <v>49.15</v>
      </c>
      <c r="AC28" s="9">
        <v>41.241</v>
      </c>
      <c r="AD28" s="9">
        <v>26.832999999999998</v>
      </c>
      <c r="AE28" s="9">
        <v>39.843000000000004</v>
      </c>
      <c r="AF28" s="9">
        <v>44.456000000000003</v>
      </c>
      <c r="AG28" s="9">
        <v>36.225000000000001</v>
      </c>
      <c r="AH28" s="26">
        <v>61.121000000000002</v>
      </c>
      <c r="AI28" s="4">
        <v>33.228000000000002</v>
      </c>
      <c r="AJ28" s="4">
        <v>26.971</v>
      </c>
      <c r="AK28" s="4">
        <v>52.911999999999999</v>
      </c>
      <c r="AL28" s="4">
        <v>49.95</v>
      </c>
      <c r="AM28" s="4">
        <v>37.615000000000002</v>
      </c>
    </row>
    <row r="29" spans="1:39" ht="15" x14ac:dyDescent="0.25">
      <c r="A29" s="40">
        <v>44958</v>
      </c>
      <c r="B29">
        <v>39.9</v>
      </c>
      <c r="C29">
        <v>49.2</v>
      </c>
      <c r="D29" s="10">
        <v>43.6</v>
      </c>
      <c r="E29" s="10">
        <v>61.353999999999999</v>
      </c>
      <c r="F29" s="10">
        <v>57.911999999999999</v>
      </c>
      <c r="G29" s="10">
        <v>44.491999999999997</v>
      </c>
      <c r="H29" s="9">
        <v>89.637</v>
      </c>
      <c r="I29" s="9">
        <v>54.843000000000004</v>
      </c>
      <c r="J29" s="9">
        <v>33.481000000000002</v>
      </c>
      <c r="K29" s="9">
        <v>28.994</v>
      </c>
      <c r="L29" s="9">
        <v>33.988999999999997</v>
      </c>
      <c r="M29" s="9">
        <v>39.594000000000001</v>
      </c>
      <c r="N29" s="9">
        <v>42.326999999999998</v>
      </c>
      <c r="O29" s="9">
        <v>28.423999999999999</v>
      </c>
      <c r="P29" s="9">
        <v>43.762999999999998</v>
      </c>
      <c r="Q29" s="9">
        <v>51.161000000000001</v>
      </c>
      <c r="R29" s="9">
        <v>65.349000000000004</v>
      </c>
      <c r="S29" s="9">
        <v>60.189</v>
      </c>
      <c r="T29" s="9">
        <v>50.17</v>
      </c>
      <c r="U29" s="9">
        <v>46.241999999999997</v>
      </c>
      <c r="V29" s="9">
        <v>54.51</v>
      </c>
      <c r="W29" s="9">
        <v>32.332000000000001</v>
      </c>
      <c r="X29" s="9">
        <v>27.832000000000001</v>
      </c>
      <c r="Y29" s="9">
        <v>38.947000000000003</v>
      </c>
      <c r="Z29" s="9">
        <v>30.957000000000001</v>
      </c>
      <c r="AA29" s="9">
        <v>41.557000000000002</v>
      </c>
      <c r="AB29" s="9">
        <v>45.585999999999999</v>
      </c>
      <c r="AC29" s="9">
        <v>44.530999999999999</v>
      </c>
      <c r="AD29" s="9">
        <v>26.902000000000001</v>
      </c>
      <c r="AE29" s="9">
        <v>39.508000000000003</v>
      </c>
      <c r="AF29" s="9">
        <v>41.808999999999997</v>
      </c>
      <c r="AG29" s="9">
        <v>37.179000000000002</v>
      </c>
      <c r="AH29" s="26">
        <v>58.052999999999997</v>
      </c>
      <c r="AI29" s="4">
        <v>33.612000000000002</v>
      </c>
      <c r="AJ29" s="4">
        <v>36.753</v>
      </c>
      <c r="AK29" s="4">
        <v>62.58</v>
      </c>
      <c r="AL29" s="4">
        <v>44.365000000000002</v>
      </c>
      <c r="AM29" s="4">
        <v>40.091999999999999</v>
      </c>
    </row>
    <row r="30" spans="1:39" ht="15" x14ac:dyDescent="0.25">
      <c r="A30" s="40">
        <v>44986</v>
      </c>
      <c r="B30">
        <v>86.7</v>
      </c>
      <c r="C30">
        <v>110.1</v>
      </c>
      <c r="D30" s="10">
        <v>94.9</v>
      </c>
      <c r="E30" s="10">
        <v>116.372</v>
      </c>
      <c r="F30" s="10">
        <v>83.254000000000005</v>
      </c>
      <c r="G30" s="10">
        <v>72.052999999999997</v>
      </c>
      <c r="H30" s="9">
        <v>211.99</v>
      </c>
      <c r="I30" s="9">
        <v>85.5</v>
      </c>
      <c r="J30" s="9">
        <v>76.983999999999995</v>
      </c>
      <c r="K30" s="9">
        <v>102.393</v>
      </c>
      <c r="L30" s="9">
        <v>72.376999999999995</v>
      </c>
      <c r="M30" s="9">
        <v>60.384</v>
      </c>
      <c r="N30" s="9">
        <v>118.96599999999999</v>
      </c>
      <c r="O30" s="9">
        <v>85.622</v>
      </c>
      <c r="P30" s="9">
        <v>106.67</v>
      </c>
      <c r="Q30" s="9">
        <v>112.624</v>
      </c>
      <c r="R30" s="9">
        <v>100.30800000000001</v>
      </c>
      <c r="S30" s="9">
        <v>114.069</v>
      </c>
      <c r="T30" s="9">
        <v>92.364000000000004</v>
      </c>
      <c r="U30" s="9">
        <v>84.915999999999997</v>
      </c>
      <c r="V30" s="9">
        <v>80.108999999999995</v>
      </c>
      <c r="W30" s="9">
        <v>66.864000000000004</v>
      </c>
      <c r="X30" s="9">
        <v>52.143000000000001</v>
      </c>
      <c r="Y30" s="9">
        <v>64.757000000000005</v>
      </c>
      <c r="Z30" s="9">
        <v>95.05</v>
      </c>
      <c r="AA30" s="9">
        <v>86.852999999999994</v>
      </c>
      <c r="AB30" s="9">
        <v>72.561000000000007</v>
      </c>
      <c r="AC30" s="9">
        <v>101.029</v>
      </c>
      <c r="AD30" s="9">
        <v>48.701000000000001</v>
      </c>
      <c r="AE30" s="9">
        <v>80.126000000000005</v>
      </c>
      <c r="AF30" s="9">
        <v>66.584000000000003</v>
      </c>
      <c r="AG30" s="9">
        <v>64.902000000000001</v>
      </c>
      <c r="AH30" s="26">
        <v>112.529</v>
      </c>
      <c r="AI30" s="4">
        <v>65.912999999999997</v>
      </c>
      <c r="AJ30" s="4">
        <v>68.763999999999996</v>
      </c>
      <c r="AK30" s="4">
        <v>106.29600000000001</v>
      </c>
      <c r="AL30" s="4">
        <v>77.72</v>
      </c>
      <c r="AM30" s="4">
        <v>80.909000000000006</v>
      </c>
    </row>
    <row r="31" spans="1:39" ht="15" x14ac:dyDescent="0.25">
      <c r="A31" s="40">
        <v>45017</v>
      </c>
      <c r="B31">
        <v>98.2</v>
      </c>
      <c r="C31">
        <v>160.30000000000001</v>
      </c>
      <c r="D31" s="10">
        <v>125.3</v>
      </c>
      <c r="E31" s="10">
        <v>166.62</v>
      </c>
      <c r="F31" s="10">
        <v>149.34700000000001</v>
      </c>
      <c r="G31" s="10">
        <v>145.17099999999999</v>
      </c>
      <c r="H31" s="9">
        <v>320.21699999999998</v>
      </c>
      <c r="I31" s="9">
        <v>144.31899999999999</v>
      </c>
      <c r="J31" s="9">
        <v>121.90600000000001</v>
      </c>
      <c r="K31" s="9">
        <v>153.04300000000001</v>
      </c>
      <c r="L31" s="9">
        <v>125.694</v>
      </c>
      <c r="M31" s="9">
        <v>83.111999999999995</v>
      </c>
      <c r="N31" s="9">
        <v>118.922</v>
      </c>
      <c r="O31" s="9">
        <v>162.53399999999999</v>
      </c>
      <c r="P31" s="9">
        <v>132.76</v>
      </c>
      <c r="Q31" s="9">
        <v>96.284999999999997</v>
      </c>
      <c r="R31" s="9">
        <v>156.38499999999999</v>
      </c>
      <c r="S31" s="9">
        <v>138.96600000000001</v>
      </c>
      <c r="T31" s="9">
        <v>163.26599999999999</v>
      </c>
      <c r="U31" s="9">
        <v>106.35599999999999</v>
      </c>
      <c r="V31" s="9">
        <v>115.446</v>
      </c>
      <c r="W31" s="9">
        <v>100.883</v>
      </c>
      <c r="X31" s="9">
        <v>83.811999999999998</v>
      </c>
      <c r="Y31" s="9">
        <v>91.623999999999995</v>
      </c>
      <c r="Z31" s="9">
        <v>153.51</v>
      </c>
      <c r="AA31" s="9">
        <v>126.139</v>
      </c>
      <c r="AB31" s="9">
        <v>133.19399999999999</v>
      </c>
      <c r="AC31" s="9">
        <v>101.965</v>
      </c>
      <c r="AD31" s="9">
        <v>53.29</v>
      </c>
      <c r="AE31" s="9">
        <v>117.621</v>
      </c>
      <c r="AF31" s="9">
        <v>84.692999999999998</v>
      </c>
      <c r="AG31" s="9">
        <v>198.494</v>
      </c>
      <c r="AH31" s="26">
        <v>191.55099999999999</v>
      </c>
      <c r="AI31" s="4">
        <v>69.525999999999996</v>
      </c>
      <c r="AJ31" s="4">
        <v>88.748999999999995</v>
      </c>
      <c r="AK31" s="4">
        <v>110.584</v>
      </c>
      <c r="AL31" s="4">
        <v>85.664000000000001</v>
      </c>
      <c r="AM31" s="4">
        <v>90.974999999999994</v>
      </c>
    </row>
    <row r="32" spans="1:39" ht="15" x14ac:dyDescent="0.25">
      <c r="A32" s="40">
        <v>45047</v>
      </c>
      <c r="B32">
        <v>171.4</v>
      </c>
      <c r="C32">
        <v>323</v>
      </c>
      <c r="D32" s="10">
        <v>246.2</v>
      </c>
      <c r="E32" s="10">
        <v>371.57799999999997</v>
      </c>
      <c r="F32" s="10">
        <v>370.35500000000002</v>
      </c>
      <c r="G32" s="10">
        <v>340.54599999999999</v>
      </c>
      <c r="H32" s="9">
        <v>497.197</v>
      </c>
      <c r="I32" s="9">
        <v>390.08100000000002</v>
      </c>
      <c r="J32" s="9">
        <v>165.30799999999999</v>
      </c>
      <c r="K32" s="9">
        <v>168.101</v>
      </c>
      <c r="L32" s="9">
        <v>100.39100000000001</v>
      </c>
      <c r="M32" s="9">
        <v>129.518</v>
      </c>
      <c r="N32" s="9">
        <v>192.9</v>
      </c>
      <c r="O32" s="9">
        <v>302.447</v>
      </c>
      <c r="P32" s="9">
        <v>232.88900000000001</v>
      </c>
      <c r="Q32" s="9">
        <v>155.02600000000001</v>
      </c>
      <c r="R32" s="9">
        <v>242.15</v>
      </c>
      <c r="S32" s="9">
        <v>465.64699999999999</v>
      </c>
      <c r="T32" s="9">
        <v>251.38200000000001</v>
      </c>
      <c r="U32" s="9">
        <v>339.00299999999999</v>
      </c>
      <c r="V32" s="9">
        <v>198.22499999999999</v>
      </c>
      <c r="W32" s="9">
        <v>168.18199999999999</v>
      </c>
      <c r="X32" s="9">
        <v>60.268999999999998</v>
      </c>
      <c r="Y32" s="9">
        <v>77.965000000000003</v>
      </c>
      <c r="Z32" s="9">
        <v>131.35</v>
      </c>
      <c r="AA32" s="9">
        <v>257.22300000000001</v>
      </c>
      <c r="AB32" s="9">
        <v>279.40100000000001</v>
      </c>
      <c r="AC32" s="9">
        <v>216.358</v>
      </c>
      <c r="AD32" s="9">
        <v>129.13</v>
      </c>
      <c r="AE32" s="9">
        <v>186.52199999999999</v>
      </c>
      <c r="AF32" s="9">
        <v>64.668000000000006</v>
      </c>
      <c r="AG32" s="9">
        <v>335.05399999999997</v>
      </c>
      <c r="AH32" s="26">
        <v>243.274</v>
      </c>
      <c r="AI32" s="4">
        <v>95.084999999999994</v>
      </c>
      <c r="AJ32" s="4">
        <v>182.929</v>
      </c>
      <c r="AK32" s="4">
        <v>236.715</v>
      </c>
      <c r="AL32" s="4">
        <v>148.286</v>
      </c>
      <c r="AM32" s="4">
        <v>276.66899999999998</v>
      </c>
    </row>
    <row r="33" spans="1:39" ht="15" x14ac:dyDescent="0.25">
      <c r="A33" s="40">
        <v>45078</v>
      </c>
      <c r="B33" s="9">
        <v>222.3</v>
      </c>
      <c r="C33" s="9">
        <v>521</v>
      </c>
      <c r="D33" s="10">
        <v>359.9</v>
      </c>
      <c r="E33" s="10">
        <v>1010.859</v>
      </c>
      <c r="F33" s="10">
        <v>587.85900000000004</v>
      </c>
      <c r="G33" s="10">
        <v>293.82400000000001</v>
      </c>
      <c r="H33" s="9">
        <v>1118.8309999999999</v>
      </c>
      <c r="I33" s="9">
        <v>284.05500000000001</v>
      </c>
      <c r="J33" s="9">
        <v>185.52600000000001</v>
      </c>
      <c r="K33" s="9">
        <v>275.15800000000002</v>
      </c>
      <c r="L33" s="9">
        <v>290.57299999999998</v>
      </c>
      <c r="M33" s="9">
        <v>473.92700000000002</v>
      </c>
      <c r="N33" s="9">
        <v>87.433999999999997</v>
      </c>
      <c r="O33" s="9">
        <v>498.44900000000001</v>
      </c>
      <c r="P33" s="9">
        <v>215.07400000000001</v>
      </c>
      <c r="Q33" s="9">
        <v>596.61800000000005</v>
      </c>
      <c r="R33" s="9">
        <v>697.22500000000002</v>
      </c>
      <c r="S33" s="9">
        <v>873.49099999999999</v>
      </c>
      <c r="T33" s="9">
        <v>476.61200000000002</v>
      </c>
      <c r="U33" s="9">
        <v>767.495</v>
      </c>
      <c r="V33" s="9">
        <v>263.98099999999999</v>
      </c>
      <c r="W33" s="9">
        <v>171.06399999999999</v>
      </c>
      <c r="X33" s="9">
        <v>200.24799999999999</v>
      </c>
      <c r="Y33" s="9">
        <v>271.50400000000002</v>
      </c>
      <c r="Z33" s="9">
        <v>257.54700000000003</v>
      </c>
      <c r="AA33" s="9">
        <v>465.74400000000003</v>
      </c>
      <c r="AB33" s="9">
        <v>360.45499999999998</v>
      </c>
      <c r="AC33" s="9">
        <v>87.141999999999996</v>
      </c>
      <c r="AD33" s="9">
        <v>326.99599999999998</v>
      </c>
      <c r="AE33" s="9">
        <v>547.89300000000003</v>
      </c>
      <c r="AF33" s="9">
        <v>279.86399999999998</v>
      </c>
      <c r="AG33" s="9">
        <v>665.27099999999996</v>
      </c>
      <c r="AH33" s="26">
        <v>228.83</v>
      </c>
      <c r="AI33" s="4">
        <v>114.646</v>
      </c>
      <c r="AJ33" s="4">
        <v>513.58299999999997</v>
      </c>
      <c r="AK33" s="4">
        <v>366.49299999999999</v>
      </c>
      <c r="AL33" s="4">
        <v>231.477</v>
      </c>
      <c r="AM33" s="4">
        <v>555.62900000000002</v>
      </c>
    </row>
    <row r="34" spans="1:39" ht="15" x14ac:dyDescent="0.25">
      <c r="A34" s="40">
        <v>45108</v>
      </c>
      <c r="B34">
        <v>98.6</v>
      </c>
      <c r="C34">
        <v>298.3</v>
      </c>
      <c r="D34" s="10">
        <v>184.4</v>
      </c>
      <c r="E34" s="10">
        <v>601.75599999999997</v>
      </c>
      <c r="F34" s="10">
        <v>320.48500000000001</v>
      </c>
      <c r="G34" s="10">
        <v>108.84</v>
      </c>
      <c r="H34" s="9">
        <v>390.17599999999999</v>
      </c>
      <c r="I34" s="9">
        <v>103.505</v>
      </c>
      <c r="J34" s="9">
        <v>32.628</v>
      </c>
      <c r="K34" s="9">
        <v>165.33</v>
      </c>
      <c r="L34" s="9">
        <v>210.24299999999999</v>
      </c>
      <c r="M34" s="9">
        <v>218.7</v>
      </c>
      <c r="N34" s="9">
        <v>44.783999999999999</v>
      </c>
      <c r="O34" s="9">
        <v>281.26799999999997</v>
      </c>
      <c r="P34" s="9">
        <v>45.067</v>
      </c>
      <c r="Q34" s="9">
        <v>604.23500000000001</v>
      </c>
      <c r="R34" s="9">
        <v>336.44900000000001</v>
      </c>
      <c r="S34" s="9">
        <v>370.84899999999999</v>
      </c>
      <c r="T34" s="9">
        <v>466.85500000000002</v>
      </c>
      <c r="U34" s="9">
        <v>419.82100000000003</v>
      </c>
      <c r="V34" s="9">
        <v>80.727000000000004</v>
      </c>
      <c r="W34" s="9">
        <v>46.338000000000001</v>
      </c>
      <c r="X34" s="9">
        <v>96.837000000000003</v>
      </c>
      <c r="Y34" s="9">
        <v>108.048</v>
      </c>
      <c r="Z34" s="9">
        <v>195.22499999999999</v>
      </c>
      <c r="AA34" s="9">
        <v>338.75700000000001</v>
      </c>
      <c r="AB34" s="9">
        <v>94.575000000000003</v>
      </c>
      <c r="AC34" s="9">
        <v>13.009</v>
      </c>
      <c r="AD34" s="9">
        <v>255.56899999999999</v>
      </c>
      <c r="AE34" s="9">
        <v>419.74599999999998</v>
      </c>
      <c r="AF34" s="9">
        <v>239.292</v>
      </c>
      <c r="AG34" s="9">
        <v>843.99900000000002</v>
      </c>
      <c r="AH34" s="26">
        <v>90.515000000000001</v>
      </c>
      <c r="AI34" s="4">
        <v>44.186999999999998</v>
      </c>
      <c r="AJ34" s="4">
        <v>318.77699999999999</v>
      </c>
      <c r="AK34" s="4">
        <v>164.173</v>
      </c>
      <c r="AL34" s="4">
        <v>90.522999999999996</v>
      </c>
      <c r="AM34" s="4">
        <v>565.79499999999996</v>
      </c>
    </row>
    <row r="35" spans="1:39" ht="15" x14ac:dyDescent="0.25">
      <c r="A35" s="40">
        <v>45139</v>
      </c>
      <c r="B35">
        <v>47.2</v>
      </c>
      <c r="C35">
        <v>115.9</v>
      </c>
      <c r="D35" s="10">
        <v>80.400000000000006</v>
      </c>
      <c r="E35" s="10">
        <v>209.23699999999999</v>
      </c>
      <c r="F35" s="10">
        <v>116.97</v>
      </c>
      <c r="G35" s="10">
        <v>55.031999999999996</v>
      </c>
      <c r="H35" s="9">
        <v>134.721</v>
      </c>
      <c r="I35" s="9">
        <v>72.992999999999995</v>
      </c>
      <c r="J35" s="9">
        <v>29.931999999999999</v>
      </c>
      <c r="K35" s="9">
        <v>69.218000000000004</v>
      </c>
      <c r="L35" s="9">
        <v>67.05</v>
      </c>
      <c r="M35" s="9">
        <v>96.278999999999996</v>
      </c>
      <c r="N35" s="9">
        <v>28.294</v>
      </c>
      <c r="O35" s="9">
        <v>212.303</v>
      </c>
      <c r="P35" s="9">
        <v>36.090000000000003</v>
      </c>
      <c r="Q35" s="9">
        <v>191.14099999999999</v>
      </c>
      <c r="R35" s="9">
        <v>105.56699999999999</v>
      </c>
      <c r="S35" s="9">
        <v>177.68899999999999</v>
      </c>
      <c r="T35" s="9">
        <v>157.886</v>
      </c>
      <c r="U35" s="9">
        <v>140.23500000000001</v>
      </c>
      <c r="V35" s="9">
        <v>44.167000000000002</v>
      </c>
      <c r="W35" s="9">
        <v>27.140999999999998</v>
      </c>
      <c r="X35" s="9">
        <v>39.804000000000002</v>
      </c>
      <c r="Y35" s="9">
        <v>42.722000000000001</v>
      </c>
      <c r="Z35" s="9">
        <v>75.084000000000003</v>
      </c>
      <c r="AA35" s="9">
        <v>102.708</v>
      </c>
      <c r="AB35" s="9">
        <v>51.963999999999999</v>
      </c>
      <c r="AC35" s="9">
        <v>32.014000000000003</v>
      </c>
      <c r="AD35" s="9">
        <v>73.674000000000007</v>
      </c>
      <c r="AE35" s="9">
        <v>132.631</v>
      </c>
      <c r="AF35" s="9">
        <v>73.974999999999994</v>
      </c>
      <c r="AG35" s="9">
        <v>225.619</v>
      </c>
      <c r="AH35" s="26">
        <v>45.405999999999999</v>
      </c>
      <c r="AI35" s="4">
        <v>26.92</v>
      </c>
      <c r="AJ35" s="4">
        <v>112.02500000000001</v>
      </c>
      <c r="AK35" s="4">
        <v>61.527000000000001</v>
      </c>
      <c r="AL35" s="4">
        <v>39.854999999999997</v>
      </c>
      <c r="AM35" s="4">
        <v>255.68600000000001</v>
      </c>
    </row>
    <row r="36" spans="1:39" ht="15" x14ac:dyDescent="0.25">
      <c r="A36" s="40">
        <v>45170</v>
      </c>
      <c r="B36" s="4">
        <v>34.5</v>
      </c>
      <c r="C36" s="4">
        <v>69.3</v>
      </c>
      <c r="D36" s="10">
        <v>50.1</v>
      </c>
      <c r="E36" s="9">
        <v>114.66500000000001</v>
      </c>
      <c r="F36" s="9">
        <v>80.119</v>
      </c>
      <c r="G36" s="9">
        <v>52.475999999999999</v>
      </c>
      <c r="H36" s="9">
        <v>80.619</v>
      </c>
      <c r="I36" s="9">
        <v>49.06</v>
      </c>
      <c r="J36" s="9">
        <v>25.803000000000001</v>
      </c>
      <c r="K36" s="9">
        <v>49.201999999999998</v>
      </c>
      <c r="L36" s="9">
        <v>40.665999999999997</v>
      </c>
      <c r="M36" s="9">
        <v>73.472999999999999</v>
      </c>
      <c r="N36" s="9">
        <v>28.353000000000002</v>
      </c>
      <c r="O36" s="9">
        <v>83.12</v>
      </c>
      <c r="P36" s="9">
        <v>29.587</v>
      </c>
      <c r="Q36" s="9">
        <v>77.73</v>
      </c>
      <c r="R36" s="9">
        <v>63.411000000000001</v>
      </c>
      <c r="S36" s="9">
        <v>109.63</v>
      </c>
      <c r="T36" s="9">
        <v>69.709000000000003</v>
      </c>
      <c r="U36" s="9">
        <v>97.108999999999995</v>
      </c>
      <c r="V36" s="9">
        <v>51.951999999999998</v>
      </c>
      <c r="W36" s="9">
        <v>23.097999999999999</v>
      </c>
      <c r="X36" s="9">
        <v>35.61</v>
      </c>
      <c r="Y36" s="9">
        <v>39.334000000000003</v>
      </c>
      <c r="Z36" s="9">
        <v>60.036999999999999</v>
      </c>
      <c r="AA36" s="9">
        <v>56.597999999999999</v>
      </c>
      <c r="AB36" s="9">
        <v>41.298000000000002</v>
      </c>
      <c r="AC36" s="9">
        <v>28.614999999999998</v>
      </c>
      <c r="AD36" s="9">
        <v>56.408000000000001</v>
      </c>
      <c r="AE36" s="26">
        <v>58.530999999999999</v>
      </c>
      <c r="AF36" s="9">
        <v>46.497</v>
      </c>
      <c r="AG36" s="9">
        <v>95.826999999999998</v>
      </c>
      <c r="AH36" s="9">
        <v>34.188000000000002</v>
      </c>
      <c r="AI36" s="4">
        <v>29.931000000000001</v>
      </c>
      <c r="AJ36" s="4">
        <v>78.471999999999994</v>
      </c>
      <c r="AK36" s="4">
        <v>42.302</v>
      </c>
      <c r="AL36" s="4">
        <v>26.393000000000001</v>
      </c>
      <c r="AM36" s="4">
        <v>117.191</v>
      </c>
    </row>
    <row r="37" spans="1:39" ht="15" x14ac:dyDescent="0.25">
      <c r="A37" s="40">
        <v>45200</v>
      </c>
      <c r="B37" s="4">
        <v>41.83</v>
      </c>
      <c r="C37" s="4">
        <v>68.16</v>
      </c>
      <c r="D37" s="10">
        <v>53.9</v>
      </c>
      <c r="E37" s="9">
        <v>109.13500000000001</v>
      </c>
      <c r="F37" s="9">
        <v>88.994</v>
      </c>
      <c r="G37" s="9">
        <v>59.847999999999999</v>
      </c>
      <c r="H37" s="9">
        <v>88.626000000000005</v>
      </c>
      <c r="I37" s="9">
        <v>42.003999999999998</v>
      </c>
      <c r="J37" s="9">
        <v>28.196999999999999</v>
      </c>
      <c r="K37" s="9">
        <v>48.710999999999999</v>
      </c>
      <c r="L37" s="9">
        <v>56.146000000000001</v>
      </c>
      <c r="M37" s="9">
        <v>48.72</v>
      </c>
      <c r="N37" s="9">
        <v>27.634</v>
      </c>
      <c r="O37" s="9">
        <v>68.611999999999995</v>
      </c>
      <c r="P37" s="9">
        <v>57.689</v>
      </c>
      <c r="Q37" s="9">
        <v>68.275999999999996</v>
      </c>
      <c r="R37" s="9">
        <v>61.655999999999999</v>
      </c>
      <c r="S37" s="9">
        <v>102.80200000000001</v>
      </c>
      <c r="T37" s="9">
        <v>70.025000000000006</v>
      </c>
      <c r="U37" s="9">
        <v>66.055999999999997</v>
      </c>
      <c r="V37" s="9">
        <v>52.04</v>
      </c>
      <c r="W37" s="9">
        <v>27.222000000000001</v>
      </c>
      <c r="X37" s="9">
        <v>40.481000000000002</v>
      </c>
      <c r="Y37" s="9">
        <v>32.002000000000002</v>
      </c>
      <c r="Z37" s="9">
        <v>58.793999999999997</v>
      </c>
      <c r="AA37" s="9">
        <v>55.07</v>
      </c>
      <c r="AB37" s="9">
        <v>64.275999999999996</v>
      </c>
      <c r="AC37" s="9">
        <v>57.728000000000002</v>
      </c>
      <c r="AD37" s="9">
        <v>47.953000000000003</v>
      </c>
      <c r="AE37" s="26">
        <v>59.914999999999999</v>
      </c>
      <c r="AF37" s="9">
        <v>39.195</v>
      </c>
      <c r="AG37" s="9">
        <v>86.484999999999999</v>
      </c>
      <c r="AH37" s="9">
        <v>38.619999999999997</v>
      </c>
      <c r="AI37" s="4">
        <v>54.5</v>
      </c>
      <c r="AJ37" s="4">
        <v>129.45699999999999</v>
      </c>
      <c r="AK37" s="4">
        <v>48.304000000000002</v>
      </c>
      <c r="AL37" s="4">
        <v>40.904000000000003</v>
      </c>
      <c r="AM37" s="4">
        <v>179.03299999999999</v>
      </c>
    </row>
    <row r="38" spans="1:39" ht="15" x14ac:dyDescent="0.25">
      <c r="A38" s="40">
        <v>45231</v>
      </c>
      <c r="B38" s="4">
        <v>45.96</v>
      </c>
      <c r="C38" s="4">
        <v>52.37</v>
      </c>
      <c r="D38" s="10">
        <v>49.9</v>
      </c>
      <c r="E38" s="9">
        <v>91.578999999999994</v>
      </c>
      <c r="F38" s="9">
        <v>65.972999999999999</v>
      </c>
      <c r="G38" s="9">
        <v>61.865000000000002</v>
      </c>
      <c r="H38" s="9">
        <v>80.225999999999999</v>
      </c>
      <c r="I38" s="9">
        <v>46.573</v>
      </c>
      <c r="J38" s="9">
        <v>36.862000000000002</v>
      </c>
      <c r="K38" s="9">
        <v>46.828000000000003</v>
      </c>
      <c r="L38" s="9">
        <v>52.131999999999998</v>
      </c>
      <c r="M38" s="9">
        <v>58.302</v>
      </c>
      <c r="N38" s="9">
        <v>34.261000000000003</v>
      </c>
      <c r="O38" s="9">
        <v>62.344000000000001</v>
      </c>
      <c r="P38" s="9">
        <v>49.981999999999999</v>
      </c>
      <c r="Q38" s="9">
        <v>64.991</v>
      </c>
      <c r="R38" s="9">
        <v>67.177000000000007</v>
      </c>
      <c r="S38" s="9">
        <v>75.113</v>
      </c>
      <c r="T38" s="9">
        <v>62.93</v>
      </c>
      <c r="U38" s="9">
        <v>62.305999999999997</v>
      </c>
      <c r="V38" s="9">
        <v>46.805999999999997</v>
      </c>
      <c r="W38" s="9">
        <v>40.369</v>
      </c>
      <c r="X38" s="9">
        <v>37.250999999999998</v>
      </c>
      <c r="Y38" s="9">
        <v>37.177999999999997</v>
      </c>
      <c r="Z38" s="9">
        <v>81.039000000000001</v>
      </c>
      <c r="AA38" s="9">
        <v>54.838000000000001</v>
      </c>
      <c r="AB38" s="9">
        <v>54.472000000000001</v>
      </c>
      <c r="AC38" s="9">
        <v>47.289000000000001</v>
      </c>
      <c r="AD38" s="9">
        <v>52.622</v>
      </c>
      <c r="AE38" s="26">
        <v>62.378999999999998</v>
      </c>
      <c r="AF38" s="9">
        <v>45.905999999999999</v>
      </c>
      <c r="AG38" s="9">
        <v>76.974999999999994</v>
      </c>
      <c r="AH38" s="9">
        <v>52.393000000000001</v>
      </c>
      <c r="AI38" s="4">
        <v>41.517000000000003</v>
      </c>
      <c r="AJ38" s="4">
        <v>74.783000000000001</v>
      </c>
      <c r="AK38" s="4">
        <v>50.462000000000003</v>
      </c>
      <c r="AL38" s="4">
        <v>50.436</v>
      </c>
      <c r="AM38" s="4">
        <v>89.275000000000006</v>
      </c>
    </row>
    <row r="39" spans="1:39" ht="15" x14ac:dyDescent="0.25">
      <c r="A39" s="40">
        <v>45261</v>
      </c>
      <c r="B39" s="4">
        <v>33.1</v>
      </c>
      <c r="C39" s="4">
        <v>33.1</v>
      </c>
      <c r="D39" s="10">
        <v>33.1</v>
      </c>
      <c r="E39" s="9">
        <v>72.998999999999995</v>
      </c>
      <c r="F39" s="9">
        <v>55.898000000000003</v>
      </c>
      <c r="G39" s="9">
        <v>45.204000000000001</v>
      </c>
      <c r="H39" s="9">
        <v>66.063000000000002</v>
      </c>
      <c r="I39" s="9">
        <v>43.222000000000001</v>
      </c>
      <c r="J39" s="9">
        <v>32.576999999999998</v>
      </c>
      <c r="K39" s="9">
        <v>41.225000000000001</v>
      </c>
      <c r="L39" s="9">
        <v>40.414999999999999</v>
      </c>
      <c r="M39" s="9">
        <v>49.341999999999999</v>
      </c>
      <c r="N39" s="9">
        <v>29.867999999999999</v>
      </c>
      <c r="O39" s="9">
        <v>52.619</v>
      </c>
      <c r="P39" s="9">
        <v>38.305</v>
      </c>
      <c r="Q39" s="9">
        <v>64.608000000000004</v>
      </c>
      <c r="R39" s="9">
        <v>65</v>
      </c>
      <c r="S39" s="9">
        <v>62.170999999999999</v>
      </c>
      <c r="T39" s="9">
        <v>56.267000000000003</v>
      </c>
      <c r="U39" s="9">
        <v>56.034999999999997</v>
      </c>
      <c r="V39" s="9">
        <v>37.64</v>
      </c>
      <c r="W39" s="9">
        <v>32.713000000000001</v>
      </c>
      <c r="X39" s="9">
        <v>30.681000000000001</v>
      </c>
      <c r="Y39" s="9">
        <v>32.194000000000003</v>
      </c>
      <c r="Z39" s="9">
        <v>48.112000000000002</v>
      </c>
      <c r="AA39" s="9">
        <v>49.177</v>
      </c>
      <c r="AB39" s="9">
        <v>46.145000000000003</v>
      </c>
      <c r="AC39" s="9">
        <v>33.715000000000003</v>
      </c>
      <c r="AD39" s="9">
        <v>43.621000000000002</v>
      </c>
      <c r="AE39" s="26">
        <v>50.764000000000003</v>
      </c>
      <c r="AF39" s="9">
        <v>40.136000000000003</v>
      </c>
      <c r="AG39" s="9">
        <v>65.903000000000006</v>
      </c>
      <c r="AH39" s="9">
        <v>42.988</v>
      </c>
      <c r="AI39" s="4">
        <v>31.521999999999998</v>
      </c>
      <c r="AJ39" s="4">
        <v>57.334000000000003</v>
      </c>
      <c r="AK39" s="4">
        <v>46.226999999999997</v>
      </c>
      <c r="AL39" s="4">
        <v>43.29</v>
      </c>
      <c r="AM39" s="4">
        <v>70.126000000000005</v>
      </c>
    </row>
    <row r="40" spans="1:39" ht="15" x14ac:dyDescent="0.25">
      <c r="A40" s="40">
        <v>45292</v>
      </c>
      <c r="B40" s="4">
        <v>35.700000000000003</v>
      </c>
      <c r="C40" s="4">
        <v>45.8</v>
      </c>
      <c r="D40" s="10">
        <v>40.1</v>
      </c>
      <c r="E40" s="9">
        <v>64.363</v>
      </c>
      <c r="F40" s="9">
        <v>49.8</v>
      </c>
      <c r="G40" s="9">
        <v>39.798999999999999</v>
      </c>
      <c r="H40" s="9">
        <v>56.738999999999997</v>
      </c>
      <c r="I40" s="9">
        <v>35.783000000000001</v>
      </c>
      <c r="J40" s="9">
        <v>27.411999999999999</v>
      </c>
      <c r="K40" s="9">
        <v>36.814999999999998</v>
      </c>
      <c r="L40" s="9">
        <v>34.204999999999998</v>
      </c>
      <c r="M40" s="9">
        <v>42.649000000000001</v>
      </c>
      <c r="N40" s="9">
        <v>27.271999999999998</v>
      </c>
      <c r="O40" s="9">
        <v>47.584000000000003</v>
      </c>
      <c r="P40" s="9">
        <v>35.526000000000003</v>
      </c>
      <c r="Q40" s="9">
        <v>54.515000000000001</v>
      </c>
      <c r="R40" s="9">
        <v>78.465999999999994</v>
      </c>
      <c r="S40" s="9">
        <v>54.765000000000001</v>
      </c>
      <c r="T40" s="9">
        <v>49.951999999999998</v>
      </c>
      <c r="U40" s="9">
        <v>50.756</v>
      </c>
      <c r="V40" s="9">
        <v>33.366</v>
      </c>
      <c r="W40" s="9">
        <v>27.67</v>
      </c>
      <c r="X40" s="9">
        <v>27.456</v>
      </c>
      <c r="Y40" s="9">
        <v>29.242999999999999</v>
      </c>
      <c r="Z40" s="9">
        <v>42.012999999999998</v>
      </c>
      <c r="AA40" s="9">
        <v>50.143000000000001</v>
      </c>
      <c r="AB40" s="9">
        <v>43.131999999999998</v>
      </c>
      <c r="AC40" s="9">
        <v>28.265999999999998</v>
      </c>
      <c r="AD40" s="9">
        <v>40.165999999999997</v>
      </c>
      <c r="AE40" s="26">
        <v>44.44</v>
      </c>
      <c r="AF40" s="9">
        <v>36.877000000000002</v>
      </c>
      <c r="AG40" s="9">
        <v>61.134</v>
      </c>
      <c r="AH40" s="9">
        <v>35.768999999999998</v>
      </c>
      <c r="AI40" s="4">
        <v>28.361999999999998</v>
      </c>
      <c r="AJ40" s="4">
        <v>53.170999999999999</v>
      </c>
      <c r="AK40" s="4">
        <v>50.27</v>
      </c>
      <c r="AL40" s="4">
        <v>39.194000000000003</v>
      </c>
      <c r="AM40" s="4">
        <v>63.921999999999997</v>
      </c>
    </row>
    <row r="41" spans="1:39" ht="15" x14ac:dyDescent="0.25">
      <c r="A41" s="40">
        <v>45323</v>
      </c>
      <c r="B41" s="4">
        <v>39.9</v>
      </c>
      <c r="C41" s="4">
        <v>49.2</v>
      </c>
      <c r="D41" s="10">
        <v>43.6</v>
      </c>
      <c r="E41" s="9">
        <v>61.024999999999999</v>
      </c>
      <c r="F41" s="9">
        <v>48.908000000000001</v>
      </c>
      <c r="G41" s="9">
        <v>103.16200000000001</v>
      </c>
      <c r="H41" s="9">
        <v>57.661999999999999</v>
      </c>
      <c r="I41" s="9">
        <v>36.881</v>
      </c>
      <c r="J41" s="9">
        <v>31.456</v>
      </c>
      <c r="K41" s="9">
        <v>35.868000000000002</v>
      </c>
      <c r="L41" s="9">
        <v>41.55</v>
      </c>
      <c r="M41" s="9">
        <v>44.139000000000003</v>
      </c>
      <c r="N41" s="9">
        <v>30.413</v>
      </c>
      <c r="O41" s="9">
        <v>46.920999999999999</v>
      </c>
      <c r="P41" s="9">
        <v>54.484999999999999</v>
      </c>
      <c r="Q41" s="9">
        <v>68.421000000000006</v>
      </c>
      <c r="R41" s="9">
        <v>62.847000000000001</v>
      </c>
      <c r="S41" s="9">
        <v>52.832000000000001</v>
      </c>
      <c r="T41" s="9">
        <v>51.191000000000003</v>
      </c>
      <c r="U41" s="9">
        <v>57.243000000000002</v>
      </c>
      <c r="V41" s="9">
        <v>34.750999999999998</v>
      </c>
      <c r="W41" s="9">
        <v>29.582999999999998</v>
      </c>
      <c r="X41" s="9">
        <v>41.280999999999999</v>
      </c>
      <c r="Y41" s="9">
        <v>32.564999999999998</v>
      </c>
      <c r="Z41" s="9">
        <v>43.093000000000004</v>
      </c>
      <c r="AA41" s="9">
        <v>48.29</v>
      </c>
      <c r="AB41" s="9">
        <v>47.793999999999997</v>
      </c>
      <c r="AC41" s="9">
        <v>29.297000000000001</v>
      </c>
      <c r="AD41" s="9">
        <v>41.847000000000001</v>
      </c>
      <c r="AE41" s="26">
        <v>43.491999999999997</v>
      </c>
      <c r="AF41" s="9">
        <v>39.515999999999998</v>
      </c>
      <c r="AG41" s="9">
        <v>60.363</v>
      </c>
      <c r="AH41" s="9">
        <v>37.216000000000001</v>
      </c>
      <c r="AI41" s="4">
        <v>39.991999999999997</v>
      </c>
      <c r="AJ41" s="4">
        <v>65.111999999999995</v>
      </c>
      <c r="AK41" s="4">
        <v>47.308999999999997</v>
      </c>
      <c r="AL41" s="4">
        <v>43.945</v>
      </c>
      <c r="AM41" s="4">
        <v>63.625999999999998</v>
      </c>
    </row>
    <row r="42" spans="1:39" ht="15" x14ac:dyDescent="0.25">
      <c r="A42" s="40">
        <v>45352</v>
      </c>
      <c r="B42" s="4">
        <v>86.7</v>
      </c>
      <c r="C42" s="4">
        <v>110.1</v>
      </c>
      <c r="D42" s="10">
        <v>94.9</v>
      </c>
      <c r="E42" s="9">
        <v>84.412999999999997</v>
      </c>
      <c r="F42" s="9">
        <v>75.564999999999998</v>
      </c>
      <c r="G42" s="9">
        <v>213.91499999999999</v>
      </c>
      <c r="H42" s="9">
        <v>86.015000000000001</v>
      </c>
      <c r="I42" s="9">
        <v>79.801000000000002</v>
      </c>
      <c r="J42" s="9">
        <v>105.593</v>
      </c>
      <c r="K42" s="9">
        <v>73.802000000000007</v>
      </c>
      <c r="L42" s="9">
        <v>60.652000000000001</v>
      </c>
      <c r="M42" s="9">
        <v>120.253</v>
      </c>
      <c r="N42" s="9">
        <v>92.608999999999995</v>
      </c>
      <c r="O42" s="9">
        <v>108.878</v>
      </c>
      <c r="P42" s="9">
        <v>114.459</v>
      </c>
      <c r="Q42" s="9">
        <v>101.47499999999999</v>
      </c>
      <c r="R42" s="9">
        <v>117.39700000000001</v>
      </c>
      <c r="S42" s="9">
        <v>98.593000000000004</v>
      </c>
      <c r="T42" s="9">
        <v>88.718999999999994</v>
      </c>
      <c r="U42" s="9">
        <v>81.040999999999997</v>
      </c>
      <c r="V42" s="9">
        <v>69.281999999999996</v>
      </c>
      <c r="W42" s="9">
        <v>53.030999999999999</v>
      </c>
      <c r="X42" s="9">
        <v>65.686999999999998</v>
      </c>
      <c r="Y42" s="9">
        <v>98.605999999999995</v>
      </c>
      <c r="Z42" s="9">
        <v>88.850999999999999</v>
      </c>
      <c r="AA42" s="9">
        <v>74.066999999999993</v>
      </c>
      <c r="AB42" s="9">
        <v>103.383</v>
      </c>
      <c r="AC42" s="9">
        <v>50.448</v>
      </c>
      <c r="AD42" s="9">
        <v>80.605000000000004</v>
      </c>
      <c r="AE42" s="26">
        <v>67.114999999999995</v>
      </c>
      <c r="AF42" s="9">
        <v>65.486000000000004</v>
      </c>
      <c r="AG42" s="9">
        <v>116.24299999999999</v>
      </c>
      <c r="AH42" s="9">
        <v>68.897999999999996</v>
      </c>
      <c r="AI42" s="4">
        <v>69.968999999999994</v>
      </c>
      <c r="AJ42" s="4">
        <v>106.547</v>
      </c>
      <c r="AK42" s="4">
        <v>78.164000000000001</v>
      </c>
      <c r="AL42" s="4">
        <v>82.671000000000006</v>
      </c>
      <c r="AM42" s="4">
        <v>116.31</v>
      </c>
    </row>
    <row r="43" spans="1:39" ht="15" x14ac:dyDescent="0.25">
      <c r="A43" s="40">
        <v>45383</v>
      </c>
      <c r="B43" s="4">
        <v>98.2</v>
      </c>
      <c r="C43" s="4">
        <v>160.30000000000001</v>
      </c>
      <c r="D43" s="10">
        <v>125.3</v>
      </c>
      <c r="E43" s="9">
        <v>153.976</v>
      </c>
      <c r="F43" s="9">
        <v>149.96600000000001</v>
      </c>
      <c r="G43" s="9">
        <v>336.52499999999998</v>
      </c>
      <c r="H43" s="9">
        <v>144.268</v>
      </c>
      <c r="I43" s="9">
        <v>125.47199999999999</v>
      </c>
      <c r="J43" s="9">
        <v>156.94300000000001</v>
      </c>
      <c r="K43" s="9">
        <v>128.61099999999999</v>
      </c>
      <c r="L43" s="9">
        <v>82.45</v>
      </c>
      <c r="M43" s="9">
        <v>119.05200000000001</v>
      </c>
      <c r="N43" s="9">
        <v>161.48400000000001</v>
      </c>
      <c r="O43" s="9">
        <v>138.02000000000001</v>
      </c>
      <c r="P43" s="9">
        <v>96.555999999999997</v>
      </c>
      <c r="Q43" s="9">
        <v>157.929</v>
      </c>
      <c r="R43" s="9">
        <v>141.21</v>
      </c>
      <c r="S43" s="9">
        <v>164.232</v>
      </c>
      <c r="T43" s="9">
        <v>108.56399999999999</v>
      </c>
      <c r="U43" s="9">
        <v>117.748</v>
      </c>
      <c r="V43" s="9">
        <v>104.27800000000001</v>
      </c>
      <c r="W43" s="9">
        <v>84.701999999999998</v>
      </c>
      <c r="X43" s="9">
        <v>91.614999999999995</v>
      </c>
      <c r="Y43" s="9">
        <v>152.88900000000001</v>
      </c>
      <c r="Z43" s="9">
        <v>127.396</v>
      </c>
      <c r="AA43" s="9">
        <v>136.94399999999999</v>
      </c>
      <c r="AB43" s="9">
        <v>102.718</v>
      </c>
      <c r="AC43" s="9">
        <v>54.46</v>
      </c>
      <c r="AD43" s="9">
        <v>121.875</v>
      </c>
      <c r="AE43" s="26">
        <v>86.02</v>
      </c>
      <c r="AF43" s="9">
        <v>198.56399999999999</v>
      </c>
      <c r="AG43" s="9">
        <v>197.01499999999999</v>
      </c>
      <c r="AH43" s="9">
        <v>72.762</v>
      </c>
      <c r="AI43" s="4">
        <v>91.647000000000006</v>
      </c>
      <c r="AJ43" s="4">
        <v>110.899</v>
      </c>
      <c r="AK43" s="4">
        <v>89.054000000000002</v>
      </c>
      <c r="AL43" s="4">
        <v>95.177000000000007</v>
      </c>
      <c r="AM43" s="4">
        <v>165.99100000000001</v>
      </c>
    </row>
    <row r="44" spans="1:39" ht="15" x14ac:dyDescent="0.25">
      <c r="A44" s="40">
        <v>45413</v>
      </c>
      <c r="B44" s="4">
        <v>171.4</v>
      </c>
      <c r="C44" s="4">
        <v>323</v>
      </c>
      <c r="D44" s="10">
        <v>246.2</v>
      </c>
      <c r="E44" s="9">
        <v>389.08499999999998</v>
      </c>
      <c r="F44" s="9">
        <v>360.35399999999998</v>
      </c>
      <c r="G44" s="9">
        <v>516.05799999999999</v>
      </c>
      <c r="H44" s="9">
        <v>391.85199999999998</v>
      </c>
      <c r="I44" s="9">
        <v>176.16</v>
      </c>
      <c r="J44" s="9">
        <v>170.41399999999999</v>
      </c>
      <c r="K44" s="9">
        <v>104.211</v>
      </c>
      <c r="L44" s="9">
        <v>129.447</v>
      </c>
      <c r="M44" s="9">
        <v>199.53299999999999</v>
      </c>
      <c r="N44" s="9">
        <v>321.50299999999999</v>
      </c>
      <c r="O44" s="9">
        <v>240.97900000000001</v>
      </c>
      <c r="P44" s="9">
        <v>155.67099999999999</v>
      </c>
      <c r="Q44" s="9">
        <v>250.05600000000001</v>
      </c>
      <c r="R44" s="9">
        <v>482.10300000000001</v>
      </c>
      <c r="S44" s="9">
        <v>262.18299999999999</v>
      </c>
      <c r="T44" s="9">
        <v>344.52300000000002</v>
      </c>
      <c r="U44" s="9">
        <v>208.37299999999999</v>
      </c>
      <c r="V44" s="9">
        <v>176.82300000000001</v>
      </c>
      <c r="W44" s="9">
        <v>61.787999999999997</v>
      </c>
      <c r="X44" s="9">
        <v>78.78</v>
      </c>
      <c r="Y44" s="9">
        <v>133.33000000000001</v>
      </c>
      <c r="Z44" s="9">
        <v>272.334</v>
      </c>
      <c r="AA44" s="9">
        <v>296.71600000000001</v>
      </c>
      <c r="AB44" s="9">
        <v>218.59299999999999</v>
      </c>
      <c r="AC44" s="9">
        <v>138.64099999999999</v>
      </c>
      <c r="AD44" s="9">
        <v>199.15299999999999</v>
      </c>
      <c r="AE44" s="26">
        <v>65.655000000000001</v>
      </c>
      <c r="AF44" s="9">
        <v>335.48200000000003</v>
      </c>
      <c r="AG44" s="9">
        <v>240.08500000000001</v>
      </c>
      <c r="AH44" s="9">
        <v>100.254</v>
      </c>
      <c r="AI44" s="4">
        <v>200.93799999999999</v>
      </c>
      <c r="AJ44" s="4">
        <v>236.93299999999999</v>
      </c>
      <c r="AK44" s="4">
        <v>153.57300000000001</v>
      </c>
      <c r="AL44" s="4">
        <v>293.846</v>
      </c>
      <c r="AM44" s="4">
        <v>371.08100000000002</v>
      </c>
    </row>
    <row r="45" spans="1:39" ht="15" x14ac:dyDescent="0.25">
      <c r="A45" s="40">
        <v>45444</v>
      </c>
      <c r="B45" s="4">
        <v>222.3</v>
      </c>
      <c r="C45" s="4">
        <v>521</v>
      </c>
      <c r="D45" s="10">
        <v>359.9</v>
      </c>
      <c r="E45" s="9">
        <v>590.80100000000004</v>
      </c>
      <c r="F45" s="9">
        <v>288.21800000000002</v>
      </c>
      <c r="G45" s="9">
        <v>1126.0820000000001</v>
      </c>
      <c r="H45" s="9">
        <v>286.69600000000003</v>
      </c>
      <c r="I45" s="9">
        <v>181.16900000000001</v>
      </c>
      <c r="J45" s="9">
        <v>280.36</v>
      </c>
      <c r="K45" s="9">
        <v>300.58699999999999</v>
      </c>
      <c r="L45" s="9">
        <v>476.82600000000002</v>
      </c>
      <c r="M45" s="9">
        <v>83.396000000000001</v>
      </c>
      <c r="N45" s="9">
        <v>499.875</v>
      </c>
      <c r="O45" s="9">
        <v>211.83099999999999</v>
      </c>
      <c r="P45" s="9">
        <v>601.24199999999996</v>
      </c>
      <c r="Q45" s="9">
        <v>708.88199999999995</v>
      </c>
      <c r="R45" s="9">
        <v>879.45399999999995</v>
      </c>
      <c r="S45" s="9">
        <v>485.62099999999998</v>
      </c>
      <c r="T45" s="9">
        <v>775.73199999999997</v>
      </c>
      <c r="U45" s="9">
        <v>258.67700000000002</v>
      </c>
      <c r="V45" s="9">
        <v>168.14599999999999</v>
      </c>
      <c r="W45" s="9">
        <v>205.792</v>
      </c>
      <c r="X45" s="9">
        <v>274.99</v>
      </c>
      <c r="Y45" s="9">
        <v>265.97800000000001</v>
      </c>
      <c r="Z45" s="9">
        <v>478.815</v>
      </c>
      <c r="AA45" s="9">
        <v>350.64100000000002</v>
      </c>
      <c r="AB45" s="9">
        <v>89.677000000000007</v>
      </c>
      <c r="AC45" s="9">
        <v>346.06599999999997</v>
      </c>
      <c r="AD45" s="9">
        <v>556.94799999999998</v>
      </c>
      <c r="AE45" s="26">
        <v>293.84199999999998</v>
      </c>
      <c r="AF45" s="9">
        <v>674.24699999999996</v>
      </c>
      <c r="AG45" s="9">
        <v>230.732</v>
      </c>
      <c r="AH45" s="9">
        <v>115.42100000000001</v>
      </c>
      <c r="AI45" s="4">
        <v>515.62900000000002</v>
      </c>
      <c r="AJ45" s="4">
        <v>368.82900000000001</v>
      </c>
      <c r="AK45" s="4">
        <v>232.09700000000001</v>
      </c>
      <c r="AL45" s="4">
        <v>575.90499999999997</v>
      </c>
      <c r="AM45" s="4">
        <v>1013.972</v>
      </c>
    </row>
    <row r="46" spans="1:39" ht="15" x14ac:dyDescent="0.25">
      <c r="A46" s="40">
        <v>45474</v>
      </c>
      <c r="B46" s="4">
        <v>98.6</v>
      </c>
      <c r="C46" s="4">
        <v>298.3</v>
      </c>
      <c r="D46" s="10">
        <v>184.4</v>
      </c>
      <c r="E46" s="9">
        <v>312.16500000000002</v>
      </c>
      <c r="F46" s="9">
        <v>107.842</v>
      </c>
      <c r="G46" s="9">
        <v>377.44200000000001</v>
      </c>
      <c r="H46" s="9">
        <v>106.405</v>
      </c>
      <c r="I46" s="9">
        <v>33.442</v>
      </c>
      <c r="J46" s="9">
        <v>163.852</v>
      </c>
      <c r="K46" s="9">
        <v>201.858</v>
      </c>
      <c r="L46" s="9">
        <v>221.90799999999999</v>
      </c>
      <c r="M46" s="9">
        <v>44.96</v>
      </c>
      <c r="N46" s="9">
        <v>280.125</v>
      </c>
      <c r="O46" s="9">
        <v>44.11</v>
      </c>
      <c r="P46" s="9">
        <v>608.93299999999999</v>
      </c>
      <c r="Q46" s="9">
        <v>326.66899999999998</v>
      </c>
      <c r="R46" s="9">
        <v>360.12799999999999</v>
      </c>
      <c r="S46" s="9">
        <v>462.68700000000001</v>
      </c>
      <c r="T46" s="9">
        <v>424.363</v>
      </c>
      <c r="U46" s="9">
        <v>78.518000000000001</v>
      </c>
      <c r="V46" s="9">
        <v>45.524999999999999</v>
      </c>
      <c r="W46" s="9">
        <v>94.197000000000003</v>
      </c>
      <c r="X46" s="9">
        <v>111.09699999999999</v>
      </c>
      <c r="Y46" s="9">
        <v>191.34</v>
      </c>
      <c r="Z46" s="9">
        <v>322.68299999999999</v>
      </c>
      <c r="AA46" s="9">
        <v>92.394000000000005</v>
      </c>
      <c r="AB46" s="9">
        <v>15.731</v>
      </c>
      <c r="AC46" s="9">
        <v>245.10900000000001</v>
      </c>
      <c r="AD46" s="9">
        <v>411.01299999999998</v>
      </c>
      <c r="AE46" s="26">
        <v>232.072</v>
      </c>
      <c r="AF46" s="9">
        <v>848.74300000000005</v>
      </c>
      <c r="AG46" s="9">
        <v>87.453999999999994</v>
      </c>
      <c r="AH46" s="9">
        <v>45.207000000000001</v>
      </c>
      <c r="AI46" s="4">
        <v>313.46300000000002</v>
      </c>
      <c r="AJ46" s="4">
        <v>166.697</v>
      </c>
      <c r="AK46" s="4">
        <v>88.516000000000005</v>
      </c>
      <c r="AL46" s="4">
        <v>561.86400000000003</v>
      </c>
      <c r="AM46" s="4">
        <v>604.971</v>
      </c>
    </row>
    <row r="47" spans="1:39" ht="15" x14ac:dyDescent="0.25">
      <c r="A47" s="40">
        <v>45505</v>
      </c>
      <c r="B47" s="4">
        <v>47.2</v>
      </c>
      <c r="C47" s="4">
        <v>115.9</v>
      </c>
      <c r="D47" s="10">
        <v>80.400000000000006</v>
      </c>
      <c r="E47" s="9">
        <v>114.599</v>
      </c>
      <c r="F47" s="9">
        <v>55.767000000000003</v>
      </c>
      <c r="G47" s="9">
        <v>132.84100000000001</v>
      </c>
      <c r="H47" s="9">
        <v>73.781999999999996</v>
      </c>
      <c r="I47" s="9">
        <v>30.962</v>
      </c>
      <c r="J47" s="9">
        <v>68.941999999999993</v>
      </c>
      <c r="K47" s="9">
        <v>65.14</v>
      </c>
      <c r="L47" s="9">
        <v>97.03</v>
      </c>
      <c r="M47" s="9">
        <v>28.239000000000001</v>
      </c>
      <c r="N47" s="9">
        <v>209.137</v>
      </c>
      <c r="O47" s="9">
        <v>36.847999999999999</v>
      </c>
      <c r="P47" s="9">
        <v>192.76599999999999</v>
      </c>
      <c r="Q47" s="9">
        <v>103.824</v>
      </c>
      <c r="R47" s="9">
        <v>175.471</v>
      </c>
      <c r="S47" s="9">
        <v>152.447</v>
      </c>
      <c r="T47" s="9">
        <v>141.71700000000001</v>
      </c>
      <c r="U47" s="9">
        <v>44.164999999999999</v>
      </c>
      <c r="V47" s="9">
        <v>27.748000000000001</v>
      </c>
      <c r="W47" s="9">
        <v>39.090000000000003</v>
      </c>
      <c r="X47" s="9">
        <v>43.735999999999997</v>
      </c>
      <c r="Y47" s="9">
        <v>74.893000000000001</v>
      </c>
      <c r="Z47" s="9">
        <v>100.694</v>
      </c>
      <c r="AA47" s="9">
        <v>52.098999999999997</v>
      </c>
      <c r="AB47" s="9">
        <v>33.183999999999997</v>
      </c>
      <c r="AC47" s="9">
        <v>72.680999999999997</v>
      </c>
      <c r="AD47" s="9">
        <v>127.735</v>
      </c>
      <c r="AE47" s="26">
        <v>72.495000000000005</v>
      </c>
      <c r="AF47" s="9">
        <v>226.876</v>
      </c>
      <c r="AG47" s="9">
        <v>45.112000000000002</v>
      </c>
      <c r="AH47" s="9">
        <v>28.145</v>
      </c>
      <c r="AI47" s="4">
        <v>111.628</v>
      </c>
      <c r="AJ47" s="4">
        <v>62.113</v>
      </c>
      <c r="AK47" s="4">
        <v>39.93</v>
      </c>
      <c r="AL47" s="4">
        <v>241.22900000000001</v>
      </c>
      <c r="AM47" s="4">
        <v>210.26300000000001</v>
      </c>
    </row>
    <row r="48" spans="1:39" ht="15" x14ac:dyDescent="0.25">
      <c r="A48" s="40">
        <v>45536</v>
      </c>
      <c r="B48" s="4">
        <v>34.5</v>
      </c>
      <c r="C48" s="4">
        <v>69.3</v>
      </c>
      <c r="D48" s="9">
        <v>50.1</v>
      </c>
      <c r="E48" s="9">
        <v>80.869</v>
      </c>
      <c r="F48" s="9">
        <v>54.548999999999999</v>
      </c>
      <c r="G48" s="9">
        <v>80.528999999999996</v>
      </c>
      <c r="H48" s="9">
        <v>49.286000000000001</v>
      </c>
      <c r="I48" s="9">
        <v>26.663</v>
      </c>
      <c r="J48" s="9">
        <v>49.957999999999998</v>
      </c>
      <c r="K48" s="9">
        <v>41.944000000000003</v>
      </c>
      <c r="L48" s="9">
        <v>73.616</v>
      </c>
      <c r="M48" s="9">
        <v>28.456</v>
      </c>
      <c r="N48" s="9">
        <v>81.664000000000001</v>
      </c>
      <c r="O48" s="9">
        <v>30.332000000000001</v>
      </c>
      <c r="P48" s="9">
        <v>78.147000000000006</v>
      </c>
      <c r="Q48" s="9">
        <v>63.337000000000003</v>
      </c>
      <c r="R48" s="9">
        <v>110.13800000000001</v>
      </c>
      <c r="S48" s="9">
        <v>69.097999999999999</v>
      </c>
      <c r="T48" s="9">
        <v>97.908000000000001</v>
      </c>
      <c r="U48" s="9">
        <v>52.44</v>
      </c>
      <c r="V48" s="9">
        <v>23.401</v>
      </c>
      <c r="W48" s="9">
        <v>35.938000000000002</v>
      </c>
      <c r="X48" s="9">
        <v>39.773000000000003</v>
      </c>
      <c r="Y48" s="9">
        <v>59.01</v>
      </c>
      <c r="Z48" s="9">
        <v>56.064999999999998</v>
      </c>
      <c r="AA48" s="9">
        <v>41.790999999999997</v>
      </c>
      <c r="AB48" s="9">
        <v>29.442</v>
      </c>
      <c r="AC48" s="9">
        <v>56.924999999999997</v>
      </c>
      <c r="AD48" s="9">
        <v>57.86</v>
      </c>
      <c r="AE48" s="26">
        <v>45.92</v>
      </c>
      <c r="AF48" s="9">
        <v>95.95</v>
      </c>
      <c r="AG48" s="9">
        <v>34.192999999999998</v>
      </c>
      <c r="AH48" s="9">
        <v>31.47</v>
      </c>
      <c r="AI48" s="4">
        <v>77.84</v>
      </c>
      <c r="AJ48" s="4">
        <v>42.347000000000001</v>
      </c>
      <c r="AK48" s="4">
        <v>26.408999999999999</v>
      </c>
      <c r="AL48" s="4">
        <v>120.952</v>
      </c>
      <c r="AM48" s="4">
        <v>114.71</v>
      </c>
    </row>
    <row r="49" spans="1:1005" ht="15" x14ac:dyDescent="0.25">
      <c r="A49" s="40">
        <v>45566</v>
      </c>
      <c r="B49" s="4">
        <v>41.83</v>
      </c>
      <c r="C49" s="4">
        <v>68.16</v>
      </c>
      <c r="D49" s="9">
        <v>53.9</v>
      </c>
      <c r="E49" s="9">
        <v>88.373000000000005</v>
      </c>
      <c r="F49" s="9">
        <v>61.247</v>
      </c>
      <c r="G49" s="9">
        <v>89.441999999999993</v>
      </c>
      <c r="H49" s="9">
        <v>42.383000000000003</v>
      </c>
      <c r="I49" s="9">
        <v>28.963000000000001</v>
      </c>
      <c r="J49" s="9">
        <v>48.427999999999997</v>
      </c>
      <c r="K49" s="9">
        <v>55.19</v>
      </c>
      <c r="L49" s="9">
        <v>48.969000000000001</v>
      </c>
      <c r="M49" s="9">
        <v>27.722999999999999</v>
      </c>
      <c r="N49" s="9">
        <v>68.739000000000004</v>
      </c>
      <c r="O49" s="9">
        <v>58.837000000000003</v>
      </c>
      <c r="P49" s="9">
        <v>68.751999999999995</v>
      </c>
      <c r="Q49" s="9">
        <v>61.698999999999998</v>
      </c>
      <c r="R49" s="9">
        <v>101.15600000000001</v>
      </c>
      <c r="S49" s="9">
        <v>70.135999999999996</v>
      </c>
      <c r="T49" s="9">
        <v>66.843999999999994</v>
      </c>
      <c r="U49" s="9">
        <v>52.393999999999998</v>
      </c>
      <c r="V49" s="9">
        <v>27.803999999999998</v>
      </c>
      <c r="W49" s="9">
        <v>40.692</v>
      </c>
      <c r="X49" s="9">
        <v>32.543999999999997</v>
      </c>
      <c r="Y49" s="9">
        <v>60.134999999999998</v>
      </c>
      <c r="Z49" s="9">
        <v>55.122</v>
      </c>
      <c r="AA49" s="9">
        <v>64.611000000000004</v>
      </c>
      <c r="AB49" s="9">
        <v>58.691000000000003</v>
      </c>
      <c r="AC49" s="9">
        <v>47.991999999999997</v>
      </c>
      <c r="AD49" s="9">
        <v>60.497</v>
      </c>
      <c r="AE49" s="26">
        <v>39.383000000000003</v>
      </c>
      <c r="AF49" s="9">
        <v>86.72</v>
      </c>
      <c r="AG49" s="9">
        <v>38.863</v>
      </c>
      <c r="AH49" s="9">
        <v>54.548000000000002</v>
      </c>
      <c r="AI49" s="4">
        <v>130.16200000000001</v>
      </c>
      <c r="AJ49" s="4">
        <v>48.424999999999997</v>
      </c>
      <c r="AK49" s="4">
        <v>41.78</v>
      </c>
      <c r="AL49" s="4">
        <v>174.256</v>
      </c>
      <c r="AM49" s="4">
        <v>109.41</v>
      </c>
    </row>
    <row r="50" spans="1:1005" ht="15" x14ac:dyDescent="0.25">
      <c r="A50" s="40">
        <v>45597</v>
      </c>
      <c r="B50" s="4">
        <v>45.96</v>
      </c>
      <c r="C50" s="4">
        <v>52.37</v>
      </c>
      <c r="D50" s="9">
        <v>49.9</v>
      </c>
      <c r="E50" s="9">
        <v>65.872</v>
      </c>
      <c r="F50" s="9">
        <v>62.185000000000002</v>
      </c>
      <c r="G50" s="9">
        <v>80.078000000000003</v>
      </c>
      <c r="H50" s="9">
        <v>46.923999999999999</v>
      </c>
      <c r="I50" s="9">
        <v>37.628</v>
      </c>
      <c r="J50" s="9">
        <v>47.073999999999998</v>
      </c>
      <c r="K50" s="9">
        <v>52.243000000000002</v>
      </c>
      <c r="L50" s="9">
        <v>58.493000000000002</v>
      </c>
      <c r="M50" s="9">
        <v>34.411000000000001</v>
      </c>
      <c r="N50" s="9">
        <v>62.13</v>
      </c>
      <c r="O50" s="9">
        <v>49.795999999999999</v>
      </c>
      <c r="P50" s="9">
        <v>65.459000000000003</v>
      </c>
      <c r="Q50" s="9">
        <v>67.774000000000001</v>
      </c>
      <c r="R50" s="9">
        <v>74.778000000000006</v>
      </c>
      <c r="S50" s="9">
        <v>62.923999999999999</v>
      </c>
      <c r="T50" s="9">
        <v>63.091999999999999</v>
      </c>
      <c r="U50" s="9">
        <v>46.933999999999997</v>
      </c>
      <c r="V50" s="9">
        <v>40.970999999999997</v>
      </c>
      <c r="W50" s="9">
        <v>37.244</v>
      </c>
      <c r="X50" s="9">
        <v>37.521000000000001</v>
      </c>
      <c r="Y50" s="9">
        <v>79.204999999999998</v>
      </c>
      <c r="Z50" s="9">
        <v>54.811</v>
      </c>
      <c r="AA50" s="9">
        <v>54.344000000000001</v>
      </c>
      <c r="AB50" s="9">
        <v>48.018999999999998</v>
      </c>
      <c r="AC50" s="9">
        <v>52.814999999999998</v>
      </c>
      <c r="AD50" s="9">
        <v>62.094999999999999</v>
      </c>
      <c r="AE50" s="26">
        <v>45.970999999999997</v>
      </c>
      <c r="AF50" s="9">
        <v>77.406000000000006</v>
      </c>
      <c r="AG50" s="9">
        <v>52.457999999999998</v>
      </c>
      <c r="AH50" s="9">
        <v>41.74</v>
      </c>
      <c r="AI50" s="4">
        <v>73.734999999999999</v>
      </c>
      <c r="AJ50" s="4">
        <v>50.643000000000001</v>
      </c>
      <c r="AK50" s="4">
        <v>50.174999999999997</v>
      </c>
      <c r="AL50" s="4">
        <v>88.114000000000004</v>
      </c>
      <c r="AM50" s="4">
        <v>91.768000000000001</v>
      </c>
    </row>
    <row r="51" spans="1:1005" ht="15" x14ac:dyDescent="0.25">
      <c r="A51" s="40">
        <v>45627</v>
      </c>
      <c r="B51" s="4">
        <v>33.1</v>
      </c>
      <c r="C51" s="4">
        <v>33.1</v>
      </c>
      <c r="D51" s="9">
        <v>33.1</v>
      </c>
      <c r="E51" s="9">
        <v>55.923999999999999</v>
      </c>
      <c r="F51" s="9">
        <v>45.899000000000001</v>
      </c>
      <c r="G51" s="9">
        <v>66.152000000000001</v>
      </c>
      <c r="H51" s="9">
        <v>43.533000000000001</v>
      </c>
      <c r="I51" s="9">
        <v>33.287999999999997</v>
      </c>
      <c r="J51" s="9">
        <v>41.378999999999998</v>
      </c>
      <c r="K51" s="9">
        <v>40.637999999999998</v>
      </c>
      <c r="L51" s="9">
        <v>49.404000000000003</v>
      </c>
      <c r="M51" s="9">
        <v>29.768000000000001</v>
      </c>
      <c r="N51" s="9">
        <v>52.668999999999997</v>
      </c>
      <c r="O51" s="9">
        <v>38.478000000000002</v>
      </c>
      <c r="P51" s="9">
        <v>65.322999999999993</v>
      </c>
      <c r="Q51" s="9">
        <v>63.938000000000002</v>
      </c>
      <c r="R51" s="9">
        <v>62.01</v>
      </c>
      <c r="S51" s="9">
        <v>56.223999999999997</v>
      </c>
      <c r="T51" s="9">
        <v>56.576999999999998</v>
      </c>
      <c r="U51" s="9">
        <v>37.685000000000002</v>
      </c>
      <c r="V51" s="9">
        <v>32.811999999999998</v>
      </c>
      <c r="W51" s="9">
        <v>30.704000000000001</v>
      </c>
      <c r="X51" s="9">
        <v>32.43</v>
      </c>
      <c r="Y51" s="9">
        <v>47.338000000000001</v>
      </c>
      <c r="Z51" s="9">
        <v>49.145000000000003</v>
      </c>
      <c r="AA51" s="9">
        <v>46.145000000000003</v>
      </c>
      <c r="AB51" s="9">
        <v>34.177</v>
      </c>
      <c r="AC51" s="9">
        <v>43.558999999999997</v>
      </c>
      <c r="AD51" s="9">
        <v>50.57</v>
      </c>
      <c r="AE51" s="26">
        <v>40.003</v>
      </c>
      <c r="AF51" s="9">
        <v>66.122</v>
      </c>
      <c r="AG51" s="9">
        <v>42.750999999999998</v>
      </c>
      <c r="AH51" s="9">
        <v>31.963999999999999</v>
      </c>
      <c r="AI51" s="4">
        <v>57.277999999999999</v>
      </c>
      <c r="AJ51" s="4">
        <v>46.207999999999998</v>
      </c>
      <c r="AK51" s="4">
        <v>43.34</v>
      </c>
      <c r="AL51" s="4">
        <v>69.95</v>
      </c>
      <c r="AM51" s="4">
        <v>72.971000000000004</v>
      </c>
    </row>
    <row r="52" spans="1:1005" ht="15" x14ac:dyDescent="0.25">
      <c r="A52" s="40">
        <v>45658</v>
      </c>
      <c r="B52" s="4">
        <v>35.700000000000003</v>
      </c>
      <c r="C52" s="4">
        <v>45.8</v>
      </c>
      <c r="D52" s="9">
        <v>40.1</v>
      </c>
      <c r="E52" s="9">
        <v>49.902999999999999</v>
      </c>
      <c r="F52" s="9">
        <v>40.671999999999997</v>
      </c>
      <c r="G52" s="9">
        <v>57.031999999999996</v>
      </c>
      <c r="H52" s="9">
        <v>35.942</v>
      </c>
      <c r="I52" s="9">
        <v>27.937999999999999</v>
      </c>
      <c r="J52" s="9">
        <v>37.072000000000003</v>
      </c>
      <c r="K52" s="9">
        <v>34.197000000000003</v>
      </c>
      <c r="L52" s="9">
        <v>42.838000000000001</v>
      </c>
      <c r="M52" s="9">
        <v>27.204000000000001</v>
      </c>
      <c r="N52" s="9">
        <v>47.703000000000003</v>
      </c>
      <c r="O52" s="9">
        <v>35.762</v>
      </c>
      <c r="P52" s="9">
        <v>54.805999999999997</v>
      </c>
      <c r="Q52" s="9">
        <v>78.141000000000005</v>
      </c>
      <c r="R52" s="9">
        <v>54.762</v>
      </c>
      <c r="S52" s="9">
        <v>50.043999999999997</v>
      </c>
      <c r="T52" s="9">
        <v>51.277999999999999</v>
      </c>
      <c r="U52" s="9">
        <v>33.494999999999997</v>
      </c>
      <c r="V52" s="9">
        <v>27.902999999999999</v>
      </c>
      <c r="W52" s="9">
        <v>27.6</v>
      </c>
      <c r="X52" s="9">
        <v>29.49</v>
      </c>
      <c r="Y52" s="9">
        <v>41.813000000000002</v>
      </c>
      <c r="Z52" s="9">
        <v>49.869</v>
      </c>
      <c r="AA52" s="9">
        <v>43.082999999999998</v>
      </c>
      <c r="AB52" s="9">
        <v>28.713999999999999</v>
      </c>
      <c r="AC52" s="9">
        <v>40.356999999999999</v>
      </c>
      <c r="AD52" s="9">
        <v>44.404000000000003</v>
      </c>
      <c r="AE52" s="26">
        <v>36.851999999999997</v>
      </c>
      <c r="AF52" s="9">
        <v>61.201000000000001</v>
      </c>
      <c r="AG52" s="9">
        <v>35.661999999999999</v>
      </c>
      <c r="AH52" s="9">
        <v>28.861999999999998</v>
      </c>
      <c r="AI52" s="4">
        <v>53.332000000000001</v>
      </c>
      <c r="AJ52" s="4">
        <v>50.365000000000002</v>
      </c>
      <c r="AK52" s="4">
        <v>38.863999999999997</v>
      </c>
      <c r="AL52" s="4">
        <v>63.829000000000001</v>
      </c>
      <c r="AM52" s="4">
        <v>64.557000000000002</v>
      </c>
    </row>
    <row r="53" spans="1:1005" ht="15" x14ac:dyDescent="0.25">
      <c r="A53" s="40">
        <v>45689</v>
      </c>
      <c r="B53" s="4">
        <v>39.9</v>
      </c>
      <c r="C53" s="4">
        <v>49.2</v>
      </c>
      <c r="D53" s="9">
        <v>43.6</v>
      </c>
      <c r="E53" s="9">
        <v>47.179000000000002</v>
      </c>
      <c r="F53" s="9">
        <v>102.804</v>
      </c>
      <c r="G53" s="9">
        <v>55.749000000000002</v>
      </c>
      <c r="H53" s="9">
        <v>35.244</v>
      </c>
      <c r="I53" s="9">
        <v>30.591999999999999</v>
      </c>
      <c r="J53" s="9">
        <v>34.640999999999998</v>
      </c>
      <c r="K53" s="9">
        <v>40.003999999999998</v>
      </c>
      <c r="L53" s="9">
        <v>42.268000000000001</v>
      </c>
      <c r="M53" s="9">
        <v>29.085000000000001</v>
      </c>
      <c r="N53" s="9">
        <v>45.180999999999997</v>
      </c>
      <c r="O53" s="9">
        <v>52.74</v>
      </c>
      <c r="P53" s="9">
        <v>65.876000000000005</v>
      </c>
      <c r="Q53" s="9">
        <v>60.192</v>
      </c>
      <c r="R53" s="9">
        <v>50.832999999999998</v>
      </c>
      <c r="S53" s="9">
        <v>49.357999999999997</v>
      </c>
      <c r="T53" s="9">
        <v>55.353000000000002</v>
      </c>
      <c r="U53" s="9">
        <v>33.454000000000001</v>
      </c>
      <c r="V53" s="9">
        <v>28.558</v>
      </c>
      <c r="W53" s="9">
        <v>39.936999999999998</v>
      </c>
      <c r="X53" s="9">
        <v>31.376000000000001</v>
      </c>
      <c r="Y53" s="9">
        <v>41.055999999999997</v>
      </c>
      <c r="Z53" s="9">
        <v>46.365000000000002</v>
      </c>
      <c r="AA53" s="9">
        <v>46.116</v>
      </c>
      <c r="AB53" s="9">
        <v>28.44</v>
      </c>
      <c r="AC53" s="9">
        <v>40.627000000000002</v>
      </c>
      <c r="AD53" s="9">
        <v>41.781999999999996</v>
      </c>
      <c r="AE53" s="26">
        <v>37.840000000000003</v>
      </c>
      <c r="AF53" s="9">
        <v>58.12</v>
      </c>
      <c r="AG53" s="9">
        <v>35.61</v>
      </c>
      <c r="AH53" s="9">
        <v>39.087000000000003</v>
      </c>
      <c r="AI53" s="4">
        <v>62.957000000000001</v>
      </c>
      <c r="AJ53" s="4">
        <v>44.706000000000003</v>
      </c>
      <c r="AK53" s="4">
        <v>42.341999999999999</v>
      </c>
      <c r="AL53" s="4">
        <v>61.256</v>
      </c>
      <c r="AM53" s="4">
        <v>58.728999999999999</v>
      </c>
    </row>
    <row r="54" spans="1:1005" ht="15" x14ac:dyDescent="0.25">
      <c r="A54" s="40">
        <v>45717</v>
      </c>
      <c r="B54" s="4">
        <v>86.7</v>
      </c>
      <c r="C54" s="4">
        <v>110.1</v>
      </c>
      <c r="D54" s="9">
        <v>94.9</v>
      </c>
      <c r="E54" s="9">
        <v>75.679000000000002</v>
      </c>
      <c r="F54" s="9">
        <v>214.566</v>
      </c>
      <c r="G54" s="9">
        <v>86.460999999999999</v>
      </c>
      <c r="H54" s="9">
        <v>78.926000000000002</v>
      </c>
      <c r="I54" s="9">
        <v>106.325</v>
      </c>
      <c r="J54" s="9">
        <v>74.113</v>
      </c>
      <c r="K54" s="9">
        <v>60.8</v>
      </c>
      <c r="L54" s="9">
        <v>118.86799999999999</v>
      </c>
      <c r="M54" s="9">
        <v>92.474000000000004</v>
      </c>
      <c r="N54" s="9">
        <v>108.93899999999999</v>
      </c>
      <c r="O54" s="9">
        <v>114.506</v>
      </c>
      <c r="P54" s="9">
        <v>100.87</v>
      </c>
      <c r="Q54" s="9">
        <v>117.291</v>
      </c>
      <c r="R54" s="9">
        <v>98.567999999999998</v>
      </c>
      <c r="S54" s="9">
        <v>88.965999999999994</v>
      </c>
      <c r="T54" s="9">
        <v>81.009</v>
      </c>
      <c r="U54" s="9">
        <v>69.364000000000004</v>
      </c>
      <c r="V54" s="9">
        <v>53.33</v>
      </c>
      <c r="W54" s="9">
        <v>65.813999999999993</v>
      </c>
      <c r="X54" s="9">
        <v>95.528999999999996</v>
      </c>
      <c r="Y54" s="9">
        <v>88.295000000000002</v>
      </c>
      <c r="Z54" s="9">
        <v>73.995999999999995</v>
      </c>
      <c r="AA54" s="9">
        <v>103.532</v>
      </c>
      <c r="AB54" s="9">
        <v>50.264000000000003</v>
      </c>
      <c r="AC54" s="9">
        <v>80.94</v>
      </c>
      <c r="AD54" s="9">
        <v>67.149000000000001</v>
      </c>
      <c r="AE54" s="26">
        <v>65.421000000000006</v>
      </c>
      <c r="AF54" s="9">
        <v>112.625</v>
      </c>
      <c r="AG54" s="9">
        <v>68.930999999999997</v>
      </c>
      <c r="AH54" s="9">
        <v>70.664000000000001</v>
      </c>
      <c r="AI54" s="4">
        <v>106.74299999999999</v>
      </c>
      <c r="AJ54" s="4">
        <v>78.087000000000003</v>
      </c>
      <c r="AK54" s="4">
        <v>82.337000000000003</v>
      </c>
      <c r="AL54" s="4">
        <v>116.229</v>
      </c>
      <c r="AM54" s="4">
        <v>84.066999999999993</v>
      </c>
    </row>
    <row r="55" spans="1:1005" ht="15" x14ac:dyDescent="0.25">
      <c r="A55" s="40">
        <v>45748</v>
      </c>
      <c r="B55" s="4">
        <v>98.2</v>
      </c>
      <c r="C55" s="4">
        <v>160.30000000000001</v>
      </c>
      <c r="D55" s="9">
        <v>125.3</v>
      </c>
      <c r="E55" s="9">
        <v>151.023</v>
      </c>
      <c r="F55" s="9">
        <v>338.428</v>
      </c>
      <c r="G55" s="9">
        <v>145.642</v>
      </c>
      <c r="H55" s="9">
        <v>124.166</v>
      </c>
      <c r="I55" s="9">
        <v>158.90100000000001</v>
      </c>
      <c r="J55" s="9">
        <v>130.10300000000001</v>
      </c>
      <c r="K55" s="9">
        <v>83.57</v>
      </c>
      <c r="L55" s="9">
        <v>118.851</v>
      </c>
      <c r="M55" s="9">
        <v>162.167</v>
      </c>
      <c r="N55" s="9">
        <v>139.18700000000001</v>
      </c>
      <c r="O55" s="9">
        <v>97.754000000000005</v>
      </c>
      <c r="P55" s="9">
        <v>156.93199999999999</v>
      </c>
      <c r="Q55" s="9">
        <v>142.24299999999999</v>
      </c>
      <c r="R55" s="9">
        <v>165.32300000000001</v>
      </c>
      <c r="S55" s="9">
        <v>109.54</v>
      </c>
      <c r="T55" s="9">
        <v>116.76900000000001</v>
      </c>
      <c r="U55" s="9">
        <v>105.514</v>
      </c>
      <c r="V55" s="9">
        <v>86.146000000000001</v>
      </c>
      <c r="W55" s="9">
        <v>92.793999999999997</v>
      </c>
      <c r="X55" s="9">
        <v>154.101</v>
      </c>
      <c r="Y55" s="9">
        <v>127.81399999999999</v>
      </c>
      <c r="Z55" s="9">
        <v>138.143</v>
      </c>
      <c r="AA55" s="9">
        <v>103.864</v>
      </c>
      <c r="AB55" s="9">
        <v>54.765999999999998</v>
      </c>
      <c r="AC55" s="9">
        <v>123.187</v>
      </c>
      <c r="AD55" s="9">
        <v>87.34</v>
      </c>
      <c r="AE55" s="26">
        <v>198.99799999999999</v>
      </c>
      <c r="AF55" s="9">
        <v>191.715</v>
      </c>
      <c r="AG55" s="9">
        <v>73.778999999999996</v>
      </c>
      <c r="AH55" s="9">
        <v>93.316999999999993</v>
      </c>
      <c r="AI55" s="4">
        <v>111.773</v>
      </c>
      <c r="AJ55" s="4">
        <v>86.102999999999994</v>
      </c>
      <c r="AK55" s="4">
        <v>95.849000000000004</v>
      </c>
      <c r="AL55" s="4">
        <v>166.42</v>
      </c>
      <c r="AM55" s="4">
        <v>150.24</v>
      </c>
    </row>
    <row r="56" spans="1:1005" ht="15" x14ac:dyDescent="0.25">
      <c r="A56" s="40">
        <v>45778</v>
      </c>
      <c r="B56" s="4">
        <v>171.4</v>
      </c>
      <c r="C56" s="4">
        <v>323</v>
      </c>
      <c r="D56" s="9">
        <v>246.2</v>
      </c>
      <c r="E56" s="9">
        <v>361.12299999999999</v>
      </c>
      <c r="F56" s="9">
        <v>518.41200000000003</v>
      </c>
      <c r="G56" s="9">
        <v>393.149</v>
      </c>
      <c r="H56" s="9">
        <v>168.898</v>
      </c>
      <c r="I56" s="9">
        <v>172.13200000000001</v>
      </c>
      <c r="J56" s="9">
        <v>105.416</v>
      </c>
      <c r="K56" s="9">
        <v>130.12100000000001</v>
      </c>
      <c r="L56" s="9">
        <v>194.39099999999999</v>
      </c>
      <c r="M56" s="9">
        <v>322.16699999999997</v>
      </c>
      <c r="N56" s="9">
        <v>241.83699999999999</v>
      </c>
      <c r="O56" s="9">
        <v>156.79</v>
      </c>
      <c r="P56" s="9">
        <v>242.93299999999999</v>
      </c>
      <c r="Q56" s="9">
        <v>482.46800000000002</v>
      </c>
      <c r="R56" s="9">
        <v>263.06099999999998</v>
      </c>
      <c r="S56" s="9">
        <v>344.62900000000002</v>
      </c>
      <c r="T56" s="9">
        <v>200.21799999999999</v>
      </c>
      <c r="U56" s="9">
        <v>178.12799999999999</v>
      </c>
      <c r="V56" s="9">
        <v>63.088000000000001</v>
      </c>
      <c r="W56" s="9">
        <v>79.352000000000004</v>
      </c>
      <c r="X56" s="9">
        <v>132.214</v>
      </c>
      <c r="Y56" s="9">
        <v>272.37200000000001</v>
      </c>
      <c r="Z56" s="9">
        <v>297.31</v>
      </c>
      <c r="AA56" s="9">
        <v>219.995</v>
      </c>
      <c r="AB56" s="9">
        <v>131.80600000000001</v>
      </c>
      <c r="AC56" s="9">
        <v>200.27600000000001</v>
      </c>
      <c r="AD56" s="9">
        <v>66.391000000000005</v>
      </c>
      <c r="AE56" s="26">
        <v>336.03</v>
      </c>
      <c r="AF56" s="9">
        <v>243.584</v>
      </c>
      <c r="AG56" s="9">
        <v>101.48399999999999</v>
      </c>
      <c r="AH56" s="9">
        <v>202.047</v>
      </c>
      <c r="AI56" s="4">
        <v>237.577</v>
      </c>
      <c r="AJ56" s="4">
        <v>148.983</v>
      </c>
      <c r="AK56" s="4">
        <v>294.08699999999999</v>
      </c>
      <c r="AL56" s="4">
        <v>371.245</v>
      </c>
      <c r="AM56" s="4">
        <v>372.54300000000001</v>
      </c>
    </row>
    <row r="57" spans="1:1005" ht="15" x14ac:dyDescent="0.25">
      <c r="A57" s="40">
        <v>45809</v>
      </c>
      <c r="B57" s="4">
        <v>222.3</v>
      </c>
      <c r="C57" s="4">
        <v>521</v>
      </c>
      <c r="D57" s="9">
        <v>359.9</v>
      </c>
      <c r="E57" s="9">
        <v>286.62</v>
      </c>
      <c r="F57" s="9">
        <v>1124.9359999999999</v>
      </c>
      <c r="G57" s="9">
        <v>285.45</v>
      </c>
      <c r="H57" s="9">
        <v>187.364</v>
      </c>
      <c r="I57" s="9">
        <v>279.72000000000003</v>
      </c>
      <c r="J57" s="9">
        <v>299.04199999999997</v>
      </c>
      <c r="K57" s="9">
        <v>478.47800000000001</v>
      </c>
      <c r="L57" s="9">
        <v>87.441999999999993</v>
      </c>
      <c r="M57" s="9">
        <v>499.27499999999998</v>
      </c>
      <c r="N57" s="9">
        <v>210.553</v>
      </c>
      <c r="O57" s="9">
        <v>600.66300000000001</v>
      </c>
      <c r="P57" s="9">
        <v>697.79399999999998</v>
      </c>
      <c r="Q57" s="9">
        <v>877.66700000000003</v>
      </c>
      <c r="R57" s="9">
        <v>483.666</v>
      </c>
      <c r="S57" s="9">
        <v>772.39200000000005</v>
      </c>
      <c r="T57" s="9">
        <v>264.505</v>
      </c>
      <c r="U57" s="9">
        <v>166.75399999999999</v>
      </c>
      <c r="V57" s="9">
        <v>204.50899999999999</v>
      </c>
      <c r="W57" s="9">
        <v>273.291</v>
      </c>
      <c r="X57" s="9">
        <v>258.65800000000002</v>
      </c>
      <c r="Y57" s="9">
        <v>477.67700000000002</v>
      </c>
      <c r="Z57" s="9">
        <v>349.07799999999997</v>
      </c>
      <c r="AA57" s="9">
        <v>88.575000000000003</v>
      </c>
      <c r="AB57" s="9">
        <v>335.20699999999999</v>
      </c>
      <c r="AC57" s="9">
        <v>555.03399999999999</v>
      </c>
      <c r="AD57" s="9">
        <v>292.40899999999999</v>
      </c>
      <c r="AE57" s="26">
        <v>672.45500000000004</v>
      </c>
      <c r="AF57" s="9">
        <v>229.00800000000001</v>
      </c>
      <c r="AG57" s="9">
        <v>114.06100000000001</v>
      </c>
      <c r="AH57" s="9">
        <v>514.524</v>
      </c>
      <c r="AI57" s="4">
        <v>367.78100000000001</v>
      </c>
      <c r="AJ57" s="4">
        <v>233.39599999999999</v>
      </c>
      <c r="AK57" s="4">
        <v>576.70699999999999</v>
      </c>
      <c r="AL57" s="4">
        <v>1011.235</v>
      </c>
      <c r="AM57" s="4">
        <v>589.22699999999998</v>
      </c>
    </row>
    <row r="58" spans="1:1005" ht="15" x14ac:dyDescent="0.25">
      <c r="A58" s="40">
        <v>45839</v>
      </c>
      <c r="B58" s="4">
        <v>98.6</v>
      </c>
      <c r="C58" s="4">
        <v>298.3</v>
      </c>
      <c r="D58" s="9">
        <v>184.4</v>
      </c>
      <c r="E58" s="9">
        <v>105.57299999999999</v>
      </c>
      <c r="F58" s="9">
        <v>375.18</v>
      </c>
      <c r="G58" s="9">
        <v>104.01600000000001</v>
      </c>
      <c r="H58" s="9">
        <v>33.542000000000002</v>
      </c>
      <c r="I58" s="9">
        <v>162.238</v>
      </c>
      <c r="J58" s="9">
        <v>199.733</v>
      </c>
      <c r="K58" s="9">
        <v>222.22300000000001</v>
      </c>
      <c r="L58" s="9">
        <v>44.808999999999997</v>
      </c>
      <c r="M58" s="9">
        <v>277.786</v>
      </c>
      <c r="N58" s="9">
        <v>42.122</v>
      </c>
      <c r="O58" s="9">
        <v>606.69899999999996</v>
      </c>
      <c r="P58" s="9">
        <v>336.77100000000002</v>
      </c>
      <c r="Q58" s="9">
        <v>357.94600000000003</v>
      </c>
      <c r="R58" s="9">
        <v>459.52800000000002</v>
      </c>
      <c r="S58" s="9">
        <v>421.46699999999998</v>
      </c>
      <c r="T58" s="9">
        <v>81.08</v>
      </c>
      <c r="U58" s="9">
        <v>43.435000000000002</v>
      </c>
      <c r="V58" s="9">
        <v>92.018000000000001</v>
      </c>
      <c r="W58" s="9">
        <v>109.11799999999999</v>
      </c>
      <c r="X58" s="9">
        <v>195.62700000000001</v>
      </c>
      <c r="Y58" s="9">
        <v>320.18200000000002</v>
      </c>
      <c r="Z58" s="9">
        <v>90.397999999999996</v>
      </c>
      <c r="AA58" s="9">
        <v>13.66</v>
      </c>
      <c r="AB58" s="9">
        <v>256.93900000000002</v>
      </c>
      <c r="AC58" s="9">
        <v>408.52699999999999</v>
      </c>
      <c r="AD58" s="9">
        <v>229.20400000000001</v>
      </c>
      <c r="AE58" s="26">
        <v>845.04300000000001</v>
      </c>
      <c r="AF58" s="9">
        <v>90.537999999999997</v>
      </c>
      <c r="AG58" s="9">
        <v>42.991999999999997</v>
      </c>
      <c r="AH58" s="9">
        <v>311.30799999999999</v>
      </c>
      <c r="AI58" s="4">
        <v>164.381</v>
      </c>
      <c r="AJ58" s="4">
        <v>90.697999999999993</v>
      </c>
      <c r="AK58" s="4">
        <v>558.803</v>
      </c>
      <c r="AL58" s="4">
        <v>601.78599999999994</v>
      </c>
      <c r="AM58" s="4">
        <v>321.03699999999998</v>
      </c>
    </row>
    <row r="59" spans="1:1005" ht="15" x14ac:dyDescent="0.25">
      <c r="A59" s="40">
        <v>45870</v>
      </c>
      <c r="B59" s="4">
        <v>47.2</v>
      </c>
      <c r="C59" s="4">
        <v>115.9</v>
      </c>
      <c r="D59" s="9">
        <v>80.400000000000006</v>
      </c>
      <c r="E59" s="9">
        <v>55.353000000000002</v>
      </c>
      <c r="F59" s="9">
        <v>132.63200000000001</v>
      </c>
      <c r="G59" s="9">
        <v>73.433000000000007</v>
      </c>
      <c r="H59" s="9">
        <v>30.798999999999999</v>
      </c>
      <c r="I59" s="9">
        <v>68.754000000000005</v>
      </c>
      <c r="J59" s="9">
        <v>64.766000000000005</v>
      </c>
      <c r="K59" s="9">
        <v>96.436999999999998</v>
      </c>
      <c r="L59" s="9">
        <v>28.295000000000002</v>
      </c>
      <c r="M59" s="9">
        <v>208.489</v>
      </c>
      <c r="N59" s="9">
        <v>36.399000000000001</v>
      </c>
      <c r="O59" s="9">
        <v>191.78100000000001</v>
      </c>
      <c r="P59" s="9">
        <v>105.846</v>
      </c>
      <c r="Q59" s="9">
        <v>174.97499999999999</v>
      </c>
      <c r="R59" s="9">
        <v>151.822</v>
      </c>
      <c r="S59" s="9">
        <v>141.178</v>
      </c>
      <c r="T59" s="9">
        <v>44.524000000000001</v>
      </c>
      <c r="U59" s="9">
        <v>27.161000000000001</v>
      </c>
      <c r="V59" s="9">
        <v>38.613999999999997</v>
      </c>
      <c r="W59" s="9">
        <v>43.158999999999999</v>
      </c>
      <c r="X59" s="9">
        <v>75.206000000000003</v>
      </c>
      <c r="Y59" s="9">
        <v>100.09</v>
      </c>
      <c r="Z59" s="9">
        <v>51.658999999999999</v>
      </c>
      <c r="AA59" s="9">
        <v>32.677999999999997</v>
      </c>
      <c r="AB59" s="9">
        <v>74.245000000000005</v>
      </c>
      <c r="AC59" s="9">
        <v>127.22199999999999</v>
      </c>
      <c r="AD59" s="9">
        <v>71.903999999999996</v>
      </c>
      <c r="AE59" s="26">
        <v>225.79300000000001</v>
      </c>
      <c r="AF59" s="9">
        <v>45.414999999999999</v>
      </c>
      <c r="AG59" s="9">
        <v>27.539000000000001</v>
      </c>
      <c r="AH59" s="9">
        <v>111.21599999999999</v>
      </c>
      <c r="AI59" s="4">
        <v>61.640999999999998</v>
      </c>
      <c r="AJ59" s="4">
        <v>39.924999999999997</v>
      </c>
      <c r="AK59" s="4">
        <v>240.31100000000001</v>
      </c>
      <c r="AL59" s="4">
        <v>209.18199999999999</v>
      </c>
      <c r="AM59" s="4">
        <v>117.294</v>
      </c>
    </row>
    <row r="60" spans="1:1005" ht="15" x14ac:dyDescent="0.25">
      <c r="A60" s="40">
        <v>45901</v>
      </c>
      <c r="B60" s="4">
        <v>34.5</v>
      </c>
      <c r="C60" s="4">
        <v>69.3</v>
      </c>
      <c r="D60" s="9">
        <v>50.1</v>
      </c>
      <c r="E60" s="9">
        <v>54.601999999999997</v>
      </c>
      <c r="F60" s="9">
        <v>80.849999999999994</v>
      </c>
      <c r="G60" s="9">
        <v>49.43</v>
      </c>
      <c r="H60" s="9">
        <v>26.561</v>
      </c>
      <c r="I60" s="9">
        <v>50.192999999999998</v>
      </c>
      <c r="J60" s="9">
        <v>41.954999999999998</v>
      </c>
      <c r="K60" s="9">
        <v>73.605999999999995</v>
      </c>
      <c r="L60" s="9">
        <v>28.295999999999999</v>
      </c>
      <c r="M60" s="9">
        <v>81.644999999999996</v>
      </c>
      <c r="N60" s="9">
        <v>30.478000000000002</v>
      </c>
      <c r="O60" s="9">
        <v>78.228999999999999</v>
      </c>
      <c r="P60" s="9">
        <v>63.655000000000001</v>
      </c>
      <c r="Q60" s="9">
        <v>110.129</v>
      </c>
      <c r="R60" s="9">
        <v>69.09</v>
      </c>
      <c r="S60" s="9">
        <v>97.903000000000006</v>
      </c>
      <c r="T60" s="9">
        <v>52.325000000000003</v>
      </c>
      <c r="U60" s="9">
        <v>23.375</v>
      </c>
      <c r="V60" s="9">
        <v>35.920999999999999</v>
      </c>
      <c r="W60" s="9">
        <v>39.735999999999997</v>
      </c>
      <c r="X60" s="9">
        <v>60.131</v>
      </c>
      <c r="Y60" s="9">
        <v>55.966999999999999</v>
      </c>
      <c r="Z60" s="9">
        <v>41.787999999999997</v>
      </c>
      <c r="AA60" s="9">
        <v>29.408000000000001</v>
      </c>
      <c r="AB60" s="9">
        <v>56.878999999999998</v>
      </c>
      <c r="AC60" s="9">
        <v>57.866</v>
      </c>
      <c r="AD60" s="9">
        <v>45.890999999999998</v>
      </c>
      <c r="AE60" s="26">
        <v>95.906000000000006</v>
      </c>
      <c r="AF60" s="9">
        <v>34.195999999999998</v>
      </c>
      <c r="AG60" s="9">
        <v>31.315999999999999</v>
      </c>
      <c r="AH60" s="9">
        <v>78.003</v>
      </c>
      <c r="AI60" s="4">
        <v>42.398000000000003</v>
      </c>
      <c r="AJ60" s="4">
        <v>26.48</v>
      </c>
      <c r="AK60" s="4">
        <v>120.905</v>
      </c>
      <c r="AL60" s="4">
        <v>114.60599999999999</v>
      </c>
      <c r="AM60" s="4">
        <v>80.385000000000005</v>
      </c>
    </row>
    <row r="61" spans="1:1005" ht="15" x14ac:dyDescent="0.25">
      <c r="A61" s="40">
        <v>45931</v>
      </c>
      <c r="B61" s="4">
        <v>41.83</v>
      </c>
      <c r="C61" s="4">
        <v>68.16</v>
      </c>
      <c r="D61" s="9">
        <v>53.9</v>
      </c>
      <c r="E61" s="9">
        <v>61.146000000000001</v>
      </c>
      <c r="F61" s="9">
        <v>89.62</v>
      </c>
      <c r="G61" s="9">
        <v>42.334000000000003</v>
      </c>
      <c r="H61" s="9">
        <v>28.887</v>
      </c>
      <c r="I61" s="9">
        <v>48.511000000000003</v>
      </c>
      <c r="J61" s="9">
        <v>55.055</v>
      </c>
      <c r="K61" s="9">
        <v>48.832999999999998</v>
      </c>
      <c r="L61" s="9">
        <v>27.608000000000001</v>
      </c>
      <c r="M61" s="9">
        <v>68.597999999999999</v>
      </c>
      <c r="N61" s="9">
        <v>58.59</v>
      </c>
      <c r="O61" s="9">
        <v>68.736000000000004</v>
      </c>
      <c r="P61" s="9">
        <v>61.88</v>
      </c>
      <c r="Q61" s="9">
        <v>100.96599999999999</v>
      </c>
      <c r="R61" s="9">
        <v>69.981999999999999</v>
      </c>
      <c r="S61" s="9">
        <v>66.753</v>
      </c>
      <c r="T61" s="9">
        <v>52.484000000000002</v>
      </c>
      <c r="U61" s="9">
        <v>27.617000000000001</v>
      </c>
      <c r="V61" s="9">
        <v>40.652000000000001</v>
      </c>
      <c r="W61" s="9">
        <v>32.317</v>
      </c>
      <c r="X61" s="9">
        <v>58.881999999999998</v>
      </c>
      <c r="Y61" s="9">
        <v>54.804000000000002</v>
      </c>
      <c r="Z61" s="9">
        <v>64.399000000000001</v>
      </c>
      <c r="AA61" s="9">
        <v>58.462000000000003</v>
      </c>
      <c r="AB61" s="9">
        <v>48.369</v>
      </c>
      <c r="AC61" s="9">
        <v>60.414000000000001</v>
      </c>
      <c r="AD61" s="9">
        <v>39.143000000000001</v>
      </c>
      <c r="AE61" s="26">
        <v>86.552000000000007</v>
      </c>
      <c r="AF61" s="9">
        <v>38.628999999999998</v>
      </c>
      <c r="AG61" s="9">
        <v>54.273000000000003</v>
      </c>
      <c r="AH61" s="9">
        <v>130.18299999999999</v>
      </c>
      <c r="AI61" s="4">
        <v>48.393000000000001</v>
      </c>
      <c r="AJ61" s="4">
        <v>40.99</v>
      </c>
      <c r="AK61" s="4">
        <v>174.11699999999999</v>
      </c>
      <c r="AL61" s="4">
        <v>109.084</v>
      </c>
      <c r="AM61" s="4">
        <v>89.247</v>
      </c>
    </row>
    <row r="62" spans="1:1005" ht="15" x14ac:dyDescent="0.25">
      <c r="A62" s="40">
        <v>45962</v>
      </c>
      <c r="B62" s="4">
        <v>45.96</v>
      </c>
      <c r="C62" s="4">
        <v>52.37</v>
      </c>
      <c r="D62" s="9">
        <v>49.9</v>
      </c>
      <c r="E62" s="9">
        <v>62.100999999999999</v>
      </c>
      <c r="F62" s="9">
        <v>80.230999999999995</v>
      </c>
      <c r="G62" s="9">
        <v>46.877000000000002</v>
      </c>
      <c r="H62" s="9">
        <v>37.485999999999997</v>
      </c>
      <c r="I62" s="9">
        <v>47.125</v>
      </c>
      <c r="J62" s="9">
        <v>52.173999999999999</v>
      </c>
      <c r="K62" s="9">
        <v>58.408000000000001</v>
      </c>
      <c r="L62" s="9">
        <v>34.226999999999997</v>
      </c>
      <c r="M62" s="9">
        <v>61.996000000000002</v>
      </c>
      <c r="N62" s="9">
        <v>49.698999999999998</v>
      </c>
      <c r="O62" s="9">
        <v>65.399000000000001</v>
      </c>
      <c r="P62" s="9">
        <v>67.397000000000006</v>
      </c>
      <c r="Q62" s="9">
        <v>74.605000000000004</v>
      </c>
      <c r="R62" s="9">
        <v>62.828000000000003</v>
      </c>
      <c r="S62" s="9">
        <v>62.917999999999999</v>
      </c>
      <c r="T62" s="9">
        <v>47.238</v>
      </c>
      <c r="U62" s="9">
        <v>40.841000000000001</v>
      </c>
      <c r="V62" s="9">
        <v>37.228000000000002</v>
      </c>
      <c r="W62" s="9">
        <v>37.475999999999999</v>
      </c>
      <c r="X62" s="9">
        <v>80.97</v>
      </c>
      <c r="Y62" s="9">
        <v>54.582999999999998</v>
      </c>
      <c r="Z62" s="9">
        <v>54.185000000000002</v>
      </c>
      <c r="AA62" s="9">
        <v>47.872999999999998</v>
      </c>
      <c r="AB62" s="9">
        <v>52.994999999999997</v>
      </c>
      <c r="AC62" s="9">
        <v>61.966000000000001</v>
      </c>
      <c r="AD62" s="9">
        <v>45.798999999999999</v>
      </c>
      <c r="AE62" s="26">
        <v>77.025000000000006</v>
      </c>
      <c r="AF62" s="9">
        <v>52.402999999999999</v>
      </c>
      <c r="AG62" s="9">
        <v>41.582000000000001</v>
      </c>
      <c r="AH62" s="9">
        <v>73.754999999999995</v>
      </c>
      <c r="AI62" s="4">
        <v>50.542000000000002</v>
      </c>
      <c r="AJ62" s="4">
        <v>50.521000000000001</v>
      </c>
      <c r="AK62" s="4">
        <v>87.98</v>
      </c>
      <c r="AL62" s="4">
        <v>91.531999999999996</v>
      </c>
      <c r="AM62" s="4">
        <v>66.177000000000007</v>
      </c>
    </row>
    <row r="63" spans="1:1005" ht="15" x14ac:dyDescent="0.25">
      <c r="A63" s="40">
        <v>45992</v>
      </c>
      <c r="B63" s="4">
        <v>33.1</v>
      </c>
      <c r="C63" s="4">
        <v>33.1</v>
      </c>
      <c r="D63" s="9">
        <v>33.1</v>
      </c>
      <c r="E63" s="9">
        <v>45.96</v>
      </c>
      <c r="F63" s="9">
        <v>66.427999999999997</v>
      </c>
      <c r="G63" s="9">
        <v>43.572000000000003</v>
      </c>
      <c r="H63" s="9">
        <v>33.353000000000002</v>
      </c>
      <c r="I63" s="9">
        <v>41.58</v>
      </c>
      <c r="J63" s="9">
        <v>40.636000000000003</v>
      </c>
      <c r="K63" s="9">
        <v>49.438000000000002</v>
      </c>
      <c r="L63" s="9">
        <v>29.835000000000001</v>
      </c>
      <c r="M63" s="9">
        <v>52.67</v>
      </c>
      <c r="N63" s="9">
        <v>38.533000000000001</v>
      </c>
      <c r="O63" s="9">
        <v>65.004999999999995</v>
      </c>
      <c r="P63" s="9">
        <v>65.203999999999994</v>
      </c>
      <c r="Q63" s="9">
        <v>62.002000000000002</v>
      </c>
      <c r="R63" s="9">
        <v>56.262</v>
      </c>
      <c r="S63" s="9">
        <v>56.606999999999999</v>
      </c>
      <c r="T63" s="9">
        <v>37.99</v>
      </c>
      <c r="U63" s="9">
        <v>32.869999999999997</v>
      </c>
      <c r="V63" s="9">
        <v>30.798999999999999</v>
      </c>
      <c r="W63" s="9">
        <v>32.475000000000001</v>
      </c>
      <c r="X63" s="9">
        <v>48.17</v>
      </c>
      <c r="Y63" s="9">
        <v>49.088999999999999</v>
      </c>
      <c r="Z63" s="9">
        <v>46.145000000000003</v>
      </c>
      <c r="AA63" s="9">
        <v>34.231999999999999</v>
      </c>
      <c r="AB63" s="9">
        <v>43.956000000000003</v>
      </c>
      <c r="AC63" s="9">
        <v>50.606999999999999</v>
      </c>
      <c r="AD63" s="9">
        <v>40.021000000000001</v>
      </c>
      <c r="AE63" s="26">
        <v>65.947999999999993</v>
      </c>
      <c r="AF63" s="9">
        <v>43.011000000000003</v>
      </c>
      <c r="AG63" s="9">
        <v>31.977</v>
      </c>
      <c r="AH63" s="9">
        <v>57.436</v>
      </c>
      <c r="AI63" s="4">
        <v>46.301000000000002</v>
      </c>
      <c r="AJ63" s="4">
        <v>43.365000000000002</v>
      </c>
      <c r="AK63" s="4">
        <v>69.555999999999997</v>
      </c>
      <c r="AL63" s="4">
        <v>72.953999999999994</v>
      </c>
      <c r="AM63" s="4">
        <v>56.081000000000003</v>
      </c>
    </row>
    <row r="64" spans="1:1005" ht="15" x14ac:dyDescent="0.25">
      <c r="A64" s="40"/>
      <c r="B64" s="4"/>
      <c r="C64" s="4"/>
      <c r="D64" s="4"/>
      <c r="E64" s="9"/>
      <c r="F64" s="9"/>
      <c r="G64" s="9"/>
      <c r="H64" s="9"/>
      <c r="I64" s="9"/>
      <c r="J64" s="9"/>
      <c r="K64" s="9"/>
      <c r="L64" s="9"/>
      <c r="M64" s="9"/>
      <c r="N64" s="9"/>
      <c r="O64" s="9"/>
      <c r="P64" s="9"/>
      <c r="Q64" s="9"/>
      <c r="R64" s="9"/>
      <c r="S64" s="9"/>
      <c r="T64" s="9"/>
      <c r="U64" s="9"/>
      <c r="V64" s="9"/>
      <c r="W64" s="9"/>
      <c r="X64" s="9"/>
      <c r="Y64" s="9"/>
      <c r="Z64" s="9"/>
      <c r="AA64" s="9"/>
      <c r="AB64" s="9"/>
      <c r="AC64" s="9"/>
      <c r="AD64" s="9"/>
      <c r="AE64" s="26"/>
      <c r="AF64" s="9"/>
      <c r="AG64" s="9"/>
      <c r="AH64" s="9"/>
      <c r="ALQ64" s="4" t="e">
        <v>#N/A</v>
      </c>
    </row>
    <row r="65" spans="1:1005" ht="15" x14ac:dyDescent="0.25">
      <c r="A65" s="40"/>
      <c r="B65" s="4"/>
      <c r="C65" s="4"/>
      <c r="D65" s="4"/>
      <c r="E65" s="9"/>
      <c r="F65" s="9"/>
      <c r="G65" s="9"/>
      <c r="H65" s="9"/>
      <c r="I65" s="9"/>
      <c r="J65" s="9"/>
      <c r="K65" s="9"/>
      <c r="L65" s="9"/>
      <c r="M65" s="9"/>
      <c r="N65" s="9"/>
      <c r="O65" s="9"/>
      <c r="P65" s="9"/>
      <c r="Q65" s="9"/>
      <c r="R65" s="9"/>
      <c r="S65" s="9"/>
      <c r="T65" s="9"/>
      <c r="U65" s="9"/>
      <c r="V65" s="9"/>
      <c r="W65" s="9"/>
      <c r="X65" s="9"/>
      <c r="Y65" s="9"/>
      <c r="Z65" s="9"/>
      <c r="AA65" s="9"/>
      <c r="AB65" s="9"/>
      <c r="AC65" s="9"/>
      <c r="AD65" s="9"/>
      <c r="AE65" s="26"/>
      <c r="AF65" s="9"/>
      <c r="AG65" s="9"/>
      <c r="AH65" s="9"/>
      <c r="ALQ65" s="4" t="e">
        <v>#N/A</v>
      </c>
    </row>
    <row r="66" spans="1:1005" ht="15" x14ac:dyDescent="0.25">
      <c r="A66" s="40"/>
      <c r="B66" s="4"/>
      <c r="C66" s="4"/>
      <c r="D66" s="4"/>
      <c r="E66" s="9"/>
      <c r="F66" s="9"/>
      <c r="G66" s="9"/>
      <c r="H66" s="9"/>
      <c r="I66" s="9"/>
      <c r="J66" s="9"/>
      <c r="K66" s="9"/>
      <c r="L66" s="9"/>
      <c r="M66" s="9"/>
      <c r="N66" s="9"/>
      <c r="O66" s="9"/>
      <c r="P66" s="9"/>
      <c r="Q66" s="9"/>
      <c r="R66" s="9"/>
      <c r="S66" s="9"/>
      <c r="T66" s="9"/>
      <c r="U66" s="9"/>
      <c r="V66" s="9"/>
      <c r="W66" s="9"/>
      <c r="X66" s="9"/>
      <c r="Y66" s="9"/>
      <c r="Z66" s="9"/>
      <c r="AA66" s="9"/>
      <c r="AB66" s="9"/>
      <c r="AC66" s="9"/>
      <c r="AD66" s="9"/>
      <c r="AE66" s="26"/>
      <c r="AF66" s="9"/>
      <c r="AG66" s="9"/>
      <c r="AH66" s="9"/>
      <c r="ALQ66" s="4" t="e">
        <v>#N/A</v>
      </c>
    </row>
    <row r="67" spans="1:1005" ht="15" x14ac:dyDescent="0.25">
      <c r="A67" s="40"/>
      <c r="B67" s="4"/>
      <c r="C67" s="4"/>
      <c r="D67" s="4"/>
      <c r="E67" s="9"/>
      <c r="F67" s="9"/>
      <c r="G67" s="9"/>
      <c r="H67" s="9"/>
      <c r="I67" s="9"/>
      <c r="J67" s="9"/>
      <c r="K67" s="9"/>
      <c r="L67" s="9"/>
      <c r="M67" s="9"/>
      <c r="N67" s="9"/>
      <c r="O67" s="9"/>
      <c r="P67" s="9"/>
      <c r="Q67" s="9"/>
      <c r="R67" s="9"/>
      <c r="S67" s="9"/>
      <c r="T67" s="9"/>
      <c r="U67" s="9"/>
      <c r="V67" s="9"/>
      <c r="W67" s="9"/>
      <c r="X67" s="9"/>
      <c r="Y67" s="9"/>
      <c r="Z67" s="9"/>
      <c r="AA67" s="9"/>
      <c r="AB67" s="9"/>
      <c r="AC67" s="9"/>
      <c r="AD67" s="9"/>
      <c r="AE67" s="26"/>
      <c r="AF67" s="9"/>
      <c r="AG67" s="9"/>
      <c r="AH67" s="9"/>
      <c r="ALQ67" s="4" t="e">
        <v>#N/A</v>
      </c>
    </row>
    <row r="68" spans="1:1005" ht="15" x14ac:dyDescent="0.25">
      <c r="A68" s="40"/>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26"/>
      <c r="AF68" s="9"/>
      <c r="AG68" s="9"/>
      <c r="AH68" s="9"/>
      <c r="ALQ68" s="4" t="e">
        <v>#N/A</v>
      </c>
    </row>
    <row r="69" spans="1:1005" ht="15" x14ac:dyDescent="0.25">
      <c r="A69" s="40"/>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26"/>
      <c r="AF69" s="9"/>
      <c r="AG69" s="9"/>
      <c r="AH69" s="9"/>
      <c r="ALQ69" s="4" t="e">
        <v>#N/A</v>
      </c>
    </row>
    <row r="70" spans="1:1005" ht="15" x14ac:dyDescent="0.25">
      <c r="A70" s="40"/>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26"/>
      <c r="AF70" s="9"/>
      <c r="AG70" s="9"/>
      <c r="AH70" s="9"/>
      <c r="ALQ70" s="4" t="e">
        <v>#N/A</v>
      </c>
    </row>
    <row r="71" spans="1:1005" ht="15" x14ac:dyDescent="0.25">
      <c r="A71" s="40"/>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26"/>
      <c r="AF71" s="9"/>
      <c r="AG71" s="9"/>
      <c r="AH71" s="9"/>
      <c r="ALQ71" s="4" t="e">
        <v>#N/A</v>
      </c>
    </row>
    <row r="72" spans="1:1005" ht="15" x14ac:dyDescent="0.25">
      <c r="A72" s="40"/>
      <c r="B72" s="4"/>
      <c r="C72" s="4"/>
      <c r="D72" s="4"/>
      <c r="ALQ72" s="4" t="e">
        <v>#N/A</v>
      </c>
    </row>
    <row r="73" spans="1:1005" ht="15" x14ac:dyDescent="0.25">
      <c r="A73" s="40"/>
      <c r="B73" s="4"/>
      <c r="C73" s="4"/>
      <c r="D73" s="4"/>
    </row>
    <row r="74" spans="1:1005" ht="15" x14ac:dyDescent="0.25">
      <c r="A74" s="40"/>
      <c r="B74" s="4"/>
      <c r="C74" s="4"/>
      <c r="D74" s="4"/>
    </row>
    <row r="75" spans="1:1005" ht="15" x14ac:dyDescent="0.25">
      <c r="A75" s="40"/>
      <c r="B75" s="4"/>
      <c r="C75" s="4"/>
      <c r="D75" s="4"/>
    </row>
    <row r="76" spans="1:1005" ht="15" x14ac:dyDescent="0.25">
      <c r="A76" s="40"/>
      <c r="B76" s="4"/>
      <c r="C76" s="4"/>
      <c r="D76" s="4"/>
    </row>
    <row r="77" spans="1:1005" ht="15" x14ac:dyDescent="0.25">
      <c r="A77" s="40"/>
      <c r="B77" s="4"/>
      <c r="C77" s="4"/>
      <c r="D77" s="4"/>
    </row>
    <row r="78" spans="1:1005" ht="15" x14ac:dyDescent="0.25">
      <c r="A78" s="40"/>
      <c r="B78" s="4"/>
      <c r="C78" s="4"/>
      <c r="D78" s="4"/>
    </row>
    <row r="79" spans="1:1005" ht="15" x14ac:dyDescent="0.25">
      <c r="A79" s="40"/>
      <c r="B79" s="4"/>
      <c r="C79" s="4"/>
      <c r="D79" s="4"/>
    </row>
    <row r="80" spans="1:1005" ht="15" x14ac:dyDescent="0.25">
      <c r="A80" s="40"/>
      <c r="B80" s="4"/>
      <c r="C80" s="4"/>
      <c r="D80" s="4"/>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8CFE-78AC-4254-A9D5-0EF752542398}">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3" customWidth="1"/>
    <col min="5" max="30" width="8" style="4" customWidth="1"/>
    <col min="31" max="31" width="8.140625" style="4" customWidth="1"/>
    <col min="32" max="54" width="8.85546875" style="4" customWidth="1"/>
    <col min="55" max="16384" width="18.7109375" style="4"/>
  </cols>
  <sheetData>
    <row r="1" spans="1:54" ht="15" x14ac:dyDescent="0.25">
      <c r="A1" s="41" t="s">
        <v>56</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3"/>
      <c r="AJ1" s="43"/>
      <c r="AK1" s="43"/>
      <c r="AL1" s="43"/>
      <c r="AM1" s="43"/>
    </row>
    <row r="2" spans="1:54" s="5" customFormat="1" ht="15" x14ac:dyDescent="0.25">
      <c r="A2" s="41"/>
      <c r="B2" s="43" t="s">
        <v>0</v>
      </c>
      <c r="C2" s="43" t="s">
        <v>1</v>
      </c>
      <c r="D2" s="43" t="s">
        <v>2</v>
      </c>
      <c r="E2" s="43">
        <v>1981</v>
      </c>
      <c r="F2" s="43">
        <v>1982</v>
      </c>
      <c r="G2" s="43">
        <v>1983</v>
      </c>
      <c r="H2" s="43">
        <v>1984</v>
      </c>
      <c r="I2" s="43">
        <v>1985</v>
      </c>
      <c r="J2" s="43">
        <v>1986</v>
      </c>
      <c r="K2" s="43">
        <v>1987</v>
      </c>
      <c r="L2" s="43">
        <v>1988</v>
      </c>
      <c r="M2" s="43">
        <v>1989</v>
      </c>
      <c r="N2" s="43">
        <v>1990</v>
      </c>
      <c r="O2" s="43">
        <v>1991</v>
      </c>
      <c r="P2" s="43">
        <v>1992</v>
      </c>
      <c r="Q2" s="43">
        <v>1993</v>
      </c>
      <c r="R2" s="43">
        <v>1994</v>
      </c>
      <c r="S2" s="43">
        <v>1995</v>
      </c>
      <c r="T2" s="43">
        <v>1996</v>
      </c>
      <c r="U2" s="43">
        <v>1997</v>
      </c>
      <c r="V2" s="43">
        <v>1998</v>
      </c>
      <c r="W2" s="43">
        <v>1999</v>
      </c>
      <c r="X2" s="43">
        <v>2000</v>
      </c>
      <c r="Y2" s="43">
        <v>2001</v>
      </c>
      <c r="Z2" s="43">
        <v>2002</v>
      </c>
      <c r="AA2" s="43">
        <v>2003</v>
      </c>
      <c r="AB2" s="43">
        <v>2004</v>
      </c>
      <c r="AC2" s="43">
        <v>2005</v>
      </c>
      <c r="AD2" s="43">
        <v>2006</v>
      </c>
      <c r="AE2" s="43">
        <v>2007</v>
      </c>
      <c r="AF2" s="43">
        <v>2008</v>
      </c>
      <c r="AG2" s="43">
        <v>2009</v>
      </c>
      <c r="AH2" s="43">
        <v>2010</v>
      </c>
      <c r="AI2" s="43">
        <v>2011</v>
      </c>
      <c r="AJ2" s="43">
        <v>2012</v>
      </c>
      <c r="AK2" s="43">
        <v>2013</v>
      </c>
      <c r="AL2" s="43">
        <v>2014</v>
      </c>
      <c r="AM2" s="4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4"/>
      <c r="B3" s="45" t="s">
        <v>3</v>
      </c>
      <c r="C3" s="45" t="s">
        <v>4</v>
      </c>
      <c r="D3" s="45" t="s">
        <v>5</v>
      </c>
      <c r="E3" s="45" t="s">
        <v>6</v>
      </c>
      <c r="F3" s="45" t="s">
        <v>7</v>
      </c>
      <c r="G3" s="45" t="s">
        <v>8</v>
      </c>
      <c r="H3" s="45" t="s">
        <v>9</v>
      </c>
      <c r="I3" s="45" t="s">
        <v>10</v>
      </c>
      <c r="J3" s="45" t="s">
        <v>11</v>
      </c>
      <c r="K3" s="45" t="s">
        <v>12</v>
      </c>
      <c r="L3" s="45" t="s">
        <v>13</v>
      </c>
      <c r="M3" s="45" t="s">
        <v>14</v>
      </c>
      <c r="N3" s="45" t="s">
        <v>15</v>
      </c>
      <c r="O3" s="45" t="s">
        <v>16</v>
      </c>
      <c r="P3" s="45" t="s">
        <v>17</v>
      </c>
      <c r="Q3" s="45" t="s">
        <v>18</v>
      </c>
      <c r="R3" s="45" t="s">
        <v>19</v>
      </c>
      <c r="S3" s="45" t="s">
        <v>20</v>
      </c>
      <c r="T3" s="45" t="s">
        <v>21</v>
      </c>
      <c r="U3" s="45" t="s">
        <v>22</v>
      </c>
      <c r="V3" s="45" t="s">
        <v>23</v>
      </c>
      <c r="W3" s="45" t="s">
        <v>24</v>
      </c>
      <c r="X3" s="45" t="s">
        <v>25</v>
      </c>
      <c r="Y3" s="45" t="s">
        <v>26</v>
      </c>
      <c r="Z3" s="45" t="s">
        <v>27</v>
      </c>
      <c r="AA3" s="45" t="s">
        <v>28</v>
      </c>
      <c r="AB3" s="45" t="s">
        <v>29</v>
      </c>
      <c r="AC3" s="45" t="s">
        <v>30</v>
      </c>
      <c r="AD3" s="45" t="s">
        <v>31</v>
      </c>
      <c r="AE3" s="45" t="s">
        <v>32</v>
      </c>
      <c r="AF3" s="45" t="s">
        <v>33</v>
      </c>
      <c r="AG3" s="45" t="s">
        <v>34</v>
      </c>
      <c r="AH3" s="45" t="s">
        <v>35</v>
      </c>
      <c r="AI3" s="45" t="s">
        <v>36</v>
      </c>
      <c r="AJ3" s="45" t="s">
        <v>37</v>
      </c>
      <c r="AK3" s="45" t="s">
        <v>38</v>
      </c>
      <c r="AL3" s="45" t="s">
        <v>39</v>
      </c>
      <c r="AM3" s="4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6">
        <v>44197</v>
      </c>
      <c r="B4">
        <v>20</v>
      </c>
      <c r="C4">
        <v>20</v>
      </c>
      <c r="D4" s="10">
        <v>20</v>
      </c>
      <c r="E4" s="10">
        <v>20.581</v>
      </c>
      <c r="F4" s="10">
        <v>20</v>
      </c>
      <c r="G4" s="10">
        <v>20.11</v>
      </c>
      <c r="H4" s="9">
        <v>19.98</v>
      </c>
      <c r="I4" s="9">
        <v>19.981000000000002</v>
      </c>
      <c r="J4" s="9">
        <v>20.018999999999998</v>
      </c>
      <c r="K4" s="9">
        <v>20.015999999999998</v>
      </c>
      <c r="L4" s="9">
        <v>19.986000000000001</v>
      </c>
      <c r="M4" s="9">
        <v>19.984000000000002</v>
      </c>
      <c r="N4" s="9">
        <v>20.279</v>
      </c>
      <c r="O4" s="9">
        <v>19.984999999999999</v>
      </c>
      <c r="P4" s="9">
        <v>19.974</v>
      </c>
      <c r="Q4" s="9">
        <v>20.062000000000001</v>
      </c>
      <c r="R4" s="9">
        <v>19.974</v>
      </c>
      <c r="S4" s="9">
        <v>19.989000000000001</v>
      </c>
      <c r="T4" s="9">
        <v>19.989999999999998</v>
      </c>
      <c r="U4" s="9">
        <v>19.988</v>
      </c>
      <c r="V4" s="9">
        <v>20.047999999999998</v>
      </c>
      <c r="W4" s="9">
        <v>21.39</v>
      </c>
      <c r="X4" s="9">
        <v>22.792000000000002</v>
      </c>
      <c r="Y4" s="9">
        <v>19.975000000000001</v>
      </c>
      <c r="Z4" s="9">
        <v>19.995999999999999</v>
      </c>
      <c r="AA4" s="9">
        <v>20.062000000000001</v>
      </c>
      <c r="AB4" s="9">
        <v>19.984000000000002</v>
      </c>
      <c r="AC4" s="9">
        <v>20.216999999999999</v>
      </c>
      <c r="AD4" s="9">
        <v>19.989999999999998</v>
      </c>
      <c r="AE4" s="9">
        <v>20.492000000000001</v>
      </c>
      <c r="AF4" s="9">
        <v>19.986999999999998</v>
      </c>
      <c r="AG4" s="9">
        <v>20.065000000000001</v>
      </c>
      <c r="AH4" s="9">
        <v>19.966000000000001</v>
      </c>
      <c r="AI4" s="4">
        <v>20.03</v>
      </c>
      <c r="AJ4" s="4">
        <v>20.716000000000001</v>
      </c>
      <c r="AK4" s="4">
        <v>20.058</v>
      </c>
      <c r="AL4" s="4">
        <v>19.983000000000001</v>
      </c>
      <c r="AM4" s="4">
        <v>20.07</v>
      </c>
    </row>
    <row r="5" spans="1:54" ht="15" x14ac:dyDescent="0.25">
      <c r="A5" s="46">
        <v>44228</v>
      </c>
      <c r="B5">
        <v>19</v>
      </c>
      <c r="C5">
        <v>19</v>
      </c>
      <c r="D5" s="10">
        <v>19</v>
      </c>
      <c r="E5" s="10">
        <v>22.95</v>
      </c>
      <c r="F5" s="10">
        <v>17.677</v>
      </c>
      <c r="G5" s="10">
        <v>19.285</v>
      </c>
      <c r="H5" s="9">
        <v>17.152000000000001</v>
      </c>
      <c r="I5" s="9">
        <v>17.864999999999998</v>
      </c>
      <c r="J5" s="9">
        <v>30.361999999999998</v>
      </c>
      <c r="K5" s="9">
        <v>21.488</v>
      </c>
      <c r="L5" s="9">
        <v>17.189</v>
      </c>
      <c r="M5" s="9">
        <v>17.471</v>
      </c>
      <c r="N5" s="9">
        <v>19.966000000000001</v>
      </c>
      <c r="O5" s="9">
        <v>19.042000000000002</v>
      </c>
      <c r="P5" s="9">
        <v>18.459</v>
      </c>
      <c r="Q5" s="9">
        <v>19.167000000000002</v>
      </c>
      <c r="R5" s="9">
        <v>17.204999999999998</v>
      </c>
      <c r="S5" s="9">
        <v>22.286000000000001</v>
      </c>
      <c r="T5" s="9">
        <v>20.181999999999999</v>
      </c>
      <c r="U5" s="9">
        <v>17.172999999999998</v>
      </c>
      <c r="V5" s="9">
        <v>18.638000000000002</v>
      </c>
      <c r="W5" s="9">
        <v>23.978000000000002</v>
      </c>
      <c r="X5" s="9">
        <v>24.780999999999999</v>
      </c>
      <c r="Y5" s="9">
        <v>20.588999999999999</v>
      </c>
      <c r="Z5" s="9">
        <v>17.393999999999998</v>
      </c>
      <c r="AA5" s="9">
        <v>22.486999999999998</v>
      </c>
      <c r="AB5" s="9">
        <v>17.384</v>
      </c>
      <c r="AC5" s="9">
        <v>20.053999999999998</v>
      </c>
      <c r="AD5" s="9">
        <v>17.164999999999999</v>
      </c>
      <c r="AE5" s="9">
        <v>21.399000000000001</v>
      </c>
      <c r="AF5" s="9">
        <v>17.170000000000002</v>
      </c>
      <c r="AG5" s="9">
        <v>19</v>
      </c>
      <c r="AH5" s="9">
        <v>17.148</v>
      </c>
      <c r="AI5" s="4">
        <v>17.675999999999998</v>
      </c>
      <c r="AJ5" s="4">
        <v>18.524000000000001</v>
      </c>
      <c r="AK5" s="4">
        <v>17.64</v>
      </c>
      <c r="AL5" s="4">
        <v>20.241</v>
      </c>
      <c r="AM5" s="4">
        <v>22.78</v>
      </c>
    </row>
    <row r="6" spans="1:54" ht="15" x14ac:dyDescent="0.25">
      <c r="A6" s="46">
        <v>44256</v>
      </c>
      <c r="B6">
        <v>32</v>
      </c>
      <c r="C6">
        <v>32</v>
      </c>
      <c r="D6" s="10">
        <v>32</v>
      </c>
      <c r="E6" s="10">
        <v>26.844000000000001</v>
      </c>
      <c r="F6" s="10">
        <v>28.82</v>
      </c>
      <c r="G6" s="10">
        <v>35.332999999999998</v>
      </c>
      <c r="H6" s="9">
        <v>16.956</v>
      </c>
      <c r="I6" s="9">
        <v>30.934000000000001</v>
      </c>
      <c r="J6" s="9">
        <v>53.497</v>
      </c>
      <c r="K6" s="9">
        <v>26.733000000000001</v>
      </c>
      <c r="L6" s="9">
        <v>25.471</v>
      </c>
      <c r="M6" s="9">
        <v>46.289000000000001</v>
      </c>
      <c r="N6" s="9">
        <v>35.409999999999997</v>
      </c>
      <c r="O6" s="9">
        <v>28.466999999999999</v>
      </c>
      <c r="P6" s="9">
        <v>32</v>
      </c>
      <c r="Q6" s="9">
        <v>33.92</v>
      </c>
      <c r="R6" s="9">
        <v>35.302999999999997</v>
      </c>
      <c r="S6" s="9">
        <v>55.165999999999997</v>
      </c>
      <c r="T6" s="9">
        <v>30.672000000000001</v>
      </c>
      <c r="U6" s="9">
        <v>34.137</v>
      </c>
      <c r="V6" s="9">
        <v>32.252000000000002</v>
      </c>
      <c r="W6" s="9">
        <v>35.491999999999997</v>
      </c>
      <c r="X6" s="9">
        <v>29.349</v>
      </c>
      <c r="Y6" s="9">
        <v>31.945</v>
      </c>
      <c r="Z6" s="9">
        <v>22.332999999999998</v>
      </c>
      <c r="AA6" s="9">
        <v>32.557000000000002</v>
      </c>
      <c r="AB6" s="9">
        <v>47.343000000000004</v>
      </c>
      <c r="AC6" s="9">
        <v>26.109000000000002</v>
      </c>
      <c r="AD6" s="9">
        <v>24.991</v>
      </c>
      <c r="AE6" s="9">
        <v>49.895000000000003</v>
      </c>
      <c r="AF6" s="9">
        <v>16.893999999999998</v>
      </c>
      <c r="AG6" s="9">
        <v>37.241</v>
      </c>
      <c r="AH6" s="9">
        <v>21.503</v>
      </c>
      <c r="AI6" s="4">
        <v>32.585000000000001</v>
      </c>
      <c r="AJ6" s="4">
        <v>40.521000000000001</v>
      </c>
      <c r="AK6" s="4">
        <v>25.78</v>
      </c>
      <c r="AL6" s="4">
        <v>22.63</v>
      </c>
      <c r="AM6" s="4">
        <v>37.360999999999997</v>
      </c>
    </row>
    <row r="7" spans="1:54" ht="15" x14ac:dyDescent="0.25">
      <c r="A7" s="46">
        <v>44287</v>
      </c>
      <c r="B7">
        <v>46.91</v>
      </c>
      <c r="C7">
        <v>104.75</v>
      </c>
      <c r="D7" s="10">
        <v>60</v>
      </c>
      <c r="E7" s="10">
        <v>58.103000000000002</v>
      </c>
      <c r="F7" s="10">
        <v>45.929000000000002</v>
      </c>
      <c r="G7" s="10">
        <v>35.101999999999997</v>
      </c>
      <c r="H7" s="9">
        <v>30.571000000000002</v>
      </c>
      <c r="I7" s="9">
        <v>68.959999999999994</v>
      </c>
      <c r="J7" s="9">
        <v>74.605999999999995</v>
      </c>
      <c r="K7" s="9">
        <v>61.883000000000003</v>
      </c>
      <c r="L7" s="9">
        <v>65.590999999999994</v>
      </c>
      <c r="M7" s="9">
        <v>92.878</v>
      </c>
      <c r="N7" s="9">
        <v>70.361000000000004</v>
      </c>
      <c r="O7" s="9">
        <v>51.902000000000001</v>
      </c>
      <c r="P7" s="9">
        <v>67.751999999999995</v>
      </c>
      <c r="Q7" s="9">
        <v>91.91</v>
      </c>
      <c r="R7" s="9">
        <v>60.805</v>
      </c>
      <c r="S7" s="9">
        <v>62.143000000000001</v>
      </c>
      <c r="T7" s="9">
        <v>79.802999999999997</v>
      </c>
      <c r="U7" s="9">
        <v>58.558</v>
      </c>
      <c r="V7" s="9">
        <v>51.585999999999999</v>
      </c>
      <c r="W7" s="9">
        <v>45.98</v>
      </c>
      <c r="X7" s="9">
        <v>81.956999999999994</v>
      </c>
      <c r="Y7" s="9">
        <v>61.332000000000001</v>
      </c>
      <c r="Z7" s="9">
        <v>51.185000000000002</v>
      </c>
      <c r="AA7" s="9">
        <v>55.457000000000001</v>
      </c>
      <c r="AB7" s="9">
        <v>84.328000000000003</v>
      </c>
      <c r="AC7" s="9">
        <v>60</v>
      </c>
      <c r="AD7" s="9">
        <v>63.710999999999999</v>
      </c>
      <c r="AE7" s="9">
        <v>59.834000000000003</v>
      </c>
      <c r="AF7" s="9">
        <v>46.476999999999997</v>
      </c>
      <c r="AG7" s="9">
        <v>58.374000000000002</v>
      </c>
      <c r="AH7" s="9">
        <v>59.426000000000002</v>
      </c>
      <c r="AI7" s="4">
        <v>65.584000000000003</v>
      </c>
      <c r="AJ7" s="4">
        <v>82.688999999999993</v>
      </c>
      <c r="AK7" s="4">
        <v>54.168999999999997</v>
      </c>
      <c r="AL7" s="4">
        <v>42.719000000000001</v>
      </c>
      <c r="AM7" s="4">
        <v>47.987000000000002</v>
      </c>
    </row>
    <row r="8" spans="1:54" ht="15" x14ac:dyDescent="0.25">
      <c r="A8" s="46">
        <v>44317</v>
      </c>
      <c r="B8">
        <v>116.25</v>
      </c>
      <c r="C8">
        <v>259.58</v>
      </c>
      <c r="D8" s="10">
        <v>160</v>
      </c>
      <c r="E8" s="10">
        <v>132.505</v>
      </c>
      <c r="F8" s="10">
        <v>134.92400000000001</v>
      </c>
      <c r="G8" s="10">
        <v>113.959</v>
      </c>
      <c r="H8" s="9">
        <v>218.05799999999999</v>
      </c>
      <c r="I8" s="9">
        <v>242.18199999999999</v>
      </c>
      <c r="J8" s="9">
        <v>188.017</v>
      </c>
      <c r="K8" s="9">
        <v>199.524</v>
      </c>
      <c r="L8" s="9">
        <v>140.804</v>
      </c>
      <c r="M8" s="9">
        <v>160</v>
      </c>
      <c r="N8" s="9">
        <v>137.291</v>
      </c>
      <c r="O8" s="9">
        <v>120.40300000000001</v>
      </c>
      <c r="P8" s="9">
        <v>168.60400000000001</v>
      </c>
      <c r="Q8" s="9">
        <v>258.67399999999998</v>
      </c>
      <c r="R8" s="9">
        <v>167.58099999999999</v>
      </c>
      <c r="S8" s="9">
        <v>187.80799999999999</v>
      </c>
      <c r="T8" s="9">
        <v>297.17599999999999</v>
      </c>
      <c r="U8" s="9">
        <v>179.15199999999999</v>
      </c>
      <c r="V8" s="9">
        <v>141.70699999999999</v>
      </c>
      <c r="W8" s="9">
        <v>193.73599999999999</v>
      </c>
      <c r="X8" s="9">
        <v>251.20599999999999</v>
      </c>
      <c r="Y8" s="9">
        <v>235.346</v>
      </c>
      <c r="Z8" s="9">
        <v>72.997</v>
      </c>
      <c r="AA8" s="9">
        <v>139.958</v>
      </c>
      <c r="AB8" s="9">
        <v>176.67699999999999</v>
      </c>
      <c r="AC8" s="9">
        <v>210.68899999999999</v>
      </c>
      <c r="AD8" s="9">
        <v>138.38499999999999</v>
      </c>
      <c r="AE8" s="9">
        <v>151.506</v>
      </c>
      <c r="AF8" s="9">
        <v>181.631</v>
      </c>
      <c r="AG8" s="9">
        <v>205.34100000000001</v>
      </c>
      <c r="AH8" s="9">
        <v>105.416</v>
      </c>
      <c r="AI8" s="4">
        <v>127.68300000000001</v>
      </c>
      <c r="AJ8" s="4">
        <v>136.95400000000001</v>
      </c>
      <c r="AK8" s="4">
        <v>139.06299999999999</v>
      </c>
      <c r="AL8" s="4">
        <v>159.07400000000001</v>
      </c>
      <c r="AM8" s="4">
        <v>119.901</v>
      </c>
    </row>
    <row r="9" spans="1:54" ht="15" x14ac:dyDescent="0.25">
      <c r="A9" s="46">
        <v>44348</v>
      </c>
      <c r="B9">
        <v>148.04</v>
      </c>
      <c r="C9">
        <v>330.56</v>
      </c>
      <c r="D9" s="10">
        <v>205</v>
      </c>
      <c r="E9" s="10">
        <v>139.89099999999999</v>
      </c>
      <c r="F9" s="10">
        <v>218.102</v>
      </c>
      <c r="G9" s="10">
        <v>273.95100000000002</v>
      </c>
      <c r="H9" s="9">
        <v>287.98599999999999</v>
      </c>
      <c r="I9" s="9">
        <v>237.00200000000001</v>
      </c>
      <c r="J9" s="9">
        <v>234.56299999999999</v>
      </c>
      <c r="K9" s="9">
        <v>183.51300000000001</v>
      </c>
      <c r="L9" s="9">
        <v>159.34</v>
      </c>
      <c r="M9" s="9">
        <v>111.26</v>
      </c>
      <c r="N9" s="9">
        <v>196.173</v>
      </c>
      <c r="O9" s="9">
        <v>207.73</v>
      </c>
      <c r="P9" s="9">
        <v>129.50899999999999</v>
      </c>
      <c r="Q9" s="9">
        <v>335.72899999999998</v>
      </c>
      <c r="R9" s="9">
        <v>165.208</v>
      </c>
      <c r="S9" s="9">
        <v>425.43</v>
      </c>
      <c r="T9" s="9">
        <v>270.47800000000001</v>
      </c>
      <c r="U9" s="9">
        <v>263.84699999999998</v>
      </c>
      <c r="V9" s="9">
        <v>150.95699999999999</v>
      </c>
      <c r="W9" s="9">
        <v>294.74900000000002</v>
      </c>
      <c r="X9" s="9">
        <v>205</v>
      </c>
      <c r="Y9" s="9">
        <v>164.74299999999999</v>
      </c>
      <c r="Z9" s="9">
        <v>60.078000000000003</v>
      </c>
      <c r="AA9" s="9">
        <v>181.91200000000001</v>
      </c>
      <c r="AB9" s="9">
        <v>101.202</v>
      </c>
      <c r="AC9" s="9">
        <v>211.63900000000001</v>
      </c>
      <c r="AD9" s="9">
        <v>125.074</v>
      </c>
      <c r="AE9" s="9">
        <v>121.08799999999999</v>
      </c>
      <c r="AF9" s="9">
        <v>332.66899999999998</v>
      </c>
      <c r="AG9" s="9">
        <v>187.02799999999999</v>
      </c>
      <c r="AH9" s="9">
        <v>215.762</v>
      </c>
      <c r="AI9" s="4">
        <v>269.53699999999998</v>
      </c>
      <c r="AJ9" s="4">
        <v>54.195</v>
      </c>
      <c r="AK9" s="4">
        <v>173.512</v>
      </c>
      <c r="AL9" s="4">
        <v>245.857</v>
      </c>
      <c r="AM9" s="4">
        <v>237.5</v>
      </c>
    </row>
    <row r="10" spans="1:54" ht="15" x14ac:dyDescent="0.25">
      <c r="A10" s="46">
        <v>44378</v>
      </c>
      <c r="B10">
        <v>53.79</v>
      </c>
      <c r="C10">
        <v>120.11</v>
      </c>
      <c r="D10" s="10">
        <v>85</v>
      </c>
      <c r="E10" s="10">
        <v>62.350999999999999</v>
      </c>
      <c r="F10" s="10">
        <v>142.79599999999999</v>
      </c>
      <c r="G10" s="10">
        <v>200.33199999999999</v>
      </c>
      <c r="H10" s="9">
        <v>160.345</v>
      </c>
      <c r="I10" s="9">
        <v>85</v>
      </c>
      <c r="J10" s="9">
        <v>113.65</v>
      </c>
      <c r="K10" s="9">
        <v>72.141999999999996</v>
      </c>
      <c r="L10" s="9">
        <v>74.394000000000005</v>
      </c>
      <c r="M10" s="9">
        <v>52.926000000000002</v>
      </c>
      <c r="N10" s="9">
        <v>94.986000000000004</v>
      </c>
      <c r="O10" s="9">
        <v>120.206</v>
      </c>
      <c r="P10" s="9">
        <v>54.991999999999997</v>
      </c>
      <c r="Q10" s="9">
        <v>179.90899999999999</v>
      </c>
      <c r="R10" s="9">
        <v>58.890999999999998</v>
      </c>
      <c r="S10" s="9">
        <v>452.21899999999999</v>
      </c>
      <c r="T10" s="9">
        <v>124.129</v>
      </c>
      <c r="U10" s="9">
        <v>108.42400000000001</v>
      </c>
      <c r="V10" s="9">
        <v>89.578999999999994</v>
      </c>
      <c r="W10" s="9">
        <v>214.17599999999999</v>
      </c>
      <c r="X10" s="9">
        <v>66.688999999999993</v>
      </c>
      <c r="Y10" s="9">
        <v>55.819000000000003</v>
      </c>
      <c r="Z10" s="9">
        <v>25.161000000000001</v>
      </c>
      <c r="AA10" s="9">
        <v>59.942999999999998</v>
      </c>
      <c r="AB10" s="9">
        <v>43.031999999999996</v>
      </c>
      <c r="AC10" s="9">
        <v>100.733</v>
      </c>
      <c r="AD10" s="9">
        <v>55.527999999999999</v>
      </c>
      <c r="AE10" s="9">
        <v>50.646999999999998</v>
      </c>
      <c r="AF10" s="9">
        <v>178.21100000000001</v>
      </c>
      <c r="AG10" s="9">
        <v>105.18600000000001</v>
      </c>
      <c r="AH10" s="9">
        <v>74.441999999999993</v>
      </c>
      <c r="AI10" s="4">
        <v>151.964</v>
      </c>
      <c r="AJ10" s="4">
        <v>27.19</v>
      </c>
      <c r="AK10" s="4">
        <v>67.783000000000001</v>
      </c>
      <c r="AL10" s="4">
        <v>91.081000000000003</v>
      </c>
      <c r="AM10" s="4">
        <v>82.564999999999998</v>
      </c>
    </row>
    <row r="11" spans="1:54" ht="15" x14ac:dyDescent="0.25">
      <c r="A11" s="46">
        <v>44409</v>
      </c>
      <c r="B11">
        <v>39.29</v>
      </c>
      <c r="C11">
        <v>71.81</v>
      </c>
      <c r="D11" s="10">
        <v>47</v>
      </c>
      <c r="E11" s="10">
        <v>37.042999999999999</v>
      </c>
      <c r="F11" s="10">
        <v>85.917000000000002</v>
      </c>
      <c r="G11" s="10">
        <v>83.37</v>
      </c>
      <c r="H11" s="9">
        <v>80.802999999999997</v>
      </c>
      <c r="I11" s="9">
        <v>46.177</v>
      </c>
      <c r="J11" s="9">
        <v>51.177</v>
      </c>
      <c r="K11" s="9">
        <v>45.491</v>
      </c>
      <c r="L11" s="9">
        <v>43.146999999999998</v>
      </c>
      <c r="M11" s="9">
        <v>46.734999999999999</v>
      </c>
      <c r="N11" s="9">
        <v>47</v>
      </c>
      <c r="O11" s="9">
        <v>55.302999999999997</v>
      </c>
      <c r="P11" s="9">
        <v>49.465000000000003</v>
      </c>
      <c r="Q11" s="9">
        <v>66.582999999999998</v>
      </c>
      <c r="R11" s="9">
        <v>36.975999999999999</v>
      </c>
      <c r="S11" s="9">
        <v>132.00299999999999</v>
      </c>
      <c r="T11" s="9">
        <v>53.101999999999997</v>
      </c>
      <c r="U11" s="9">
        <v>57.935000000000002</v>
      </c>
      <c r="V11" s="9">
        <v>43.932000000000002</v>
      </c>
      <c r="W11" s="9">
        <v>89.69</v>
      </c>
      <c r="X11" s="9">
        <v>49.222000000000001</v>
      </c>
      <c r="Y11" s="9">
        <v>46.521999999999998</v>
      </c>
      <c r="Z11" s="9">
        <v>20.143999999999998</v>
      </c>
      <c r="AA11" s="9">
        <v>39.911000000000001</v>
      </c>
      <c r="AB11" s="9">
        <v>32.156999999999996</v>
      </c>
      <c r="AC11" s="9">
        <v>53.286000000000001</v>
      </c>
      <c r="AD11" s="9">
        <v>45.798000000000002</v>
      </c>
      <c r="AE11" s="9">
        <v>41.689</v>
      </c>
      <c r="AF11" s="9">
        <v>69.653000000000006</v>
      </c>
      <c r="AG11" s="9">
        <v>46.046999999999997</v>
      </c>
      <c r="AH11" s="9">
        <v>46.417999999999999</v>
      </c>
      <c r="AI11" s="4">
        <v>54.86</v>
      </c>
      <c r="AJ11" s="4">
        <v>26.311</v>
      </c>
      <c r="AK11" s="4">
        <v>47.243000000000002</v>
      </c>
      <c r="AL11" s="4">
        <v>50.337000000000003</v>
      </c>
      <c r="AM11" s="4">
        <v>39.399000000000001</v>
      </c>
    </row>
    <row r="12" spans="1:54" ht="15" x14ac:dyDescent="0.25">
      <c r="A12" s="46">
        <v>44440</v>
      </c>
      <c r="B12">
        <v>29.73</v>
      </c>
      <c r="C12">
        <v>45.83</v>
      </c>
      <c r="D12" s="10">
        <v>28</v>
      </c>
      <c r="E12" s="10">
        <v>21.462</v>
      </c>
      <c r="F12" s="10">
        <v>53.588000000000001</v>
      </c>
      <c r="G12" s="10">
        <v>30.207000000000001</v>
      </c>
      <c r="H12" s="9">
        <v>35.658000000000001</v>
      </c>
      <c r="I12" s="9">
        <v>36.024000000000001</v>
      </c>
      <c r="J12" s="9">
        <v>39.631999999999998</v>
      </c>
      <c r="K12" s="9">
        <v>26.734999999999999</v>
      </c>
      <c r="L12" s="9">
        <v>29.945</v>
      </c>
      <c r="M12" s="9">
        <v>23.31</v>
      </c>
      <c r="N12" s="9">
        <v>26.518999999999998</v>
      </c>
      <c r="O12" s="9">
        <v>25.117999999999999</v>
      </c>
      <c r="P12" s="9">
        <v>30.742000000000001</v>
      </c>
      <c r="Q12" s="9">
        <v>40.902000000000001</v>
      </c>
      <c r="R12" s="9">
        <v>24.812999999999999</v>
      </c>
      <c r="S12" s="9">
        <v>46.348999999999997</v>
      </c>
      <c r="T12" s="9">
        <v>28.954000000000001</v>
      </c>
      <c r="U12" s="9">
        <v>33.56</v>
      </c>
      <c r="V12" s="9">
        <v>21.62</v>
      </c>
      <c r="W12" s="9">
        <v>35.21</v>
      </c>
      <c r="X12" s="9">
        <v>28</v>
      </c>
      <c r="Y12" s="9">
        <v>23.126000000000001</v>
      </c>
      <c r="Z12" s="9">
        <v>15.481</v>
      </c>
      <c r="AA12" s="9">
        <v>41.968000000000004</v>
      </c>
      <c r="AB12" s="9">
        <v>23.902999999999999</v>
      </c>
      <c r="AC12" s="9">
        <v>25.876000000000001</v>
      </c>
      <c r="AD12" s="9">
        <v>24.652000000000001</v>
      </c>
      <c r="AE12" s="9">
        <v>29.056999999999999</v>
      </c>
      <c r="AF12" s="9">
        <v>30.372</v>
      </c>
      <c r="AG12" s="9">
        <v>23.963000000000001</v>
      </c>
      <c r="AH12" s="9">
        <v>21.53</v>
      </c>
      <c r="AI12" s="4">
        <v>25.597999999999999</v>
      </c>
      <c r="AJ12" s="4">
        <v>16.632999999999999</v>
      </c>
      <c r="AK12" s="4">
        <v>45.777999999999999</v>
      </c>
      <c r="AL12" s="4">
        <v>32.853999999999999</v>
      </c>
      <c r="AM12" s="4">
        <v>23.35</v>
      </c>
    </row>
    <row r="13" spans="1:54" ht="15" x14ac:dyDescent="0.25">
      <c r="A13" s="46">
        <v>44470</v>
      </c>
      <c r="B13">
        <v>34.700000000000003</v>
      </c>
      <c r="C13">
        <v>46.1</v>
      </c>
      <c r="D13" s="10">
        <v>32.46</v>
      </c>
      <c r="E13" s="10">
        <v>29.635999999999999</v>
      </c>
      <c r="F13" s="10">
        <v>46.384</v>
      </c>
      <c r="G13" s="10">
        <v>35.104999999999997</v>
      </c>
      <c r="H13" s="9">
        <v>43.151000000000003</v>
      </c>
      <c r="I13" s="9">
        <v>78.772000000000006</v>
      </c>
      <c r="J13" s="9">
        <v>62.500999999999998</v>
      </c>
      <c r="K13" s="9">
        <v>29.102</v>
      </c>
      <c r="L13" s="9">
        <v>31.914999999999999</v>
      </c>
      <c r="M13" s="9">
        <v>30.634</v>
      </c>
      <c r="N13" s="9">
        <v>54.061999999999998</v>
      </c>
      <c r="O13" s="9">
        <v>29.273</v>
      </c>
      <c r="P13" s="9">
        <v>28.152000000000001</v>
      </c>
      <c r="Q13" s="9">
        <v>48.054000000000002</v>
      </c>
      <c r="R13" s="9">
        <v>30.524999999999999</v>
      </c>
      <c r="S13" s="9">
        <v>58.454999999999998</v>
      </c>
      <c r="T13" s="9">
        <v>46.954999999999998</v>
      </c>
      <c r="U13" s="9">
        <v>51.54</v>
      </c>
      <c r="V13" s="9">
        <v>35.994</v>
      </c>
      <c r="W13" s="9">
        <v>38.658000000000001</v>
      </c>
      <c r="X13" s="9">
        <v>32.625</v>
      </c>
      <c r="Y13" s="9">
        <v>28.334</v>
      </c>
      <c r="Z13" s="9">
        <v>29.864999999999998</v>
      </c>
      <c r="AA13" s="9">
        <v>37.125</v>
      </c>
      <c r="AB13" s="9">
        <v>32.262999999999998</v>
      </c>
      <c r="AC13" s="9">
        <v>49.689</v>
      </c>
      <c r="AD13" s="9">
        <v>57.597000000000001</v>
      </c>
      <c r="AE13" s="9">
        <v>37.92</v>
      </c>
      <c r="AF13" s="9">
        <v>36.709000000000003</v>
      </c>
      <c r="AG13" s="9">
        <v>33.213000000000001</v>
      </c>
      <c r="AH13" s="9">
        <v>29.984999999999999</v>
      </c>
      <c r="AI13" s="4">
        <v>34.984000000000002</v>
      </c>
      <c r="AJ13" s="4">
        <v>21.315000000000001</v>
      </c>
      <c r="AK13" s="4">
        <v>56.776000000000003</v>
      </c>
      <c r="AL13" s="4">
        <v>57.722000000000001</v>
      </c>
      <c r="AM13" s="4">
        <v>27.515999999999998</v>
      </c>
    </row>
    <row r="14" spans="1:54" ht="15" x14ac:dyDescent="0.25">
      <c r="A14" s="46">
        <v>44501</v>
      </c>
      <c r="B14">
        <v>30.9</v>
      </c>
      <c r="C14">
        <v>35.5</v>
      </c>
      <c r="D14" s="10">
        <v>29.85</v>
      </c>
      <c r="E14" s="10">
        <v>27.198</v>
      </c>
      <c r="F14" s="10">
        <v>31.763999999999999</v>
      </c>
      <c r="G14" s="10">
        <v>29.949000000000002</v>
      </c>
      <c r="H14" s="9">
        <v>34.831000000000003</v>
      </c>
      <c r="I14" s="9">
        <v>44.802</v>
      </c>
      <c r="J14" s="9">
        <v>42.759</v>
      </c>
      <c r="K14" s="9">
        <v>27.832000000000001</v>
      </c>
      <c r="L14" s="9">
        <v>24.486000000000001</v>
      </c>
      <c r="M14" s="9">
        <v>24.515999999999998</v>
      </c>
      <c r="N14" s="9">
        <v>45.164000000000001</v>
      </c>
      <c r="O14" s="9">
        <v>27</v>
      </c>
      <c r="P14" s="9">
        <v>23.515000000000001</v>
      </c>
      <c r="Q14" s="9">
        <v>37.338999999999999</v>
      </c>
      <c r="R14" s="9">
        <v>28</v>
      </c>
      <c r="S14" s="9">
        <v>44.064999999999998</v>
      </c>
      <c r="T14" s="9">
        <v>35.625</v>
      </c>
      <c r="U14" s="9">
        <v>35.481000000000002</v>
      </c>
      <c r="V14" s="9">
        <v>30.154</v>
      </c>
      <c r="W14" s="9">
        <v>30.881</v>
      </c>
      <c r="X14" s="9">
        <v>28.25</v>
      </c>
      <c r="Y14" s="9">
        <v>27.946999999999999</v>
      </c>
      <c r="Z14" s="9">
        <v>18.459</v>
      </c>
      <c r="AA14" s="9">
        <v>26.251999999999999</v>
      </c>
      <c r="AB14" s="9">
        <v>27.859000000000002</v>
      </c>
      <c r="AC14" s="9">
        <v>37.423000000000002</v>
      </c>
      <c r="AD14" s="9">
        <v>37.825000000000003</v>
      </c>
      <c r="AE14" s="9">
        <v>28.082000000000001</v>
      </c>
      <c r="AF14" s="9">
        <v>31.949000000000002</v>
      </c>
      <c r="AG14" s="9">
        <v>30.984999999999999</v>
      </c>
      <c r="AH14" s="9">
        <v>29.53</v>
      </c>
      <c r="AI14" s="4">
        <v>29.295999999999999</v>
      </c>
      <c r="AJ14" s="4">
        <v>17.936</v>
      </c>
      <c r="AK14" s="4">
        <v>34.180999999999997</v>
      </c>
      <c r="AL14" s="4">
        <v>35.076999999999998</v>
      </c>
      <c r="AM14" s="4">
        <v>25.806000000000001</v>
      </c>
    </row>
    <row r="15" spans="1:54" ht="15" x14ac:dyDescent="0.25">
      <c r="A15" s="46">
        <v>44531</v>
      </c>
      <c r="B15">
        <v>26.8</v>
      </c>
      <c r="C15">
        <v>29.6</v>
      </c>
      <c r="D15" s="10">
        <v>28.4</v>
      </c>
      <c r="E15" s="10">
        <v>22.172000000000001</v>
      </c>
      <c r="F15" s="10">
        <v>27.95</v>
      </c>
      <c r="G15" s="10">
        <v>28.474</v>
      </c>
      <c r="H15" s="9">
        <v>29.765999999999998</v>
      </c>
      <c r="I15" s="9">
        <v>31.347000000000001</v>
      </c>
      <c r="J15" s="9">
        <v>32.058999999999997</v>
      </c>
      <c r="K15" s="9">
        <v>24.831</v>
      </c>
      <c r="L15" s="9">
        <v>22.324999999999999</v>
      </c>
      <c r="M15" s="9">
        <v>22.048999999999999</v>
      </c>
      <c r="N15" s="9">
        <v>32.154000000000003</v>
      </c>
      <c r="O15" s="9">
        <v>24.702000000000002</v>
      </c>
      <c r="P15" s="9">
        <v>21.718</v>
      </c>
      <c r="Q15" s="9">
        <v>32.463999999999999</v>
      </c>
      <c r="R15" s="9">
        <v>23.626999999999999</v>
      </c>
      <c r="S15" s="9">
        <v>40.334000000000003</v>
      </c>
      <c r="T15" s="9">
        <v>31.61</v>
      </c>
      <c r="U15" s="9">
        <v>28.631</v>
      </c>
      <c r="V15" s="9">
        <v>27.831</v>
      </c>
      <c r="W15" s="9">
        <v>28.504000000000001</v>
      </c>
      <c r="X15" s="9">
        <v>25.326000000000001</v>
      </c>
      <c r="Y15" s="9">
        <v>24.103999999999999</v>
      </c>
      <c r="Z15" s="9">
        <v>15.616</v>
      </c>
      <c r="AA15" s="9">
        <v>24.4</v>
      </c>
      <c r="AB15" s="9">
        <v>22.733000000000001</v>
      </c>
      <c r="AC15" s="9">
        <v>28.295000000000002</v>
      </c>
      <c r="AD15" s="9">
        <v>26.498000000000001</v>
      </c>
      <c r="AE15" s="9">
        <v>21.928999999999998</v>
      </c>
      <c r="AF15" s="9">
        <v>29.138000000000002</v>
      </c>
      <c r="AG15" s="9">
        <v>25.567</v>
      </c>
      <c r="AH15" s="9">
        <v>24.991</v>
      </c>
      <c r="AI15" s="4">
        <v>25.992999999999999</v>
      </c>
      <c r="AJ15" s="4">
        <v>16.701000000000001</v>
      </c>
      <c r="AK15" s="4">
        <v>26.984000000000002</v>
      </c>
      <c r="AL15" s="4">
        <v>27.248000000000001</v>
      </c>
      <c r="AM15" s="4">
        <v>24.323</v>
      </c>
    </row>
    <row r="16" spans="1:54" ht="15" x14ac:dyDescent="0.25">
      <c r="A16" s="46">
        <v>44562</v>
      </c>
      <c r="B16">
        <v>25.8</v>
      </c>
      <c r="C16">
        <v>27.7</v>
      </c>
      <c r="D16" s="10">
        <v>27</v>
      </c>
      <c r="E16" s="10">
        <v>19.213000000000001</v>
      </c>
      <c r="F16" s="10">
        <v>25.048999999999999</v>
      </c>
      <c r="G16" s="10">
        <v>27.651</v>
      </c>
      <c r="H16" s="9">
        <v>26.635000000000002</v>
      </c>
      <c r="I16" s="9">
        <v>26.946999999999999</v>
      </c>
      <c r="J16" s="9">
        <v>26.649000000000001</v>
      </c>
      <c r="K16" s="9">
        <v>21.998000000000001</v>
      </c>
      <c r="L16" s="9">
        <v>20.015000000000001</v>
      </c>
      <c r="M16" s="9">
        <v>19.763000000000002</v>
      </c>
      <c r="N16" s="9">
        <v>25.640999999999998</v>
      </c>
      <c r="O16" s="9">
        <v>21.614000000000001</v>
      </c>
      <c r="P16" s="9">
        <v>19.783999999999999</v>
      </c>
      <c r="Q16" s="9">
        <v>29.082000000000001</v>
      </c>
      <c r="R16" s="9">
        <v>20.98</v>
      </c>
      <c r="S16" s="9">
        <v>35.131</v>
      </c>
      <c r="T16" s="9">
        <v>27.01</v>
      </c>
      <c r="U16" s="9">
        <v>25.67</v>
      </c>
      <c r="V16" s="9">
        <v>23.794</v>
      </c>
      <c r="W16" s="9">
        <v>27.561</v>
      </c>
      <c r="X16" s="9">
        <v>22.689</v>
      </c>
      <c r="Y16" s="9">
        <v>21.332000000000001</v>
      </c>
      <c r="Z16" s="9">
        <v>14.048999999999999</v>
      </c>
      <c r="AA16" s="9">
        <v>21.661000000000001</v>
      </c>
      <c r="AB16" s="9">
        <v>23.497</v>
      </c>
      <c r="AC16" s="9">
        <v>24.466999999999999</v>
      </c>
      <c r="AD16" s="9">
        <v>23.777000000000001</v>
      </c>
      <c r="AE16" s="9">
        <v>18.965</v>
      </c>
      <c r="AF16" s="9">
        <v>26.312999999999999</v>
      </c>
      <c r="AG16" s="9">
        <v>22.396999999999998</v>
      </c>
      <c r="AH16" s="9">
        <v>22.196000000000002</v>
      </c>
      <c r="AI16" s="4">
        <v>23.626999999999999</v>
      </c>
      <c r="AJ16" s="4">
        <v>15.03</v>
      </c>
      <c r="AK16" s="4">
        <v>23.687000000000001</v>
      </c>
      <c r="AL16" s="4">
        <v>23.977</v>
      </c>
      <c r="AM16" s="4">
        <v>22.649000000000001</v>
      </c>
    </row>
    <row r="17" spans="1:39" ht="15" x14ac:dyDescent="0.25">
      <c r="A17" s="46">
        <v>44593</v>
      </c>
      <c r="B17">
        <v>24.1</v>
      </c>
      <c r="C17">
        <v>26</v>
      </c>
      <c r="D17" s="10">
        <v>25</v>
      </c>
      <c r="E17" s="10">
        <v>16.010000000000002</v>
      </c>
      <c r="F17" s="10">
        <v>21.059000000000001</v>
      </c>
      <c r="G17" s="10">
        <v>21.21</v>
      </c>
      <c r="H17" s="9">
        <v>22.276</v>
      </c>
      <c r="I17" s="9">
        <v>36.825000000000003</v>
      </c>
      <c r="J17" s="9">
        <v>24.914000000000001</v>
      </c>
      <c r="K17" s="9">
        <v>18.103000000000002</v>
      </c>
      <c r="L17" s="9">
        <v>16.399999999999999</v>
      </c>
      <c r="M17" s="9">
        <v>16.890999999999998</v>
      </c>
      <c r="N17" s="9">
        <v>22.132000000000001</v>
      </c>
      <c r="O17" s="9">
        <v>18.568999999999999</v>
      </c>
      <c r="P17" s="9">
        <v>18.186</v>
      </c>
      <c r="Q17" s="9">
        <v>23.718</v>
      </c>
      <c r="R17" s="9">
        <v>21.667000000000002</v>
      </c>
      <c r="S17" s="9">
        <v>31.385999999999999</v>
      </c>
      <c r="T17" s="9">
        <v>22.006</v>
      </c>
      <c r="U17" s="9">
        <v>22.446000000000002</v>
      </c>
      <c r="V17" s="9">
        <v>23.456</v>
      </c>
      <c r="W17" s="9">
        <v>27.452999999999999</v>
      </c>
      <c r="X17" s="9">
        <v>21.837</v>
      </c>
      <c r="Y17" s="9">
        <v>17.495000000000001</v>
      </c>
      <c r="Z17" s="9">
        <v>17.074999999999999</v>
      </c>
      <c r="AA17" s="9">
        <v>17.940000000000001</v>
      </c>
      <c r="AB17" s="9">
        <v>20.088999999999999</v>
      </c>
      <c r="AC17" s="9">
        <v>19.77</v>
      </c>
      <c r="AD17" s="9">
        <v>22.196999999999999</v>
      </c>
      <c r="AE17" s="9">
        <v>15.504</v>
      </c>
      <c r="AF17" s="9">
        <v>22.29</v>
      </c>
      <c r="AG17" s="9">
        <v>18.306000000000001</v>
      </c>
      <c r="AH17" s="9">
        <v>18.178999999999998</v>
      </c>
      <c r="AI17" s="4">
        <v>19.649999999999999</v>
      </c>
      <c r="AJ17" s="4">
        <v>12.494999999999999</v>
      </c>
      <c r="AK17" s="4">
        <v>22.228000000000002</v>
      </c>
      <c r="AL17" s="4">
        <v>23.689</v>
      </c>
      <c r="AM17" s="4">
        <v>18.811</v>
      </c>
    </row>
    <row r="18" spans="1:39" ht="15" x14ac:dyDescent="0.25">
      <c r="A18" s="46">
        <v>44621</v>
      </c>
      <c r="B18">
        <v>37.5</v>
      </c>
      <c r="C18">
        <v>43.7</v>
      </c>
      <c r="D18" s="10">
        <v>40.799999999999997</v>
      </c>
      <c r="E18" s="10">
        <v>27.245000000000001</v>
      </c>
      <c r="F18" s="10">
        <v>34.33</v>
      </c>
      <c r="G18" s="10">
        <v>21.632000000000001</v>
      </c>
      <c r="H18" s="9">
        <v>35.837000000000003</v>
      </c>
      <c r="I18" s="9">
        <v>71.013999999999996</v>
      </c>
      <c r="J18" s="9">
        <v>30.158999999999999</v>
      </c>
      <c r="K18" s="9">
        <v>27.206</v>
      </c>
      <c r="L18" s="9">
        <v>44.857999999999997</v>
      </c>
      <c r="M18" s="9">
        <v>27.927</v>
      </c>
      <c r="N18" s="9">
        <v>31.646999999999998</v>
      </c>
      <c r="O18" s="9">
        <v>30.338999999999999</v>
      </c>
      <c r="P18" s="9">
        <v>32.185000000000002</v>
      </c>
      <c r="Q18" s="9">
        <v>43.585000000000001</v>
      </c>
      <c r="R18" s="9">
        <v>50.744999999999997</v>
      </c>
      <c r="S18" s="9">
        <v>42.673999999999999</v>
      </c>
      <c r="T18" s="9">
        <v>41.665999999999997</v>
      </c>
      <c r="U18" s="9">
        <v>36.835999999999999</v>
      </c>
      <c r="V18" s="9">
        <v>33.814</v>
      </c>
      <c r="W18" s="9">
        <v>31.858000000000001</v>
      </c>
      <c r="X18" s="9">
        <v>33.258000000000003</v>
      </c>
      <c r="Y18" s="9">
        <v>21.669</v>
      </c>
      <c r="Z18" s="9">
        <v>27.896000000000001</v>
      </c>
      <c r="AA18" s="9">
        <v>49.79</v>
      </c>
      <c r="AB18" s="9">
        <v>24.271000000000001</v>
      </c>
      <c r="AC18" s="9">
        <v>28.068000000000001</v>
      </c>
      <c r="AD18" s="9">
        <v>59.854999999999997</v>
      </c>
      <c r="AE18" s="9">
        <v>16.039000000000001</v>
      </c>
      <c r="AF18" s="9">
        <v>44.945999999999998</v>
      </c>
      <c r="AG18" s="9">
        <v>22.167999999999999</v>
      </c>
      <c r="AH18" s="9">
        <v>33.189</v>
      </c>
      <c r="AI18" s="4">
        <v>39.183999999999997</v>
      </c>
      <c r="AJ18" s="4">
        <v>19.402999999999999</v>
      </c>
      <c r="AK18" s="4">
        <v>25.24</v>
      </c>
      <c r="AL18" s="4">
        <v>43.664000000000001</v>
      </c>
      <c r="AM18" s="4">
        <v>21.457000000000001</v>
      </c>
    </row>
    <row r="19" spans="1:39" ht="15" x14ac:dyDescent="0.25">
      <c r="A19" s="46">
        <v>44652</v>
      </c>
      <c r="B19">
        <v>71.900000000000006</v>
      </c>
      <c r="C19">
        <v>105.2</v>
      </c>
      <c r="D19" s="10">
        <v>88.7</v>
      </c>
      <c r="E19" s="10">
        <v>47.9</v>
      </c>
      <c r="F19" s="10">
        <v>41.673000000000002</v>
      </c>
      <c r="G19" s="10">
        <v>47.606999999999999</v>
      </c>
      <c r="H19" s="9">
        <v>89.177999999999997</v>
      </c>
      <c r="I19" s="9">
        <v>125.68300000000001</v>
      </c>
      <c r="J19" s="9">
        <v>91.253</v>
      </c>
      <c r="K19" s="9">
        <v>67</v>
      </c>
      <c r="L19" s="9">
        <v>114.361</v>
      </c>
      <c r="M19" s="9">
        <v>63.250999999999998</v>
      </c>
      <c r="N19" s="9">
        <v>60.343000000000004</v>
      </c>
      <c r="O19" s="9">
        <v>78.034000000000006</v>
      </c>
      <c r="P19" s="9">
        <v>99.183999999999997</v>
      </c>
      <c r="Q19" s="9">
        <v>84.861000000000004</v>
      </c>
      <c r="R19" s="9">
        <v>63.939</v>
      </c>
      <c r="S19" s="9">
        <v>97.051000000000002</v>
      </c>
      <c r="T19" s="9">
        <v>90.061999999999998</v>
      </c>
      <c r="U19" s="9">
        <v>60.131999999999998</v>
      </c>
      <c r="V19" s="9">
        <v>47.334000000000003</v>
      </c>
      <c r="W19" s="9">
        <v>80.992000000000004</v>
      </c>
      <c r="X19" s="9">
        <v>64.861999999999995</v>
      </c>
      <c r="Y19" s="9">
        <v>57.073</v>
      </c>
      <c r="Z19" s="9">
        <v>56.033000000000001</v>
      </c>
      <c r="AA19" s="9">
        <v>103.452</v>
      </c>
      <c r="AB19" s="9">
        <v>63.326000000000001</v>
      </c>
      <c r="AC19" s="9">
        <v>91.018000000000001</v>
      </c>
      <c r="AD19" s="9">
        <v>87.418000000000006</v>
      </c>
      <c r="AE19" s="9">
        <v>57.118000000000002</v>
      </c>
      <c r="AF19" s="9">
        <v>75.486999999999995</v>
      </c>
      <c r="AG19" s="9">
        <v>60.384</v>
      </c>
      <c r="AH19" s="9">
        <v>77.213999999999999</v>
      </c>
      <c r="AI19" s="4">
        <v>87.096000000000004</v>
      </c>
      <c r="AJ19" s="4">
        <v>45.424999999999997</v>
      </c>
      <c r="AK19" s="4">
        <v>59.694000000000003</v>
      </c>
      <c r="AL19" s="4">
        <v>81.915999999999997</v>
      </c>
      <c r="AM19" s="4">
        <v>49.765000000000001</v>
      </c>
    </row>
    <row r="20" spans="1:39" ht="15" x14ac:dyDescent="0.25">
      <c r="A20" s="46">
        <v>44682</v>
      </c>
      <c r="B20">
        <v>162.69999999999999</v>
      </c>
      <c r="C20">
        <v>292.10000000000002</v>
      </c>
      <c r="D20" s="10">
        <v>219.8</v>
      </c>
      <c r="E20" s="10">
        <v>167.96700000000001</v>
      </c>
      <c r="F20" s="10">
        <v>147.94300000000001</v>
      </c>
      <c r="G20" s="10">
        <v>474.08699999999999</v>
      </c>
      <c r="H20" s="9">
        <v>368.01299999999998</v>
      </c>
      <c r="I20" s="9">
        <v>334.22899999999998</v>
      </c>
      <c r="J20" s="9">
        <v>312.56599999999997</v>
      </c>
      <c r="K20" s="9">
        <v>145.358</v>
      </c>
      <c r="L20" s="9">
        <v>190.77600000000001</v>
      </c>
      <c r="M20" s="9">
        <v>123.279</v>
      </c>
      <c r="N20" s="9">
        <v>181.489</v>
      </c>
      <c r="O20" s="9">
        <v>208.85900000000001</v>
      </c>
      <c r="P20" s="9">
        <v>279.10300000000001</v>
      </c>
      <c r="Q20" s="9">
        <v>227.041</v>
      </c>
      <c r="R20" s="9">
        <v>205.75299999999999</v>
      </c>
      <c r="S20" s="9">
        <v>366.12400000000002</v>
      </c>
      <c r="T20" s="9">
        <v>330.50099999999998</v>
      </c>
      <c r="U20" s="9">
        <v>194.35599999999999</v>
      </c>
      <c r="V20" s="9">
        <v>217.505</v>
      </c>
      <c r="W20" s="9">
        <v>240.33</v>
      </c>
      <c r="X20" s="9">
        <v>265.35300000000001</v>
      </c>
      <c r="Y20" s="9">
        <v>77.518000000000001</v>
      </c>
      <c r="Z20" s="9">
        <v>159.83199999999999</v>
      </c>
      <c r="AA20" s="9">
        <v>225.869</v>
      </c>
      <c r="AB20" s="9">
        <v>249.19499999999999</v>
      </c>
      <c r="AC20" s="9">
        <v>220.55500000000001</v>
      </c>
      <c r="AD20" s="9">
        <v>234.18700000000001</v>
      </c>
      <c r="AE20" s="9">
        <v>265.76299999999998</v>
      </c>
      <c r="AF20" s="9">
        <v>277.81400000000002</v>
      </c>
      <c r="AG20" s="9">
        <v>116.126</v>
      </c>
      <c r="AH20" s="9">
        <v>166.61099999999999</v>
      </c>
      <c r="AI20" s="4">
        <v>127.08</v>
      </c>
      <c r="AJ20" s="4">
        <v>110.42</v>
      </c>
      <c r="AK20" s="4">
        <v>252.13300000000001</v>
      </c>
      <c r="AL20" s="4">
        <v>196.01499999999999</v>
      </c>
      <c r="AM20" s="4">
        <v>109.181</v>
      </c>
    </row>
    <row r="21" spans="1:39" ht="15" x14ac:dyDescent="0.25">
      <c r="A21" s="46">
        <v>44713</v>
      </c>
      <c r="B21">
        <v>188.9</v>
      </c>
      <c r="C21">
        <v>370.6</v>
      </c>
      <c r="D21" s="10">
        <v>279.89999999999998</v>
      </c>
      <c r="E21" s="10">
        <v>320.19900000000001</v>
      </c>
      <c r="F21" s="10">
        <v>391.57600000000002</v>
      </c>
      <c r="G21" s="10">
        <v>735.68399999999997</v>
      </c>
      <c r="H21" s="9">
        <v>418.46199999999999</v>
      </c>
      <c r="I21" s="9">
        <v>416.24400000000003</v>
      </c>
      <c r="J21" s="9">
        <v>297.24</v>
      </c>
      <c r="K21" s="9">
        <v>182.93799999999999</v>
      </c>
      <c r="L21" s="9">
        <v>162.875</v>
      </c>
      <c r="M21" s="9">
        <v>186.952</v>
      </c>
      <c r="N21" s="9">
        <v>300.72300000000001</v>
      </c>
      <c r="O21" s="9">
        <v>184.19399999999999</v>
      </c>
      <c r="P21" s="9">
        <v>432.79700000000003</v>
      </c>
      <c r="Q21" s="9">
        <v>236.00700000000001</v>
      </c>
      <c r="R21" s="9">
        <v>564.64599999999996</v>
      </c>
      <c r="S21" s="9">
        <v>327.77300000000002</v>
      </c>
      <c r="T21" s="9">
        <v>544.02499999999998</v>
      </c>
      <c r="U21" s="9">
        <v>208.125</v>
      </c>
      <c r="V21" s="9">
        <v>368.267</v>
      </c>
      <c r="W21" s="9">
        <v>174.04</v>
      </c>
      <c r="X21" s="9">
        <v>221.76599999999999</v>
      </c>
      <c r="Y21" s="9">
        <v>58.258000000000003</v>
      </c>
      <c r="Z21" s="9">
        <v>235.88800000000001</v>
      </c>
      <c r="AA21" s="9">
        <v>154.126</v>
      </c>
      <c r="AB21" s="9">
        <v>304.81799999999998</v>
      </c>
      <c r="AC21" s="9">
        <v>210.03299999999999</v>
      </c>
      <c r="AD21" s="9">
        <v>192.35400000000001</v>
      </c>
      <c r="AE21" s="9">
        <v>512.66399999999999</v>
      </c>
      <c r="AF21" s="9">
        <v>289.06900000000002</v>
      </c>
      <c r="AG21" s="9">
        <v>265.05799999999999</v>
      </c>
      <c r="AH21" s="9">
        <v>457.76900000000001</v>
      </c>
      <c r="AI21" s="4">
        <v>53.494999999999997</v>
      </c>
      <c r="AJ21" s="4">
        <v>156.577</v>
      </c>
      <c r="AK21" s="4">
        <v>364.51799999999997</v>
      </c>
      <c r="AL21" s="4">
        <v>345.90300000000002</v>
      </c>
      <c r="AM21" s="4">
        <v>120.889</v>
      </c>
    </row>
    <row r="22" spans="1:39" ht="15" x14ac:dyDescent="0.25">
      <c r="A22" s="46">
        <v>44743</v>
      </c>
      <c r="B22">
        <v>64.099999999999994</v>
      </c>
      <c r="C22">
        <v>157</v>
      </c>
      <c r="D22" s="10">
        <v>101.7</v>
      </c>
      <c r="E22" s="10">
        <v>184.358</v>
      </c>
      <c r="F22" s="10">
        <v>227.09</v>
      </c>
      <c r="G22" s="10">
        <v>348.541</v>
      </c>
      <c r="H22" s="9">
        <v>133.00399999999999</v>
      </c>
      <c r="I22" s="9">
        <v>173.91900000000001</v>
      </c>
      <c r="J22" s="9">
        <v>100.818</v>
      </c>
      <c r="K22" s="9">
        <v>74.475999999999999</v>
      </c>
      <c r="L22" s="9">
        <v>69.278000000000006</v>
      </c>
      <c r="M22" s="9">
        <v>76.12</v>
      </c>
      <c r="N22" s="9">
        <v>141.44999999999999</v>
      </c>
      <c r="O22" s="9">
        <v>72.004999999999995</v>
      </c>
      <c r="P22" s="9">
        <v>212.035</v>
      </c>
      <c r="Q22" s="9">
        <v>75.474999999999994</v>
      </c>
      <c r="R22" s="9">
        <v>521.25699999999995</v>
      </c>
      <c r="S22" s="9">
        <v>131.97399999999999</v>
      </c>
      <c r="T22" s="9">
        <v>205.589</v>
      </c>
      <c r="U22" s="9">
        <v>101.47799999999999</v>
      </c>
      <c r="V22" s="9">
        <v>227.75200000000001</v>
      </c>
      <c r="W22" s="9">
        <v>54.473999999999997</v>
      </c>
      <c r="X22" s="9">
        <v>65.444999999999993</v>
      </c>
      <c r="Y22" s="9">
        <v>23.695</v>
      </c>
      <c r="Z22" s="9">
        <v>68.858000000000004</v>
      </c>
      <c r="AA22" s="9">
        <v>57.634</v>
      </c>
      <c r="AB22" s="9">
        <v>126.97499999999999</v>
      </c>
      <c r="AC22" s="9">
        <v>79.448999999999998</v>
      </c>
      <c r="AD22" s="9">
        <v>68.77</v>
      </c>
      <c r="AE22" s="9">
        <v>230.35400000000001</v>
      </c>
      <c r="AF22" s="9">
        <v>157.33099999999999</v>
      </c>
      <c r="AG22" s="9">
        <v>79.676000000000002</v>
      </c>
      <c r="AH22" s="9">
        <v>226.626</v>
      </c>
      <c r="AI22" s="4">
        <v>25.835999999999999</v>
      </c>
      <c r="AJ22" s="4">
        <v>55.655000000000001</v>
      </c>
      <c r="AK22" s="4">
        <v>113.819</v>
      </c>
      <c r="AL22" s="4">
        <v>106.355</v>
      </c>
      <c r="AM22" s="4">
        <v>46.637</v>
      </c>
    </row>
    <row r="23" spans="1:39" ht="15" x14ac:dyDescent="0.25">
      <c r="A23" s="46">
        <v>44774</v>
      </c>
      <c r="B23">
        <v>46.5</v>
      </c>
      <c r="C23">
        <v>78.5</v>
      </c>
      <c r="D23" s="10">
        <v>61.5</v>
      </c>
      <c r="E23" s="10">
        <v>96.051000000000002</v>
      </c>
      <c r="F23" s="10">
        <v>86.096000000000004</v>
      </c>
      <c r="G23" s="10">
        <v>130.68700000000001</v>
      </c>
      <c r="H23" s="9">
        <v>59.335000000000001</v>
      </c>
      <c r="I23" s="9">
        <v>66.215000000000003</v>
      </c>
      <c r="J23" s="9">
        <v>54.871000000000002</v>
      </c>
      <c r="K23" s="9">
        <v>41.956000000000003</v>
      </c>
      <c r="L23" s="9">
        <v>51.613</v>
      </c>
      <c r="M23" s="9">
        <v>39.75</v>
      </c>
      <c r="N23" s="9">
        <v>59.927</v>
      </c>
      <c r="O23" s="9">
        <v>54.393999999999998</v>
      </c>
      <c r="P23" s="9">
        <v>70.453999999999994</v>
      </c>
      <c r="Q23" s="9">
        <v>43.082000000000001</v>
      </c>
      <c r="R23" s="9">
        <v>141.15799999999999</v>
      </c>
      <c r="S23" s="9">
        <v>55.212000000000003</v>
      </c>
      <c r="T23" s="9">
        <v>86.314999999999998</v>
      </c>
      <c r="U23" s="9">
        <v>47.241</v>
      </c>
      <c r="V23" s="9">
        <v>88.254999999999995</v>
      </c>
      <c r="W23" s="9">
        <v>43.174999999999997</v>
      </c>
      <c r="X23" s="9">
        <v>48.536000000000001</v>
      </c>
      <c r="Y23" s="9">
        <v>18.86</v>
      </c>
      <c r="Z23" s="9">
        <v>40.232999999999997</v>
      </c>
      <c r="AA23" s="9">
        <v>36.177999999999997</v>
      </c>
      <c r="AB23" s="9">
        <v>57.710999999999999</v>
      </c>
      <c r="AC23" s="9">
        <v>54.53</v>
      </c>
      <c r="AD23" s="9">
        <v>47.451999999999998</v>
      </c>
      <c r="AE23" s="9">
        <v>80.394000000000005</v>
      </c>
      <c r="AF23" s="9">
        <v>57.302999999999997</v>
      </c>
      <c r="AG23" s="9">
        <v>46.06</v>
      </c>
      <c r="AH23" s="9">
        <v>69.385999999999996</v>
      </c>
      <c r="AI23" s="4">
        <v>24.558</v>
      </c>
      <c r="AJ23" s="4">
        <v>39.426000000000002</v>
      </c>
      <c r="AK23" s="4">
        <v>56.673999999999999</v>
      </c>
      <c r="AL23" s="4">
        <v>44.765000000000001</v>
      </c>
      <c r="AM23" s="4">
        <v>29.472000000000001</v>
      </c>
    </row>
    <row r="24" spans="1:39" ht="15" x14ac:dyDescent="0.25">
      <c r="A24" s="46">
        <v>44805</v>
      </c>
      <c r="B24">
        <v>31.8</v>
      </c>
      <c r="C24">
        <v>48</v>
      </c>
      <c r="D24" s="10">
        <v>39.700000000000003</v>
      </c>
      <c r="E24" s="10">
        <v>78.561999999999998</v>
      </c>
      <c r="F24" s="10">
        <v>43.332999999999998</v>
      </c>
      <c r="G24" s="10">
        <v>73.906000000000006</v>
      </c>
      <c r="H24" s="9">
        <v>57.040999999999997</v>
      </c>
      <c r="I24" s="9">
        <v>64.918999999999997</v>
      </c>
      <c r="J24" s="9">
        <v>42.683999999999997</v>
      </c>
      <c r="K24" s="9">
        <v>40.94</v>
      </c>
      <c r="L24" s="9">
        <v>34.789000000000001</v>
      </c>
      <c r="M24" s="9">
        <v>32.64</v>
      </c>
      <c r="N24" s="9">
        <v>37.51</v>
      </c>
      <c r="O24" s="9">
        <v>45.338999999999999</v>
      </c>
      <c r="P24" s="9">
        <v>58.914000000000001</v>
      </c>
      <c r="Q24" s="9">
        <v>39.194000000000003</v>
      </c>
      <c r="R24" s="9">
        <v>66.53</v>
      </c>
      <c r="S24" s="9">
        <v>42.704000000000001</v>
      </c>
      <c r="T24" s="9">
        <v>60.957999999999998</v>
      </c>
      <c r="U24" s="9">
        <v>32.621000000000002</v>
      </c>
      <c r="V24" s="9">
        <v>48.331000000000003</v>
      </c>
      <c r="W24" s="9">
        <v>35.686999999999998</v>
      </c>
      <c r="X24" s="9">
        <v>33.462000000000003</v>
      </c>
      <c r="Y24" s="9">
        <v>20.629000000000001</v>
      </c>
      <c r="Z24" s="9">
        <v>57.848999999999997</v>
      </c>
      <c r="AA24" s="9">
        <v>36.180999999999997</v>
      </c>
      <c r="AB24" s="9">
        <v>36.982999999999997</v>
      </c>
      <c r="AC24" s="9">
        <v>40.264000000000003</v>
      </c>
      <c r="AD24" s="9">
        <v>44.134999999999998</v>
      </c>
      <c r="AE24" s="9">
        <v>47.927999999999997</v>
      </c>
      <c r="AF24" s="9">
        <v>39.277999999999999</v>
      </c>
      <c r="AG24" s="9">
        <v>29.702000000000002</v>
      </c>
      <c r="AH24" s="9">
        <v>41.606000000000002</v>
      </c>
      <c r="AI24" s="4">
        <v>21.863</v>
      </c>
      <c r="AJ24" s="4">
        <v>54.926000000000002</v>
      </c>
      <c r="AK24" s="4">
        <v>50.082999999999998</v>
      </c>
      <c r="AL24" s="4">
        <v>35.929000000000002</v>
      </c>
      <c r="AM24" s="4">
        <v>24.9</v>
      </c>
    </row>
    <row r="25" spans="1:39" ht="15" x14ac:dyDescent="0.25">
      <c r="A25" s="46">
        <v>44835</v>
      </c>
      <c r="B25">
        <v>35.39</v>
      </c>
      <c r="C25">
        <v>45.48</v>
      </c>
      <c r="D25" s="10">
        <v>40.4</v>
      </c>
      <c r="E25" s="10">
        <v>48.746000000000002</v>
      </c>
      <c r="F25" s="10">
        <v>36.207999999999998</v>
      </c>
      <c r="G25" s="10">
        <v>62.494</v>
      </c>
      <c r="H25" s="9">
        <v>88.274000000000001</v>
      </c>
      <c r="I25" s="9">
        <v>71.23</v>
      </c>
      <c r="J25" s="9">
        <v>33.737000000000002</v>
      </c>
      <c r="K25" s="9">
        <v>31.625</v>
      </c>
      <c r="L25" s="9">
        <v>33.101999999999997</v>
      </c>
      <c r="M25" s="9">
        <v>50.04</v>
      </c>
      <c r="N25" s="9">
        <v>31.597000000000001</v>
      </c>
      <c r="O25" s="9">
        <v>30.3</v>
      </c>
      <c r="P25" s="9">
        <v>50.000999999999998</v>
      </c>
      <c r="Q25" s="9">
        <v>34.868000000000002</v>
      </c>
      <c r="R25" s="9">
        <v>59.66</v>
      </c>
      <c r="S25" s="9">
        <v>49.862000000000002</v>
      </c>
      <c r="T25" s="9">
        <v>64.858000000000004</v>
      </c>
      <c r="U25" s="9">
        <v>38.731999999999999</v>
      </c>
      <c r="V25" s="9">
        <v>38.396999999999998</v>
      </c>
      <c r="W25" s="9">
        <v>30.41</v>
      </c>
      <c r="X25" s="9">
        <v>29.32</v>
      </c>
      <c r="Y25" s="9">
        <v>29.195</v>
      </c>
      <c r="Z25" s="9">
        <v>36.835000000000001</v>
      </c>
      <c r="AA25" s="9">
        <v>34.957000000000001</v>
      </c>
      <c r="AB25" s="9">
        <v>52.186</v>
      </c>
      <c r="AC25" s="9">
        <v>63.912999999999997</v>
      </c>
      <c r="AD25" s="9">
        <v>41.164999999999999</v>
      </c>
      <c r="AE25" s="9">
        <v>41.682000000000002</v>
      </c>
      <c r="AF25" s="9">
        <v>38.56</v>
      </c>
      <c r="AG25" s="9">
        <v>29.957000000000001</v>
      </c>
      <c r="AH25" s="9">
        <v>40.063000000000002</v>
      </c>
      <c r="AI25" s="4">
        <v>20.350999999999999</v>
      </c>
      <c r="AJ25" s="4">
        <v>52.901000000000003</v>
      </c>
      <c r="AK25" s="4">
        <v>62.53</v>
      </c>
      <c r="AL25" s="4">
        <v>30.513999999999999</v>
      </c>
      <c r="AM25" s="4">
        <v>25.393999999999998</v>
      </c>
    </row>
    <row r="26" spans="1:39" ht="15" x14ac:dyDescent="0.25">
      <c r="A26" s="46">
        <v>44866</v>
      </c>
      <c r="B26">
        <v>32.130000000000003</v>
      </c>
      <c r="C26">
        <v>34.54</v>
      </c>
      <c r="D26" s="10">
        <v>33.1</v>
      </c>
      <c r="E26" s="10">
        <v>33.387</v>
      </c>
      <c r="F26" s="10">
        <v>30.792999999999999</v>
      </c>
      <c r="G26" s="10">
        <v>50.929000000000002</v>
      </c>
      <c r="H26" s="9">
        <v>51.582000000000001</v>
      </c>
      <c r="I26" s="9">
        <v>49.1</v>
      </c>
      <c r="J26" s="9">
        <v>31.754999999999999</v>
      </c>
      <c r="K26" s="9">
        <v>24.228000000000002</v>
      </c>
      <c r="L26" s="9">
        <v>26.39</v>
      </c>
      <c r="M26" s="9">
        <v>42.145000000000003</v>
      </c>
      <c r="N26" s="9">
        <v>28.97</v>
      </c>
      <c r="O26" s="9">
        <v>25.332999999999998</v>
      </c>
      <c r="P26" s="9">
        <v>38.978000000000002</v>
      </c>
      <c r="Q26" s="9">
        <v>31.722000000000001</v>
      </c>
      <c r="R26" s="9">
        <v>45.122</v>
      </c>
      <c r="S26" s="9">
        <v>38.119</v>
      </c>
      <c r="T26" s="9">
        <v>45.408000000000001</v>
      </c>
      <c r="U26" s="9">
        <v>32.296999999999997</v>
      </c>
      <c r="V26" s="9">
        <v>30.722999999999999</v>
      </c>
      <c r="W26" s="9">
        <v>26.501999999999999</v>
      </c>
      <c r="X26" s="9">
        <v>28.838000000000001</v>
      </c>
      <c r="Y26" s="9">
        <v>17.946999999999999</v>
      </c>
      <c r="Z26" s="9">
        <v>25.960999999999999</v>
      </c>
      <c r="AA26" s="9">
        <v>30.03</v>
      </c>
      <c r="AB26" s="9">
        <v>39.22</v>
      </c>
      <c r="AC26" s="9">
        <v>42.552</v>
      </c>
      <c r="AD26" s="9">
        <v>30.87</v>
      </c>
      <c r="AE26" s="9">
        <v>36.152000000000001</v>
      </c>
      <c r="AF26" s="9">
        <v>35.6</v>
      </c>
      <c r="AG26" s="9">
        <v>29.454000000000001</v>
      </c>
      <c r="AH26" s="9">
        <v>33.250999999999998</v>
      </c>
      <c r="AI26" s="4">
        <v>17.119</v>
      </c>
      <c r="AJ26" s="4">
        <v>30.73</v>
      </c>
      <c r="AK26" s="4">
        <v>38.36</v>
      </c>
      <c r="AL26" s="4">
        <v>28.503</v>
      </c>
      <c r="AM26" s="4">
        <v>23.805</v>
      </c>
    </row>
    <row r="27" spans="1:39" ht="15" x14ac:dyDescent="0.25">
      <c r="A27" s="46">
        <v>44896</v>
      </c>
      <c r="B27">
        <v>28.4</v>
      </c>
      <c r="C27">
        <v>28.4</v>
      </c>
      <c r="D27" s="10">
        <v>28.4</v>
      </c>
      <c r="E27" s="10">
        <v>29.39</v>
      </c>
      <c r="F27" s="10">
        <v>29.33</v>
      </c>
      <c r="G27" s="10">
        <v>44.201999999999998</v>
      </c>
      <c r="H27" s="9">
        <v>36.25</v>
      </c>
      <c r="I27" s="9">
        <v>37.478999999999999</v>
      </c>
      <c r="J27" s="9">
        <v>28.535</v>
      </c>
      <c r="K27" s="9">
        <v>22.088999999999999</v>
      </c>
      <c r="L27" s="9">
        <v>23.721</v>
      </c>
      <c r="M27" s="9">
        <v>29.734000000000002</v>
      </c>
      <c r="N27" s="9">
        <v>26.530999999999999</v>
      </c>
      <c r="O27" s="9">
        <v>23.381</v>
      </c>
      <c r="P27" s="9">
        <v>33.710999999999999</v>
      </c>
      <c r="Q27" s="9">
        <v>27.219000000000001</v>
      </c>
      <c r="R27" s="9">
        <v>41.029000000000003</v>
      </c>
      <c r="S27" s="9">
        <v>33.930999999999997</v>
      </c>
      <c r="T27" s="9">
        <v>37.043999999999997</v>
      </c>
      <c r="U27" s="9">
        <v>29.823</v>
      </c>
      <c r="V27" s="9">
        <v>28.303999999999998</v>
      </c>
      <c r="W27" s="9">
        <v>23.689</v>
      </c>
      <c r="X27" s="9">
        <v>25.001999999999999</v>
      </c>
      <c r="Y27" s="9">
        <v>15.154</v>
      </c>
      <c r="Z27" s="9">
        <v>24.073</v>
      </c>
      <c r="AA27" s="9">
        <v>24.622</v>
      </c>
      <c r="AB27" s="9">
        <v>29.475999999999999</v>
      </c>
      <c r="AC27" s="9">
        <v>30.422999999999998</v>
      </c>
      <c r="AD27" s="9">
        <v>24.087</v>
      </c>
      <c r="AE27" s="9">
        <v>33.054000000000002</v>
      </c>
      <c r="AF27" s="9">
        <v>29.74</v>
      </c>
      <c r="AG27" s="9">
        <v>24.916</v>
      </c>
      <c r="AH27" s="9">
        <v>29.806999999999999</v>
      </c>
      <c r="AI27" s="4">
        <v>15.951000000000001</v>
      </c>
      <c r="AJ27" s="4">
        <v>23.82</v>
      </c>
      <c r="AK27" s="4">
        <v>30.082999999999998</v>
      </c>
      <c r="AL27" s="4">
        <v>26.844999999999999</v>
      </c>
      <c r="AM27" s="4">
        <v>19.155999999999999</v>
      </c>
    </row>
    <row r="28" spans="1:39" ht="15" x14ac:dyDescent="0.25">
      <c r="A28" s="46">
        <v>44927</v>
      </c>
      <c r="B28">
        <v>25.8</v>
      </c>
      <c r="C28">
        <v>27.7</v>
      </c>
      <c r="D28" s="10">
        <v>27</v>
      </c>
      <c r="E28" s="10">
        <v>26.33</v>
      </c>
      <c r="F28" s="10">
        <v>28.419</v>
      </c>
      <c r="G28" s="10">
        <v>39.527999999999999</v>
      </c>
      <c r="H28" s="9">
        <v>31.138999999999999</v>
      </c>
      <c r="I28" s="9">
        <v>31.457999999999998</v>
      </c>
      <c r="J28" s="9">
        <v>25.359000000000002</v>
      </c>
      <c r="K28" s="9">
        <v>19.805</v>
      </c>
      <c r="L28" s="9">
        <v>21.224</v>
      </c>
      <c r="M28" s="9">
        <v>23.491</v>
      </c>
      <c r="N28" s="9">
        <v>23.265000000000001</v>
      </c>
      <c r="O28" s="9">
        <v>21.268999999999998</v>
      </c>
      <c r="P28" s="9">
        <v>30.155999999999999</v>
      </c>
      <c r="Q28" s="9">
        <v>24.241</v>
      </c>
      <c r="R28" s="9">
        <v>35.692999999999998</v>
      </c>
      <c r="S28" s="9">
        <v>29.091000000000001</v>
      </c>
      <c r="T28" s="9">
        <v>33.156999999999996</v>
      </c>
      <c r="U28" s="9">
        <v>25.574000000000002</v>
      </c>
      <c r="V28" s="9">
        <v>27.364999999999998</v>
      </c>
      <c r="W28" s="9">
        <v>21.196000000000002</v>
      </c>
      <c r="X28" s="9">
        <v>22.088999999999999</v>
      </c>
      <c r="Y28" s="9">
        <v>13.638</v>
      </c>
      <c r="Z28" s="9">
        <v>21.332999999999998</v>
      </c>
      <c r="AA28" s="9">
        <v>25.206</v>
      </c>
      <c r="AB28" s="9">
        <v>25.387</v>
      </c>
      <c r="AC28" s="9">
        <v>27.221</v>
      </c>
      <c r="AD28" s="9">
        <v>20.818999999999999</v>
      </c>
      <c r="AE28" s="9">
        <v>29.855</v>
      </c>
      <c r="AF28" s="9">
        <v>26.074999999999999</v>
      </c>
      <c r="AG28" s="9">
        <v>22.123000000000001</v>
      </c>
      <c r="AH28" s="9">
        <v>27.088000000000001</v>
      </c>
      <c r="AI28" s="4">
        <v>14.364000000000001</v>
      </c>
      <c r="AJ28" s="4">
        <v>20.774000000000001</v>
      </c>
      <c r="AK28" s="4">
        <v>26.506</v>
      </c>
      <c r="AL28" s="4">
        <v>24.931999999999999</v>
      </c>
      <c r="AM28" s="4">
        <v>16.475999999999999</v>
      </c>
    </row>
    <row r="29" spans="1:39" ht="15" x14ac:dyDescent="0.25">
      <c r="A29" s="46">
        <v>44958</v>
      </c>
      <c r="B29">
        <v>24.1</v>
      </c>
      <c r="C29">
        <v>26</v>
      </c>
      <c r="D29" s="10">
        <v>25</v>
      </c>
      <c r="E29" s="10">
        <v>22.081</v>
      </c>
      <c r="F29" s="10">
        <v>21.850999999999999</v>
      </c>
      <c r="G29" s="10">
        <v>32.771000000000001</v>
      </c>
      <c r="H29" s="9">
        <v>39.350999999999999</v>
      </c>
      <c r="I29" s="9">
        <v>28.9</v>
      </c>
      <c r="J29" s="9">
        <v>20.847999999999999</v>
      </c>
      <c r="K29" s="9">
        <v>16.23</v>
      </c>
      <c r="L29" s="9">
        <v>17.965</v>
      </c>
      <c r="M29" s="9">
        <v>20.361000000000001</v>
      </c>
      <c r="N29" s="9">
        <v>19.922000000000001</v>
      </c>
      <c r="O29" s="9">
        <v>19.37</v>
      </c>
      <c r="P29" s="9">
        <v>24.58</v>
      </c>
      <c r="Q29" s="9">
        <v>24.265999999999998</v>
      </c>
      <c r="R29" s="9">
        <v>31.814</v>
      </c>
      <c r="S29" s="9">
        <v>23.725999999999999</v>
      </c>
      <c r="T29" s="9">
        <v>28.367999999999999</v>
      </c>
      <c r="U29" s="9">
        <v>24.922999999999998</v>
      </c>
      <c r="V29" s="9">
        <v>27.277999999999999</v>
      </c>
      <c r="W29" s="9">
        <v>20.619</v>
      </c>
      <c r="X29" s="9">
        <v>18.093</v>
      </c>
      <c r="Y29" s="9">
        <v>16.712</v>
      </c>
      <c r="Z29" s="9">
        <v>17.648</v>
      </c>
      <c r="AA29" s="9">
        <v>21.443999999999999</v>
      </c>
      <c r="AB29" s="9">
        <v>20.48</v>
      </c>
      <c r="AC29" s="9">
        <v>24.937999999999999</v>
      </c>
      <c r="AD29" s="9">
        <v>16.997</v>
      </c>
      <c r="AE29" s="9">
        <v>25.265999999999998</v>
      </c>
      <c r="AF29" s="9">
        <v>21.347999999999999</v>
      </c>
      <c r="AG29" s="9">
        <v>18.111999999999998</v>
      </c>
      <c r="AH29" s="9">
        <v>22.408999999999999</v>
      </c>
      <c r="AI29" s="4">
        <v>11.954000000000001</v>
      </c>
      <c r="AJ29" s="4">
        <v>19.686</v>
      </c>
      <c r="AK29" s="4">
        <v>25.835000000000001</v>
      </c>
      <c r="AL29" s="4">
        <v>20.67</v>
      </c>
      <c r="AM29" s="4">
        <v>13.699</v>
      </c>
    </row>
    <row r="30" spans="1:39" ht="15" x14ac:dyDescent="0.25">
      <c r="A30" s="46">
        <v>44986</v>
      </c>
      <c r="B30">
        <v>37.5</v>
      </c>
      <c r="C30">
        <v>43.7</v>
      </c>
      <c r="D30" s="10">
        <v>40.799999999999997</v>
      </c>
      <c r="E30" s="10">
        <v>35.406999999999996</v>
      </c>
      <c r="F30" s="10">
        <v>22.271999999999998</v>
      </c>
      <c r="G30" s="10">
        <v>48.045000000000002</v>
      </c>
      <c r="H30" s="9">
        <v>74.304000000000002</v>
      </c>
      <c r="I30" s="9">
        <v>34.293999999999997</v>
      </c>
      <c r="J30" s="9">
        <v>29.998000000000001</v>
      </c>
      <c r="K30" s="9">
        <v>44.64</v>
      </c>
      <c r="L30" s="9">
        <v>28.47</v>
      </c>
      <c r="M30" s="9">
        <v>29.754999999999999</v>
      </c>
      <c r="N30" s="9">
        <v>31.780999999999999</v>
      </c>
      <c r="O30" s="9">
        <v>33.380000000000003</v>
      </c>
      <c r="P30" s="9">
        <v>43.926000000000002</v>
      </c>
      <c r="Q30" s="9">
        <v>54.267000000000003</v>
      </c>
      <c r="R30" s="9">
        <v>43.06</v>
      </c>
      <c r="S30" s="9">
        <v>43.664000000000001</v>
      </c>
      <c r="T30" s="9">
        <v>42.933999999999997</v>
      </c>
      <c r="U30" s="9">
        <v>35.487000000000002</v>
      </c>
      <c r="V30" s="9">
        <v>31.693999999999999</v>
      </c>
      <c r="W30" s="9">
        <v>31.884</v>
      </c>
      <c r="X30" s="9">
        <v>21.824000000000002</v>
      </c>
      <c r="Y30" s="9">
        <v>27.469000000000001</v>
      </c>
      <c r="Z30" s="9">
        <v>49.39</v>
      </c>
      <c r="AA30" s="9">
        <v>25.699000000000002</v>
      </c>
      <c r="AB30" s="9">
        <v>28.437999999999999</v>
      </c>
      <c r="AC30" s="9">
        <v>63.789000000000001</v>
      </c>
      <c r="AD30" s="9">
        <v>17.54</v>
      </c>
      <c r="AE30" s="9">
        <v>48.83</v>
      </c>
      <c r="AF30" s="9">
        <v>24.966000000000001</v>
      </c>
      <c r="AG30" s="9">
        <v>32.976999999999997</v>
      </c>
      <c r="AH30" s="9">
        <v>42.421999999999997</v>
      </c>
      <c r="AI30" s="4">
        <v>18.841999999999999</v>
      </c>
      <c r="AJ30" s="4">
        <v>22.809000000000001</v>
      </c>
      <c r="AK30" s="4">
        <v>46.420999999999999</v>
      </c>
      <c r="AL30" s="4">
        <v>23.363</v>
      </c>
      <c r="AM30" s="4">
        <v>24.236000000000001</v>
      </c>
    </row>
    <row r="31" spans="1:39" ht="15" x14ac:dyDescent="0.25">
      <c r="A31" s="46">
        <v>45017</v>
      </c>
      <c r="B31">
        <v>71.900000000000006</v>
      </c>
      <c r="C31">
        <v>105.2</v>
      </c>
      <c r="D31" s="10">
        <v>88.7</v>
      </c>
      <c r="E31" s="10">
        <v>42.762</v>
      </c>
      <c r="F31" s="10">
        <v>48.133000000000003</v>
      </c>
      <c r="G31" s="10">
        <v>105.696</v>
      </c>
      <c r="H31" s="9">
        <v>132.98500000000001</v>
      </c>
      <c r="I31" s="9">
        <v>98.638999999999996</v>
      </c>
      <c r="J31" s="9">
        <v>70.67</v>
      </c>
      <c r="K31" s="9">
        <v>114.06399999999999</v>
      </c>
      <c r="L31" s="9">
        <v>63.584000000000003</v>
      </c>
      <c r="M31" s="9">
        <v>57.893999999999998</v>
      </c>
      <c r="N31" s="9">
        <v>80.399000000000001</v>
      </c>
      <c r="O31" s="9">
        <v>100.699</v>
      </c>
      <c r="P31" s="9">
        <v>84.881</v>
      </c>
      <c r="Q31" s="9">
        <v>67.451999999999998</v>
      </c>
      <c r="R31" s="9">
        <v>98.033000000000001</v>
      </c>
      <c r="S31" s="9">
        <v>92.432000000000002</v>
      </c>
      <c r="T31" s="9">
        <v>66.921000000000006</v>
      </c>
      <c r="U31" s="9">
        <v>48.933999999999997</v>
      </c>
      <c r="V31" s="9">
        <v>80.808999999999997</v>
      </c>
      <c r="W31" s="9">
        <v>63.058</v>
      </c>
      <c r="X31" s="9">
        <v>57.186</v>
      </c>
      <c r="Y31" s="9">
        <v>55.576999999999998</v>
      </c>
      <c r="Z31" s="9">
        <v>103.111</v>
      </c>
      <c r="AA31" s="9">
        <v>65.320999999999998</v>
      </c>
      <c r="AB31" s="9">
        <v>89.661000000000001</v>
      </c>
      <c r="AC31" s="9">
        <v>92.213999999999999</v>
      </c>
      <c r="AD31" s="9">
        <v>59.13</v>
      </c>
      <c r="AE31" s="9">
        <v>80.111000000000004</v>
      </c>
      <c r="AF31" s="9">
        <v>62.371000000000002</v>
      </c>
      <c r="AG31" s="9">
        <v>76.774000000000001</v>
      </c>
      <c r="AH31" s="9">
        <v>92.004999999999995</v>
      </c>
      <c r="AI31" s="4">
        <v>44.826999999999998</v>
      </c>
      <c r="AJ31" s="4">
        <v>55.115000000000002</v>
      </c>
      <c r="AK31" s="4">
        <v>85.162999999999997</v>
      </c>
      <c r="AL31" s="4">
        <v>52.395000000000003</v>
      </c>
      <c r="AM31" s="4">
        <v>43.631</v>
      </c>
    </row>
    <row r="32" spans="1:39" ht="15" x14ac:dyDescent="0.25">
      <c r="A32" s="46">
        <v>45047</v>
      </c>
      <c r="B32">
        <v>162.69999999999999</v>
      </c>
      <c r="C32">
        <v>292.10000000000002</v>
      </c>
      <c r="D32" s="10">
        <v>219.8</v>
      </c>
      <c r="E32" s="10">
        <v>150.77699999999999</v>
      </c>
      <c r="F32" s="10">
        <v>480.50200000000001</v>
      </c>
      <c r="G32" s="10">
        <v>406.18</v>
      </c>
      <c r="H32" s="9">
        <v>340.71300000000002</v>
      </c>
      <c r="I32" s="9">
        <v>327.35899999999998</v>
      </c>
      <c r="J32" s="9">
        <v>151.393</v>
      </c>
      <c r="K32" s="9">
        <v>190.249</v>
      </c>
      <c r="L32" s="9">
        <v>122.807</v>
      </c>
      <c r="M32" s="9">
        <v>175.24299999999999</v>
      </c>
      <c r="N32" s="9">
        <v>212.75</v>
      </c>
      <c r="O32" s="9">
        <v>285.25799999999998</v>
      </c>
      <c r="P32" s="9">
        <v>221.309</v>
      </c>
      <c r="Q32" s="9">
        <v>212.38200000000001</v>
      </c>
      <c r="R32" s="9">
        <v>369.06799999999998</v>
      </c>
      <c r="S32" s="9">
        <v>335.61399999999998</v>
      </c>
      <c r="T32" s="9">
        <v>205.613</v>
      </c>
      <c r="U32" s="9">
        <v>221.971</v>
      </c>
      <c r="V32" s="9">
        <v>240.185</v>
      </c>
      <c r="W32" s="9">
        <v>259.17099999999999</v>
      </c>
      <c r="X32" s="9">
        <v>76.367999999999995</v>
      </c>
      <c r="Y32" s="9">
        <v>158.43299999999999</v>
      </c>
      <c r="Z32" s="9">
        <v>226.00899999999999</v>
      </c>
      <c r="AA32" s="9">
        <v>254.59700000000001</v>
      </c>
      <c r="AB32" s="9">
        <v>219.19399999999999</v>
      </c>
      <c r="AC32" s="9">
        <v>241.98099999999999</v>
      </c>
      <c r="AD32" s="9">
        <v>270.64600000000002</v>
      </c>
      <c r="AE32" s="9">
        <v>286.101</v>
      </c>
      <c r="AF32" s="9">
        <v>114.119</v>
      </c>
      <c r="AG32" s="9">
        <v>166.208</v>
      </c>
      <c r="AH32" s="9">
        <v>132</v>
      </c>
      <c r="AI32" s="4">
        <v>109.012</v>
      </c>
      <c r="AJ32" s="4">
        <v>230.268</v>
      </c>
      <c r="AK32" s="4">
        <v>201.09399999999999</v>
      </c>
      <c r="AL32" s="4">
        <v>112.80800000000001</v>
      </c>
      <c r="AM32" s="4">
        <v>154.636</v>
      </c>
    </row>
    <row r="33" spans="1:39" ht="15" x14ac:dyDescent="0.25">
      <c r="A33" s="46">
        <v>45078</v>
      </c>
      <c r="B33" s="47">
        <v>188.9</v>
      </c>
      <c r="C33" s="47">
        <v>370.6</v>
      </c>
      <c r="D33" s="10">
        <v>279.89999999999998</v>
      </c>
      <c r="E33" s="10">
        <v>397.07400000000001</v>
      </c>
      <c r="F33" s="10">
        <v>740.22400000000005</v>
      </c>
      <c r="G33" s="10">
        <v>436.04</v>
      </c>
      <c r="H33" s="9">
        <v>424.52300000000002</v>
      </c>
      <c r="I33" s="9">
        <v>303.53699999999998</v>
      </c>
      <c r="J33" s="9">
        <v>187.32300000000001</v>
      </c>
      <c r="K33" s="9">
        <v>162.46700000000001</v>
      </c>
      <c r="L33" s="9">
        <v>191.125</v>
      </c>
      <c r="M33" s="9">
        <v>296.63600000000002</v>
      </c>
      <c r="N33" s="9">
        <v>186.32400000000001</v>
      </c>
      <c r="O33" s="9">
        <v>437.86900000000003</v>
      </c>
      <c r="P33" s="9">
        <v>242.30699999999999</v>
      </c>
      <c r="Q33" s="9">
        <v>574.93899999999996</v>
      </c>
      <c r="R33" s="9">
        <v>328.565</v>
      </c>
      <c r="S33" s="9">
        <v>547.88800000000003</v>
      </c>
      <c r="T33" s="9">
        <v>222.202</v>
      </c>
      <c r="U33" s="9">
        <v>372.15699999999998</v>
      </c>
      <c r="V33" s="9">
        <v>173.88499999999999</v>
      </c>
      <c r="W33" s="9">
        <v>219.21199999999999</v>
      </c>
      <c r="X33" s="9">
        <v>60.737000000000002</v>
      </c>
      <c r="Y33" s="9">
        <v>234.74100000000001</v>
      </c>
      <c r="Z33" s="9">
        <v>154.01599999999999</v>
      </c>
      <c r="AA33" s="9">
        <v>308.16500000000002</v>
      </c>
      <c r="AB33" s="9">
        <v>214.74299999999999</v>
      </c>
      <c r="AC33" s="9">
        <v>195.84399999999999</v>
      </c>
      <c r="AD33" s="9">
        <v>518.827</v>
      </c>
      <c r="AE33" s="9">
        <v>293.25299999999999</v>
      </c>
      <c r="AF33" s="9">
        <v>275.21800000000002</v>
      </c>
      <c r="AG33" s="9">
        <v>458.18799999999999</v>
      </c>
      <c r="AH33" s="9">
        <v>55.411000000000001</v>
      </c>
      <c r="AI33" s="4">
        <v>155.40700000000001</v>
      </c>
      <c r="AJ33" s="4">
        <v>367.44799999999998</v>
      </c>
      <c r="AK33" s="4">
        <v>349.94400000000002</v>
      </c>
      <c r="AL33" s="4">
        <v>123.10899999999999</v>
      </c>
      <c r="AM33" s="4">
        <v>311.39600000000002</v>
      </c>
    </row>
    <row r="34" spans="1:39" ht="15" x14ac:dyDescent="0.25">
      <c r="A34" s="46">
        <v>45108</v>
      </c>
      <c r="B34">
        <v>64.099999999999994</v>
      </c>
      <c r="C34">
        <v>157</v>
      </c>
      <c r="D34" s="10">
        <v>101.7</v>
      </c>
      <c r="E34" s="10">
        <v>228.59800000000001</v>
      </c>
      <c r="F34" s="10">
        <v>349.18400000000003</v>
      </c>
      <c r="G34" s="10">
        <v>139.542</v>
      </c>
      <c r="H34" s="9">
        <v>182.441</v>
      </c>
      <c r="I34" s="9">
        <v>103.327</v>
      </c>
      <c r="J34" s="9">
        <v>76.272000000000006</v>
      </c>
      <c r="K34" s="9">
        <v>69.096000000000004</v>
      </c>
      <c r="L34" s="9">
        <v>78.802000000000007</v>
      </c>
      <c r="M34" s="9">
        <v>140.107</v>
      </c>
      <c r="N34" s="9">
        <v>72.643000000000001</v>
      </c>
      <c r="O34" s="9">
        <v>213.27699999999999</v>
      </c>
      <c r="P34" s="9">
        <v>78.471999999999994</v>
      </c>
      <c r="Q34" s="9">
        <v>524.83299999999997</v>
      </c>
      <c r="R34" s="9">
        <v>132.16499999999999</v>
      </c>
      <c r="S34" s="9">
        <v>206.72800000000001</v>
      </c>
      <c r="T34" s="9">
        <v>108.535</v>
      </c>
      <c r="U34" s="9">
        <v>229.066</v>
      </c>
      <c r="V34" s="9">
        <v>54.292999999999999</v>
      </c>
      <c r="W34" s="9">
        <v>64.623000000000005</v>
      </c>
      <c r="X34" s="9">
        <v>24.265999999999998</v>
      </c>
      <c r="Y34" s="9">
        <v>68.537999999999997</v>
      </c>
      <c r="Z34" s="9">
        <v>57.387</v>
      </c>
      <c r="AA34" s="9">
        <v>127.837</v>
      </c>
      <c r="AB34" s="9">
        <v>81.064999999999998</v>
      </c>
      <c r="AC34" s="9">
        <v>70.44</v>
      </c>
      <c r="AD34" s="9">
        <v>231.70699999999999</v>
      </c>
      <c r="AE34" s="9">
        <v>159.23599999999999</v>
      </c>
      <c r="AF34" s="9">
        <v>84.555999999999997</v>
      </c>
      <c r="AG34" s="9">
        <v>226.57599999999999</v>
      </c>
      <c r="AH34" s="9">
        <v>27.478999999999999</v>
      </c>
      <c r="AI34" s="4">
        <v>55.198</v>
      </c>
      <c r="AJ34" s="4">
        <v>114.91</v>
      </c>
      <c r="AK34" s="4">
        <v>107.63800000000001</v>
      </c>
      <c r="AL34" s="4">
        <v>47.774000000000001</v>
      </c>
      <c r="AM34" s="4">
        <v>188.05699999999999</v>
      </c>
    </row>
    <row r="35" spans="1:39" ht="15" x14ac:dyDescent="0.25">
      <c r="A35" s="46">
        <v>45139</v>
      </c>
      <c r="B35">
        <v>46.5</v>
      </c>
      <c r="C35">
        <v>78.5</v>
      </c>
      <c r="D35" s="10">
        <v>61.5</v>
      </c>
      <c r="E35" s="10">
        <v>86.709000000000003</v>
      </c>
      <c r="F35" s="10">
        <v>130.81299999999999</v>
      </c>
      <c r="G35" s="10">
        <v>63.973999999999997</v>
      </c>
      <c r="H35" s="9">
        <v>68.7</v>
      </c>
      <c r="I35" s="9">
        <v>56.74</v>
      </c>
      <c r="J35" s="9">
        <v>43.335999999999999</v>
      </c>
      <c r="K35" s="9">
        <v>51.500999999999998</v>
      </c>
      <c r="L35" s="9">
        <v>40.709000000000003</v>
      </c>
      <c r="M35" s="9">
        <v>59.095999999999997</v>
      </c>
      <c r="N35" s="9">
        <v>54.99</v>
      </c>
      <c r="O35" s="9">
        <v>70.912999999999997</v>
      </c>
      <c r="P35" s="9">
        <v>43.87</v>
      </c>
      <c r="Q35" s="9">
        <v>142.16</v>
      </c>
      <c r="R35" s="9">
        <v>55.325000000000003</v>
      </c>
      <c r="S35" s="9">
        <v>86.997</v>
      </c>
      <c r="T35" s="9">
        <v>51.521999999999998</v>
      </c>
      <c r="U35" s="9">
        <v>88.846999999999994</v>
      </c>
      <c r="V35" s="9">
        <v>43.054000000000002</v>
      </c>
      <c r="W35" s="9">
        <v>47.920999999999999</v>
      </c>
      <c r="X35" s="9">
        <v>19.326000000000001</v>
      </c>
      <c r="Y35" s="9">
        <v>40.021999999999998</v>
      </c>
      <c r="Z35" s="9">
        <v>35.920999999999999</v>
      </c>
      <c r="AA35" s="9">
        <v>58.188000000000002</v>
      </c>
      <c r="AB35" s="9">
        <v>54.994</v>
      </c>
      <c r="AC35" s="9">
        <v>48.783000000000001</v>
      </c>
      <c r="AD35" s="9">
        <v>80.783000000000001</v>
      </c>
      <c r="AE35" s="9">
        <v>58.613999999999997</v>
      </c>
      <c r="AF35" s="9">
        <v>48.137999999999998</v>
      </c>
      <c r="AG35" s="9">
        <v>69.242999999999995</v>
      </c>
      <c r="AH35" s="9">
        <v>26.077000000000002</v>
      </c>
      <c r="AI35" s="4">
        <v>39.084000000000003</v>
      </c>
      <c r="AJ35" s="4">
        <v>56.718000000000004</v>
      </c>
      <c r="AK35" s="4">
        <v>45.63</v>
      </c>
      <c r="AL35" s="4">
        <v>30.431000000000001</v>
      </c>
      <c r="AM35" s="4">
        <v>96.275000000000006</v>
      </c>
    </row>
    <row r="36" spans="1:39" ht="15" x14ac:dyDescent="0.25">
      <c r="A36" s="46">
        <v>45170</v>
      </c>
      <c r="B36">
        <v>31.8</v>
      </c>
      <c r="C36">
        <v>48</v>
      </c>
      <c r="D36" s="9">
        <v>39.700000000000003</v>
      </c>
      <c r="E36" s="9">
        <v>43.716999999999999</v>
      </c>
      <c r="F36" s="9">
        <v>73.95</v>
      </c>
      <c r="G36" s="9">
        <v>61.088999999999999</v>
      </c>
      <c r="H36" s="9">
        <v>64.799000000000007</v>
      </c>
      <c r="I36" s="9">
        <v>44.24</v>
      </c>
      <c r="J36" s="9">
        <v>42.113999999999997</v>
      </c>
      <c r="K36" s="9">
        <v>34.716999999999999</v>
      </c>
      <c r="L36" s="9">
        <v>32.612000000000002</v>
      </c>
      <c r="M36" s="9">
        <v>36.856999999999999</v>
      </c>
      <c r="N36" s="9">
        <v>45.795000000000002</v>
      </c>
      <c r="O36" s="9">
        <v>59.29</v>
      </c>
      <c r="P36" s="9">
        <v>39.56</v>
      </c>
      <c r="Q36" s="9">
        <v>67.218000000000004</v>
      </c>
      <c r="R36" s="9">
        <v>42.789000000000001</v>
      </c>
      <c r="S36" s="9">
        <v>61.514000000000003</v>
      </c>
      <c r="T36" s="9">
        <v>35.536000000000001</v>
      </c>
      <c r="U36" s="9">
        <v>48.774999999999999</v>
      </c>
      <c r="V36" s="9">
        <v>35.582000000000001</v>
      </c>
      <c r="W36" s="9">
        <v>32.987000000000002</v>
      </c>
      <c r="X36" s="9">
        <v>20.782</v>
      </c>
      <c r="Y36" s="9">
        <v>57.631999999999998</v>
      </c>
      <c r="Z36" s="9">
        <v>35.951999999999998</v>
      </c>
      <c r="AA36" s="9">
        <v>37.36</v>
      </c>
      <c r="AB36" s="9">
        <v>40.170999999999999</v>
      </c>
      <c r="AC36" s="9">
        <v>45.296999999999997</v>
      </c>
      <c r="AD36" s="9">
        <v>48.164999999999999</v>
      </c>
      <c r="AE36" s="9">
        <v>40.378999999999998</v>
      </c>
      <c r="AF36" s="9">
        <v>31.163</v>
      </c>
      <c r="AG36" s="9">
        <v>41.466999999999999</v>
      </c>
      <c r="AH36" s="9">
        <v>23.198</v>
      </c>
      <c r="AI36" s="4">
        <v>54.558</v>
      </c>
      <c r="AJ36" s="4">
        <v>48.89</v>
      </c>
      <c r="AK36" s="4">
        <v>36.67</v>
      </c>
      <c r="AL36" s="4">
        <v>25.713000000000001</v>
      </c>
      <c r="AM36" s="4">
        <v>79.016000000000005</v>
      </c>
    </row>
    <row r="37" spans="1:39" ht="15" x14ac:dyDescent="0.25">
      <c r="A37" s="46">
        <v>45200</v>
      </c>
      <c r="B37" s="4">
        <v>35.39</v>
      </c>
      <c r="C37" s="4">
        <v>45.48</v>
      </c>
      <c r="D37" s="9">
        <v>40.4</v>
      </c>
      <c r="E37" s="9">
        <v>36.539000000000001</v>
      </c>
      <c r="F37" s="9">
        <v>62.527000000000001</v>
      </c>
      <c r="G37" s="9">
        <v>92.528000000000006</v>
      </c>
      <c r="H37" s="9">
        <v>73.567999999999998</v>
      </c>
      <c r="I37" s="9">
        <v>35.101999999999997</v>
      </c>
      <c r="J37" s="9">
        <v>32.609000000000002</v>
      </c>
      <c r="K37" s="9">
        <v>33.049999999999997</v>
      </c>
      <c r="L37" s="9">
        <v>50.496000000000002</v>
      </c>
      <c r="M37" s="9">
        <v>31.013000000000002</v>
      </c>
      <c r="N37" s="9">
        <v>30.678999999999998</v>
      </c>
      <c r="O37" s="9">
        <v>50.323</v>
      </c>
      <c r="P37" s="9">
        <v>35.290999999999997</v>
      </c>
      <c r="Q37" s="9">
        <v>60.292000000000002</v>
      </c>
      <c r="R37" s="9">
        <v>49.984999999999999</v>
      </c>
      <c r="S37" s="9">
        <v>65.385999999999996</v>
      </c>
      <c r="T37" s="9">
        <v>41.173000000000002</v>
      </c>
      <c r="U37" s="9">
        <v>38.804000000000002</v>
      </c>
      <c r="V37" s="9">
        <v>30.335000000000001</v>
      </c>
      <c r="W37" s="9">
        <v>28.893000000000001</v>
      </c>
      <c r="X37" s="9">
        <v>29.788</v>
      </c>
      <c r="Y37" s="9">
        <v>36.691000000000003</v>
      </c>
      <c r="Z37" s="9">
        <v>34.731000000000002</v>
      </c>
      <c r="AA37" s="9">
        <v>52.58</v>
      </c>
      <c r="AB37" s="9">
        <v>64.849000000000004</v>
      </c>
      <c r="AC37" s="9">
        <v>42.148000000000003</v>
      </c>
      <c r="AD37" s="9">
        <v>41.89</v>
      </c>
      <c r="AE37" s="9">
        <v>39.604999999999997</v>
      </c>
      <c r="AF37" s="9">
        <v>31.178000000000001</v>
      </c>
      <c r="AG37" s="9">
        <v>39.918999999999997</v>
      </c>
      <c r="AH37" s="9">
        <v>21.584</v>
      </c>
      <c r="AI37" s="4">
        <v>52.610999999999997</v>
      </c>
      <c r="AJ37" s="4">
        <v>62.268999999999998</v>
      </c>
      <c r="AK37" s="4">
        <v>31.16</v>
      </c>
      <c r="AL37" s="4">
        <v>26.2</v>
      </c>
      <c r="AM37" s="4">
        <v>49.095999999999997</v>
      </c>
    </row>
    <row r="38" spans="1:39" ht="15" x14ac:dyDescent="0.25">
      <c r="A38" s="46">
        <v>45231</v>
      </c>
      <c r="B38" s="4">
        <v>32.130000000000003</v>
      </c>
      <c r="C38" s="4">
        <v>34.54</v>
      </c>
      <c r="D38" s="9">
        <v>33.1</v>
      </c>
      <c r="E38" s="9">
        <v>31.07</v>
      </c>
      <c r="F38" s="9">
        <v>50.959000000000003</v>
      </c>
      <c r="G38" s="9">
        <v>54.767000000000003</v>
      </c>
      <c r="H38" s="9">
        <v>50.902000000000001</v>
      </c>
      <c r="I38" s="9">
        <v>32.911000000000001</v>
      </c>
      <c r="J38" s="9">
        <v>25.096</v>
      </c>
      <c r="K38" s="9">
        <v>26.346</v>
      </c>
      <c r="L38" s="9">
        <v>43.402000000000001</v>
      </c>
      <c r="M38" s="9">
        <v>28.443999999999999</v>
      </c>
      <c r="N38" s="9">
        <v>25.658000000000001</v>
      </c>
      <c r="O38" s="9">
        <v>39.241999999999997</v>
      </c>
      <c r="P38" s="9">
        <v>32.295999999999999</v>
      </c>
      <c r="Q38" s="9">
        <v>45.652999999999999</v>
      </c>
      <c r="R38" s="9">
        <v>38.195999999999998</v>
      </c>
      <c r="S38" s="9">
        <v>45.853999999999999</v>
      </c>
      <c r="T38" s="9">
        <v>34.668999999999997</v>
      </c>
      <c r="U38" s="9">
        <v>31.06</v>
      </c>
      <c r="V38" s="9">
        <v>26.446999999999999</v>
      </c>
      <c r="W38" s="9">
        <v>28.484999999999999</v>
      </c>
      <c r="X38" s="9">
        <v>18.442</v>
      </c>
      <c r="Y38" s="9">
        <v>25.847999999999999</v>
      </c>
      <c r="Z38" s="9">
        <v>29.821000000000002</v>
      </c>
      <c r="AA38" s="9">
        <v>39.537999999999997</v>
      </c>
      <c r="AB38" s="9">
        <v>43.539000000000001</v>
      </c>
      <c r="AC38" s="9">
        <v>31.731999999999999</v>
      </c>
      <c r="AD38" s="9">
        <v>36.332999999999998</v>
      </c>
      <c r="AE38" s="9">
        <v>36.539000000000001</v>
      </c>
      <c r="AF38" s="9">
        <v>30.611000000000001</v>
      </c>
      <c r="AG38" s="9">
        <v>33.125</v>
      </c>
      <c r="AH38" s="9">
        <v>18.190999999999999</v>
      </c>
      <c r="AI38" s="4">
        <v>30.524000000000001</v>
      </c>
      <c r="AJ38" s="4">
        <v>38.482999999999997</v>
      </c>
      <c r="AK38" s="4">
        <v>29.018999999999998</v>
      </c>
      <c r="AL38" s="4">
        <v>24.518999999999998</v>
      </c>
      <c r="AM38" s="4">
        <v>32.899000000000001</v>
      </c>
    </row>
    <row r="39" spans="1:39" ht="15" x14ac:dyDescent="0.25">
      <c r="A39" s="46">
        <v>45261</v>
      </c>
      <c r="B39" s="4">
        <v>28.4</v>
      </c>
      <c r="C39" s="4">
        <v>28.4</v>
      </c>
      <c r="D39" s="9">
        <v>28.4</v>
      </c>
      <c r="E39" s="9">
        <v>29.585000000000001</v>
      </c>
      <c r="F39" s="9">
        <v>44.223999999999997</v>
      </c>
      <c r="G39" s="9">
        <v>39.118000000000002</v>
      </c>
      <c r="H39" s="9">
        <v>38.725000000000001</v>
      </c>
      <c r="I39" s="9">
        <v>29.681000000000001</v>
      </c>
      <c r="J39" s="9">
        <v>22.902000000000001</v>
      </c>
      <c r="K39" s="9">
        <v>23.666</v>
      </c>
      <c r="L39" s="9">
        <v>30.538</v>
      </c>
      <c r="M39" s="9">
        <v>26.029</v>
      </c>
      <c r="N39" s="9">
        <v>23.686</v>
      </c>
      <c r="O39" s="9">
        <v>33.950000000000003</v>
      </c>
      <c r="P39" s="9">
        <v>27.643000000000001</v>
      </c>
      <c r="Q39" s="9">
        <v>41.530999999999999</v>
      </c>
      <c r="R39" s="9">
        <v>34</v>
      </c>
      <c r="S39" s="9">
        <v>37.457999999999998</v>
      </c>
      <c r="T39" s="9">
        <v>32.29</v>
      </c>
      <c r="U39" s="9">
        <v>28.637</v>
      </c>
      <c r="V39" s="9">
        <v>23.606999999999999</v>
      </c>
      <c r="W39" s="9">
        <v>24.638999999999999</v>
      </c>
      <c r="X39" s="9">
        <v>15.496</v>
      </c>
      <c r="Y39" s="9">
        <v>23.962</v>
      </c>
      <c r="Z39" s="9">
        <v>24.417000000000002</v>
      </c>
      <c r="AA39" s="9">
        <v>29.759</v>
      </c>
      <c r="AB39" s="9">
        <v>30.853000000000002</v>
      </c>
      <c r="AC39" s="9">
        <v>24.920999999999999</v>
      </c>
      <c r="AD39" s="9">
        <v>33.220999999999997</v>
      </c>
      <c r="AE39" s="9">
        <v>30.606000000000002</v>
      </c>
      <c r="AF39" s="9">
        <v>26.023</v>
      </c>
      <c r="AG39" s="9">
        <v>29.695</v>
      </c>
      <c r="AH39" s="9">
        <v>16.956</v>
      </c>
      <c r="AI39" s="4">
        <v>23.62</v>
      </c>
      <c r="AJ39" s="4">
        <v>29.658999999999999</v>
      </c>
      <c r="AK39" s="4">
        <v>27.401</v>
      </c>
      <c r="AL39" s="4">
        <v>19.795000000000002</v>
      </c>
      <c r="AM39" s="4">
        <v>28.8</v>
      </c>
    </row>
    <row r="40" spans="1:39" ht="15" x14ac:dyDescent="0.25">
      <c r="A40" s="46">
        <v>45292</v>
      </c>
      <c r="B40" s="4">
        <v>25.8</v>
      </c>
      <c r="C40" s="4">
        <v>27.7</v>
      </c>
      <c r="D40" s="9">
        <v>27</v>
      </c>
      <c r="E40" s="9">
        <v>28.645</v>
      </c>
      <c r="F40" s="9">
        <v>39.546999999999997</v>
      </c>
      <c r="G40" s="9">
        <v>33.72</v>
      </c>
      <c r="H40" s="9">
        <v>32.295000000000002</v>
      </c>
      <c r="I40" s="9">
        <v>26.399000000000001</v>
      </c>
      <c r="J40" s="9">
        <v>20.545000000000002</v>
      </c>
      <c r="K40" s="9">
        <v>21.175000000000001</v>
      </c>
      <c r="L40" s="9">
        <v>23.931999999999999</v>
      </c>
      <c r="M40" s="9">
        <v>22.803999999999998</v>
      </c>
      <c r="N40" s="9">
        <v>21.548999999999999</v>
      </c>
      <c r="O40" s="9">
        <v>30.373000000000001</v>
      </c>
      <c r="P40" s="9">
        <v>24.556999999999999</v>
      </c>
      <c r="Q40" s="9">
        <v>36.146000000000001</v>
      </c>
      <c r="R40" s="9">
        <v>29.151</v>
      </c>
      <c r="S40" s="9">
        <v>33.536999999999999</v>
      </c>
      <c r="T40" s="9">
        <v>27.593</v>
      </c>
      <c r="U40" s="9">
        <v>27.675000000000001</v>
      </c>
      <c r="V40" s="9">
        <v>21.12</v>
      </c>
      <c r="W40" s="9">
        <v>21.754999999999999</v>
      </c>
      <c r="X40" s="9">
        <v>13.864000000000001</v>
      </c>
      <c r="Y40" s="9">
        <v>21.228999999999999</v>
      </c>
      <c r="Z40" s="9">
        <v>25.004999999999999</v>
      </c>
      <c r="AA40" s="9">
        <v>25.643000000000001</v>
      </c>
      <c r="AB40" s="9">
        <v>27.460999999999999</v>
      </c>
      <c r="AC40" s="9">
        <v>21.576000000000001</v>
      </c>
      <c r="AD40" s="9">
        <v>30.007999999999999</v>
      </c>
      <c r="AE40" s="9">
        <v>26.863</v>
      </c>
      <c r="AF40" s="9">
        <v>23.209</v>
      </c>
      <c r="AG40" s="9">
        <v>26.986000000000001</v>
      </c>
      <c r="AH40" s="9">
        <v>15.275</v>
      </c>
      <c r="AI40" s="4">
        <v>20.588000000000001</v>
      </c>
      <c r="AJ40" s="4">
        <v>26.009</v>
      </c>
      <c r="AK40" s="4">
        <v>25.446000000000002</v>
      </c>
      <c r="AL40" s="4">
        <v>17.050999999999998</v>
      </c>
      <c r="AM40" s="4">
        <v>25.751000000000001</v>
      </c>
    </row>
    <row r="41" spans="1:39" ht="15" x14ac:dyDescent="0.25">
      <c r="A41" s="46">
        <v>45323</v>
      </c>
      <c r="B41" s="4">
        <v>24.1</v>
      </c>
      <c r="C41" s="4">
        <v>26</v>
      </c>
      <c r="D41" s="9">
        <v>25</v>
      </c>
      <c r="E41" s="9">
        <v>22.771999999999998</v>
      </c>
      <c r="F41" s="9">
        <v>33.985999999999997</v>
      </c>
      <c r="G41" s="9">
        <v>44.334000000000003</v>
      </c>
      <c r="H41" s="9">
        <v>30.541</v>
      </c>
      <c r="I41" s="9">
        <v>22.408999999999999</v>
      </c>
      <c r="J41" s="9">
        <v>17.484999999999999</v>
      </c>
      <c r="K41" s="9">
        <v>18.64</v>
      </c>
      <c r="L41" s="9">
        <v>21.395</v>
      </c>
      <c r="M41" s="9">
        <v>20.27</v>
      </c>
      <c r="N41" s="9">
        <v>20.387</v>
      </c>
      <c r="O41" s="9">
        <v>25.61</v>
      </c>
      <c r="P41" s="9">
        <v>25.295999999999999</v>
      </c>
      <c r="Q41" s="9">
        <v>33.533000000000001</v>
      </c>
      <c r="R41" s="9">
        <v>24.574999999999999</v>
      </c>
      <c r="S41" s="9">
        <v>29.759</v>
      </c>
      <c r="T41" s="9">
        <v>27.469000000000001</v>
      </c>
      <c r="U41" s="9">
        <v>28.552</v>
      </c>
      <c r="V41" s="9">
        <v>21.369</v>
      </c>
      <c r="W41" s="9">
        <v>18.437000000000001</v>
      </c>
      <c r="X41" s="9">
        <v>17.449000000000002</v>
      </c>
      <c r="Y41" s="9">
        <v>18.297999999999998</v>
      </c>
      <c r="Z41" s="9">
        <v>22.091999999999999</v>
      </c>
      <c r="AA41" s="9">
        <v>21.38</v>
      </c>
      <c r="AB41" s="9">
        <v>25.905999999999999</v>
      </c>
      <c r="AC41" s="9">
        <v>18.225000000000001</v>
      </c>
      <c r="AD41" s="9">
        <v>26.521999999999998</v>
      </c>
      <c r="AE41" s="9">
        <v>22.742000000000001</v>
      </c>
      <c r="AF41" s="9">
        <v>19.571999999999999</v>
      </c>
      <c r="AG41" s="9">
        <v>23.14</v>
      </c>
      <c r="AH41" s="9">
        <v>13.138</v>
      </c>
      <c r="AI41" s="4">
        <v>20.315999999999999</v>
      </c>
      <c r="AJ41" s="4">
        <v>26.33</v>
      </c>
      <c r="AK41" s="4">
        <v>21.957000000000001</v>
      </c>
      <c r="AL41" s="4">
        <v>14.702</v>
      </c>
      <c r="AM41" s="4">
        <v>22.356000000000002</v>
      </c>
    </row>
    <row r="42" spans="1:39" ht="15" x14ac:dyDescent="0.25">
      <c r="A42" s="46">
        <v>45352</v>
      </c>
      <c r="B42" s="4">
        <v>37.5</v>
      </c>
      <c r="C42" s="4">
        <v>43.7</v>
      </c>
      <c r="D42" s="9">
        <v>40.799999999999997</v>
      </c>
      <c r="E42" s="9">
        <v>22.431999999999999</v>
      </c>
      <c r="F42" s="9">
        <v>48.722999999999999</v>
      </c>
      <c r="G42" s="9">
        <v>79.564999999999998</v>
      </c>
      <c r="H42" s="9">
        <v>34.912999999999997</v>
      </c>
      <c r="I42" s="9">
        <v>31.728000000000002</v>
      </c>
      <c r="J42" s="9">
        <v>46.7</v>
      </c>
      <c r="K42" s="9">
        <v>29.071999999999999</v>
      </c>
      <c r="L42" s="9">
        <v>30.088000000000001</v>
      </c>
      <c r="M42" s="9">
        <v>31.869</v>
      </c>
      <c r="N42" s="9">
        <v>35.546999999999997</v>
      </c>
      <c r="O42" s="9">
        <v>44.784999999999997</v>
      </c>
      <c r="P42" s="9">
        <v>54.689</v>
      </c>
      <c r="Q42" s="9">
        <v>43.892000000000003</v>
      </c>
      <c r="R42" s="9">
        <v>45.347999999999999</v>
      </c>
      <c r="S42" s="9">
        <v>44.414999999999999</v>
      </c>
      <c r="T42" s="9">
        <v>37.313000000000002</v>
      </c>
      <c r="U42" s="9">
        <v>32.377000000000002</v>
      </c>
      <c r="V42" s="9">
        <v>32.384999999999998</v>
      </c>
      <c r="W42" s="9">
        <v>21.93</v>
      </c>
      <c r="X42" s="9">
        <v>27.687999999999999</v>
      </c>
      <c r="Y42" s="9">
        <v>50.951999999999998</v>
      </c>
      <c r="Z42" s="9">
        <v>25.507999999999999</v>
      </c>
      <c r="AA42" s="9">
        <v>29.013999999999999</v>
      </c>
      <c r="AB42" s="9">
        <v>64.254000000000005</v>
      </c>
      <c r="AC42" s="9">
        <v>18.478000000000002</v>
      </c>
      <c r="AD42" s="9">
        <v>49.593000000000004</v>
      </c>
      <c r="AE42" s="9">
        <v>25.966000000000001</v>
      </c>
      <c r="AF42" s="9">
        <v>33.915999999999997</v>
      </c>
      <c r="AG42" s="9">
        <v>43.941000000000003</v>
      </c>
      <c r="AH42" s="9">
        <v>20.335999999999999</v>
      </c>
      <c r="AI42" s="4">
        <v>22.564</v>
      </c>
      <c r="AJ42" s="4">
        <v>46.043999999999997</v>
      </c>
      <c r="AK42" s="4">
        <v>23.727</v>
      </c>
      <c r="AL42" s="4">
        <v>25.184999999999999</v>
      </c>
      <c r="AM42" s="4">
        <v>34.771000000000001</v>
      </c>
    </row>
    <row r="43" spans="1:39" ht="15" x14ac:dyDescent="0.25">
      <c r="A43" s="46">
        <v>45383</v>
      </c>
      <c r="B43" s="4">
        <v>71.900000000000006</v>
      </c>
      <c r="C43" s="4">
        <v>105.2</v>
      </c>
      <c r="D43" s="9">
        <v>88.7</v>
      </c>
      <c r="E43" s="9">
        <v>49.631</v>
      </c>
      <c r="F43" s="9">
        <v>109.78400000000001</v>
      </c>
      <c r="G43" s="9">
        <v>137.51499999999999</v>
      </c>
      <c r="H43" s="9">
        <v>100.122</v>
      </c>
      <c r="I43" s="9">
        <v>73.492000000000004</v>
      </c>
      <c r="J43" s="9">
        <v>117.036</v>
      </c>
      <c r="K43" s="9">
        <v>64.870999999999995</v>
      </c>
      <c r="L43" s="9">
        <v>58.308999999999997</v>
      </c>
      <c r="M43" s="9">
        <v>83.671000000000006</v>
      </c>
      <c r="N43" s="9">
        <v>103.899</v>
      </c>
      <c r="O43" s="9">
        <v>86.667000000000002</v>
      </c>
      <c r="P43" s="9">
        <v>67.634</v>
      </c>
      <c r="Q43" s="9">
        <v>100.697</v>
      </c>
      <c r="R43" s="9">
        <v>94.343999999999994</v>
      </c>
      <c r="S43" s="9">
        <v>68.837000000000003</v>
      </c>
      <c r="T43" s="9">
        <v>50.723999999999997</v>
      </c>
      <c r="U43" s="9">
        <v>85.492999999999995</v>
      </c>
      <c r="V43" s="9">
        <v>66.069000000000003</v>
      </c>
      <c r="W43" s="9">
        <v>57.473999999999997</v>
      </c>
      <c r="X43" s="9">
        <v>55.927999999999997</v>
      </c>
      <c r="Y43" s="9">
        <v>105.127</v>
      </c>
      <c r="Z43" s="9">
        <v>67.317999999999998</v>
      </c>
      <c r="AA43" s="9">
        <v>93.138999999999996</v>
      </c>
      <c r="AB43" s="9">
        <v>92.899000000000001</v>
      </c>
      <c r="AC43" s="9">
        <v>62.826000000000001</v>
      </c>
      <c r="AD43" s="9">
        <v>82.873000000000005</v>
      </c>
      <c r="AE43" s="9">
        <v>65.415000000000006</v>
      </c>
      <c r="AF43" s="9">
        <v>77.947999999999993</v>
      </c>
      <c r="AG43" s="9">
        <v>92.605000000000004</v>
      </c>
      <c r="AH43" s="9">
        <v>46.62</v>
      </c>
      <c r="AI43" s="4">
        <v>56.398000000000003</v>
      </c>
      <c r="AJ43" s="4">
        <v>84.84</v>
      </c>
      <c r="AK43" s="4">
        <v>55.554000000000002</v>
      </c>
      <c r="AL43" s="4">
        <v>45.524999999999999</v>
      </c>
      <c r="AM43" s="4">
        <v>42.076999999999998</v>
      </c>
    </row>
    <row r="44" spans="1:39" ht="15" x14ac:dyDescent="0.25">
      <c r="A44" s="46">
        <v>45413</v>
      </c>
      <c r="B44" s="4">
        <v>162.69999999999999</v>
      </c>
      <c r="C44" s="4">
        <v>292.10000000000002</v>
      </c>
      <c r="D44" s="9">
        <v>219.8</v>
      </c>
      <c r="E44" s="9">
        <v>509.21300000000002</v>
      </c>
      <c r="F44" s="9">
        <v>419.589</v>
      </c>
      <c r="G44" s="9">
        <v>353.20600000000002</v>
      </c>
      <c r="H44" s="9">
        <v>330.17099999999999</v>
      </c>
      <c r="I44" s="9">
        <v>158.279</v>
      </c>
      <c r="J44" s="9">
        <v>196.273</v>
      </c>
      <c r="K44" s="9">
        <v>126.595</v>
      </c>
      <c r="L44" s="9">
        <v>176.28100000000001</v>
      </c>
      <c r="M44" s="9">
        <v>216.084</v>
      </c>
      <c r="N44" s="9">
        <v>298.072</v>
      </c>
      <c r="O44" s="9">
        <v>230.31299999999999</v>
      </c>
      <c r="P44" s="9">
        <v>213.249</v>
      </c>
      <c r="Q44" s="9">
        <v>378.142</v>
      </c>
      <c r="R44" s="9">
        <v>346.65899999999999</v>
      </c>
      <c r="S44" s="9">
        <v>214.33199999999999</v>
      </c>
      <c r="T44" s="9">
        <v>226.4</v>
      </c>
      <c r="U44" s="9">
        <v>245.82</v>
      </c>
      <c r="V44" s="9">
        <v>265.68299999999999</v>
      </c>
      <c r="W44" s="9">
        <v>78.400000000000006</v>
      </c>
      <c r="X44" s="9">
        <v>159.29900000000001</v>
      </c>
      <c r="Y44" s="9">
        <v>229.042</v>
      </c>
      <c r="Z44" s="9">
        <v>266.26499999999999</v>
      </c>
      <c r="AA44" s="9">
        <v>224.32</v>
      </c>
      <c r="AB44" s="9">
        <v>242.852</v>
      </c>
      <c r="AC44" s="9">
        <v>285.72399999999999</v>
      </c>
      <c r="AD44" s="9">
        <v>294.45</v>
      </c>
      <c r="AE44" s="9">
        <v>122.551</v>
      </c>
      <c r="AF44" s="9">
        <v>168.04400000000001</v>
      </c>
      <c r="AG44" s="9">
        <v>132.55500000000001</v>
      </c>
      <c r="AH44" s="9">
        <v>113.619</v>
      </c>
      <c r="AI44" s="4">
        <v>244.886</v>
      </c>
      <c r="AJ44" s="4">
        <v>200.72900000000001</v>
      </c>
      <c r="AK44" s="4">
        <v>116.145</v>
      </c>
      <c r="AL44" s="4">
        <v>163.44300000000001</v>
      </c>
      <c r="AM44" s="4">
        <v>150.357</v>
      </c>
    </row>
    <row r="45" spans="1:39" ht="15" x14ac:dyDescent="0.25">
      <c r="A45" s="46">
        <v>45444</v>
      </c>
      <c r="B45" s="4">
        <v>188.9</v>
      </c>
      <c r="C45" s="4">
        <v>370.6</v>
      </c>
      <c r="D45" s="9">
        <v>279.89999999999998</v>
      </c>
      <c r="E45" s="9">
        <v>734.05600000000004</v>
      </c>
      <c r="F45" s="9">
        <v>427.94499999999999</v>
      </c>
      <c r="G45" s="9">
        <v>426.28100000000001</v>
      </c>
      <c r="H45" s="9">
        <v>305.23</v>
      </c>
      <c r="I45" s="9">
        <v>187.45400000000001</v>
      </c>
      <c r="J45" s="9">
        <v>159.786</v>
      </c>
      <c r="K45" s="9">
        <v>189.98099999999999</v>
      </c>
      <c r="L45" s="9">
        <v>298.13900000000001</v>
      </c>
      <c r="M45" s="9">
        <v>182.749</v>
      </c>
      <c r="N45" s="9">
        <v>436.46699999999998</v>
      </c>
      <c r="O45" s="9">
        <v>237.79900000000001</v>
      </c>
      <c r="P45" s="9">
        <v>576.76800000000003</v>
      </c>
      <c r="Q45" s="9">
        <v>328.22500000000002</v>
      </c>
      <c r="R45" s="9">
        <v>549.274</v>
      </c>
      <c r="S45" s="9">
        <v>218.59899999999999</v>
      </c>
      <c r="T45" s="9">
        <v>375.59</v>
      </c>
      <c r="U45" s="9">
        <v>167.92400000000001</v>
      </c>
      <c r="V45" s="9">
        <v>214.03399999999999</v>
      </c>
      <c r="W45" s="9">
        <v>58.881</v>
      </c>
      <c r="X45" s="9">
        <v>235.57900000000001</v>
      </c>
      <c r="Y45" s="9">
        <v>151.267</v>
      </c>
      <c r="Z45" s="9">
        <v>303.60700000000003</v>
      </c>
      <c r="AA45" s="9">
        <v>211.89500000000001</v>
      </c>
      <c r="AB45" s="9">
        <v>196.59700000000001</v>
      </c>
      <c r="AC45" s="9">
        <v>521.10699999999997</v>
      </c>
      <c r="AD45" s="9">
        <v>294.08499999999998</v>
      </c>
      <c r="AE45" s="9">
        <v>271.75799999999998</v>
      </c>
      <c r="AF45" s="9">
        <v>460.75200000000001</v>
      </c>
      <c r="AG45" s="9">
        <v>54.137999999999998</v>
      </c>
      <c r="AH45" s="9">
        <v>155.227</v>
      </c>
      <c r="AI45" s="4">
        <v>358.48399999999998</v>
      </c>
      <c r="AJ45" s="4">
        <v>349.911</v>
      </c>
      <c r="AK45" s="4">
        <v>120.863</v>
      </c>
      <c r="AL45" s="4">
        <v>315.98</v>
      </c>
      <c r="AM45" s="4">
        <v>397.61599999999999</v>
      </c>
    </row>
    <row r="46" spans="1:39" ht="15" x14ac:dyDescent="0.25">
      <c r="A46" s="46">
        <v>45474</v>
      </c>
      <c r="B46" s="4">
        <v>64.099999999999994</v>
      </c>
      <c r="C46" s="4">
        <v>157</v>
      </c>
      <c r="D46" s="9">
        <v>101.7</v>
      </c>
      <c r="E46" s="9">
        <v>338.14299999999997</v>
      </c>
      <c r="F46" s="9">
        <v>136.30600000000001</v>
      </c>
      <c r="G46" s="9">
        <v>178.01900000000001</v>
      </c>
      <c r="H46" s="9">
        <v>104.331</v>
      </c>
      <c r="I46" s="9">
        <v>73.319999999999993</v>
      </c>
      <c r="J46" s="9">
        <v>68.778000000000006</v>
      </c>
      <c r="K46" s="9">
        <v>77.427000000000007</v>
      </c>
      <c r="L46" s="9">
        <v>141.15600000000001</v>
      </c>
      <c r="M46" s="9">
        <v>71.349999999999994</v>
      </c>
      <c r="N46" s="9">
        <v>206.00700000000001</v>
      </c>
      <c r="O46" s="9">
        <v>76.418999999999997</v>
      </c>
      <c r="P46" s="9">
        <v>525.673</v>
      </c>
      <c r="Q46" s="9">
        <v>127.82299999999999</v>
      </c>
      <c r="R46" s="9">
        <v>199.77500000000001</v>
      </c>
      <c r="S46" s="9">
        <v>106.589</v>
      </c>
      <c r="T46" s="9">
        <v>231.047</v>
      </c>
      <c r="U46" s="9">
        <v>53.575000000000003</v>
      </c>
      <c r="V46" s="9">
        <v>63.16</v>
      </c>
      <c r="W46" s="9">
        <v>24.08</v>
      </c>
      <c r="X46" s="9">
        <v>69.033000000000001</v>
      </c>
      <c r="Y46" s="9">
        <v>56.756999999999998</v>
      </c>
      <c r="Z46" s="9">
        <v>123.002</v>
      </c>
      <c r="AA46" s="9">
        <v>80.460999999999999</v>
      </c>
      <c r="AB46" s="9">
        <v>70.978999999999999</v>
      </c>
      <c r="AC46" s="9">
        <v>222.875</v>
      </c>
      <c r="AD46" s="9">
        <v>153.04900000000001</v>
      </c>
      <c r="AE46" s="9">
        <v>82.576999999999998</v>
      </c>
      <c r="AF46" s="9">
        <v>227.745</v>
      </c>
      <c r="AG46" s="9">
        <v>27.408999999999999</v>
      </c>
      <c r="AH46" s="9">
        <v>55.322000000000003</v>
      </c>
      <c r="AI46" s="4">
        <v>112.354</v>
      </c>
      <c r="AJ46" s="4">
        <v>107.861</v>
      </c>
      <c r="AK46" s="4">
        <v>47.643999999999998</v>
      </c>
      <c r="AL46" s="4">
        <v>183.29599999999999</v>
      </c>
      <c r="AM46" s="4">
        <v>228.852</v>
      </c>
    </row>
    <row r="47" spans="1:39" ht="15" x14ac:dyDescent="0.25">
      <c r="A47" s="46">
        <v>45505</v>
      </c>
      <c r="B47" s="4">
        <v>46.5</v>
      </c>
      <c r="C47" s="4">
        <v>78.5</v>
      </c>
      <c r="D47" s="9">
        <v>61.5</v>
      </c>
      <c r="E47" s="9">
        <v>128.39400000000001</v>
      </c>
      <c r="F47" s="9">
        <v>63.015000000000001</v>
      </c>
      <c r="G47" s="9">
        <v>68.738</v>
      </c>
      <c r="H47" s="9">
        <v>57.3</v>
      </c>
      <c r="I47" s="9">
        <v>43.920999999999999</v>
      </c>
      <c r="J47" s="9">
        <v>51.290999999999997</v>
      </c>
      <c r="K47" s="9">
        <v>40.47</v>
      </c>
      <c r="L47" s="9">
        <v>59.531999999999996</v>
      </c>
      <c r="M47" s="9">
        <v>55.378999999999998</v>
      </c>
      <c r="N47" s="9">
        <v>70.403000000000006</v>
      </c>
      <c r="O47" s="9">
        <v>43.765000000000001</v>
      </c>
      <c r="P47" s="9">
        <v>142.47200000000001</v>
      </c>
      <c r="Q47" s="9">
        <v>54.905000000000001</v>
      </c>
      <c r="R47" s="9">
        <v>85.277000000000001</v>
      </c>
      <c r="S47" s="9">
        <v>50.868000000000002</v>
      </c>
      <c r="T47" s="9">
        <v>89.884</v>
      </c>
      <c r="U47" s="9">
        <v>43.463000000000001</v>
      </c>
      <c r="V47" s="9">
        <v>47.881</v>
      </c>
      <c r="W47" s="9">
        <v>19.158999999999999</v>
      </c>
      <c r="X47" s="9">
        <v>40.323999999999998</v>
      </c>
      <c r="Y47" s="9">
        <v>35.729999999999997</v>
      </c>
      <c r="Z47" s="9">
        <v>57.463999999999999</v>
      </c>
      <c r="AA47" s="9">
        <v>55.125</v>
      </c>
      <c r="AB47" s="9">
        <v>49.079000000000001</v>
      </c>
      <c r="AC47" s="9">
        <v>79.334000000000003</v>
      </c>
      <c r="AD47" s="9">
        <v>57.822000000000003</v>
      </c>
      <c r="AE47" s="9">
        <v>48.256999999999998</v>
      </c>
      <c r="AF47" s="9">
        <v>69.864999999999995</v>
      </c>
      <c r="AG47" s="9">
        <v>26.137</v>
      </c>
      <c r="AH47" s="9">
        <v>38.765999999999998</v>
      </c>
      <c r="AI47" s="4">
        <v>55.71</v>
      </c>
      <c r="AJ47" s="4">
        <v>45.601999999999997</v>
      </c>
      <c r="AK47" s="4">
        <v>30.448</v>
      </c>
      <c r="AL47" s="4">
        <v>95.221000000000004</v>
      </c>
      <c r="AM47" s="4">
        <v>86.649000000000001</v>
      </c>
    </row>
    <row r="48" spans="1:39" ht="15" x14ac:dyDescent="0.25">
      <c r="A48" s="46">
        <v>45536</v>
      </c>
      <c r="B48" s="4">
        <v>31.8</v>
      </c>
      <c r="C48" s="4">
        <v>48</v>
      </c>
      <c r="D48" s="9">
        <v>39.700000000000003</v>
      </c>
      <c r="E48" s="9">
        <v>72.953000000000003</v>
      </c>
      <c r="F48" s="9">
        <v>62.127000000000002</v>
      </c>
      <c r="G48" s="9">
        <v>67.120999999999995</v>
      </c>
      <c r="H48" s="9">
        <v>44.597999999999999</v>
      </c>
      <c r="I48" s="9">
        <v>42.622</v>
      </c>
      <c r="J48" s="9">
        <v>35.155000000000001</v>
      </c>
      <c r="K48" s="9">
        <v>33.149000000000001</v>
      </c>
      <c r="L48" s="9">
        <v>37.081000000000003</v>
      </c>
      <c r="M48" s="9">
        <v>44.52</v>
      </c>
      <c r="N48" s="9">
        <v>59.076999999999998</v>
      </c>
      <c r="O48" s="9">
        <v>39.674999999999997</v>
      </c>
      <c r="P48" s="9">
        <v>67.364999999999995</v>
      </c>
      <c r="Q48" s="9">
        <v>43.006999999999998</v>
      </c>
      <c r="R48" s="9">
        <v>61.576000000000001</v>
      </c>
      <c r="S48" s="9">
        <v>35.570999999999998</v>
      </c>
      <c r="T48" s="9">
        <v>49.512</v>
      </c>
      <c r="U48" s="9">
        <v>35.328000000000003</v>
      </c>
      <c r="V48" s="9">
        <v>32.738</v>
      </c>
      <c r="W48" s="9">
        <v>20.853000000000002</v>
      </c>
      <c r="X48" s="9">
        <v>57.83</v>
      </c>
      <c r="Y48" s="9">
        <v>36.524999999999999</v>
      </c>
      <c r="Z48" s="9">
        <v>37.844999999999999</v>
      </c>
      <c r="AA48" s="9">
        <v>40.616</v>
      </c>
      <c r="AB48" s="9">
        <v>45.439</v>
      </c>
      <c r="AC48" s="9">
        <v>48.107999999999997</v>
      </c>
      <c r="AD48" s="9">
        <v>40.345999999999997</v>
      </c>
      <c r="AE48" s="9">
        <v>31.385000000000002</v>
      </c>
      <c r="AF48" s="9">
        <v>41.872999999999998</v>
      </c>
      <c r="AG48" s="9">
        <v>23.222000000000001</v>
      </c>
      <c r="AH48" s="9">
        <v>56.365000000000002</v>
      </c>
      <c r="AI48" s="4">
        <v>49.155000000000001</v>
      </c>
      <c r="AJ48" s="4">
        <v>36.54</v>
      </c>
      <c r="AK48" s="4">
        <v>25.893000000000001</v>
      </c>
      <c r="AL48" s="4">
        <v>77.748999999999995</v>
      </c>
      <c r="AM48" s="4">
        <v>43.546999999999997</v>
      </c>
    </row>
    <row r="49" spans="1:1005" ht="15" x14ac:dyDescent="0.25">
      <c r="A49" s="46">
        <v>45566</v>
      </c>
      <c r="B49" s="4">
        <v>35.39</v>
      </c>
      <c r="C49" s="4">
        <v>45.48</v>
      </c>
      <c r="D49" s="9">
        <v>40.4</v>
      </c>
      <c r="E49" s="9">
        <v>62.146999999999998</v>
      </c>
      <c r="F49" s="9">
        <v>92.08</v>
      </c>
      <c r="G49" s="9">
        <v>73.296000000000006</v>
      </c>
      <c r="H49" s="9">
        <v>35.374000000000002</v>
      </c>
      <c r="I49" s="9">
        <v>32.642000000000003</v>
      </c>
      <c r="J49" s="9">
        <v>33.012</v>
      </c>
      <c r="K49" s="9">
        <v>50.524000000000001</v>
      </c>
      <c r="L49" s="9">
        <v>31.16</v>
      </c>
      <c r="M49" s="9">
        <v>30.346</v>
      </c>
      <c r="N49" s="9">
        <v>50.057000000000002</v>
      </c>
      <c r="O49" s="9">
        <v>35.264000000000003</v>
      </c>
      <c r="P49" s="9">
        <v>60.383000000000003</v>
      </c>
      <c r="Q49" s="9">
        <v>49.933</v>
      </c>
      <c r="R49" s="9">
        <v>64.671000000000006</v>
      </c>
      <c r="S49" s="9">
        <v>41.542999999999999</v>
      </c>
      <c r="T49" s="9">
        <v>39.445999999999998</v>
      </c>
      <c r="U49" s="9">
        <v>30.321999999999999</v>
      </c>
      <c r="V49" s="9">
        <v>28.907</v>
      </c>
      <c r="W49" s="9">
        <v>29.376999999999999</v>
      </c>
      <c r="X49" s="9">
        <v>36.802</v>
      </c>
      <c r="Y49" s="9">
        <v>34.180999999999997</v>
      </c>
      <c r="Z49" s="9">
        <v>51.84</v>
      </c>
      <c r="AA49" s="9">
        <v>64.274000000000001</v>
      </c>
      <c r="AB49" s="9">
        <v>42.231000000000002</v>
      </c>
      <c r="AC49" s="9">
        <v>42.024000000000001</v>
      </c>
      <c r="AD49" s="9">
        <v>39.600999999999999</v>
      </c>
      <c r="AE49" s="9">
        <v>31.468</v>
      </c>
      <c r="AF49" s="9">
        <v>40.243000000000002</v>
      </c>
      <c r="AG49" s="9">
        <v>21.431000000000001</v>
      </c>
      <c r="AH49" s="9">
        <v>51.249000000000002</v>
      </c>
      <c r="AI49" s="4">
        <v>61.564999999999998</v>
      </c>
      <c r="AJ49" s="4">
        <v>30.997</v>
      </c>
      <c r="AK49" s="4">
        <v>26.510999999999999</v>
      </c>
      <c r="AL49" s="4">
        <v>48.011000000000003</v>
      </c>
      <c r="AM49" s="4">
        <v>36.335000000000001</v>
      </c>
    </row>
    <row r="50" spans="1:1005" ht="15" x14ac:dyDescent="0.25">
      <c r="A50" s="46">
        <v>45597</v>
      </c>
      <c r="B50" s="4">
        <v>32.130000000000003</v>
      </c>
      <c r="C50" s="4">
        <v>34.54</v>
      </c>
      <c r="D50" s="9">
        <v>33.1</v>
      </c>
      <c r="E50" s="9">
        <v>50.68</v>
      </c>
      <c r="F50" s="9">
        <v>53.524999999999999</v>
      </c>
      <c r="G50" s="9">
        <v>50.802999999999997</v>
      </c>
      <c r="H50" s="9">
        <v>33.14</v>
      </c>
      <c r="I50" s="9">
        <v>25.387</v>
      </c>
      <c r="J50" s="9">
        <v>26.45</v>
      </c>
      <c r="K50" s="9">
        <v>42.51</v>
      </c>
      <c r="L50" s="9">
        <v>28.568000000000001</v>
      </c>
      <c r="M50" s="9">
        <v>25.477</v>
      </c>
      <c r="N50" s="9">
        <v>38.966999999999999</v>
      </c>
      <c r="O50" s="9">
        <v>32.069000000000003</v>
      </c>
      <c r="P50" s="9">
        <v>45.725999999999999</v>
      </c>
      <c r="Q50" s="9">
        <v>38.255000000000003</v>
      </c>
      <c r="R50" s="9">
        <v>45.247</v>
      </c>
      <c r="S50" s="9">
        <v>34.548000000000002</v>
      </c>
      <c r="T50" s="9">
        <v>31.556000000000001</v>
      </c>
      <c r="U50" s="9">
        <v>26.396000000000001</v>
      </c>
      <c r="V50" s="9">
        <v>28.37</v>
      </c>
      <c r="W50" s="9">
        <v>18.071999999999999</v>
      </c>
      <c r="X50" s="9">
        <v>25.928000000000001</v>
      </c>
      <c r="Y50" s="9">
        <v>29.687000000000001</v>
      </c>
      <c r="Z50" s="9">
        <v>38.865000000000002</v>
      </c>
      <c r="AA50" s="9">
        <v>42.796999999999997</v>
      </c>
      <c r="AB50" s="9">
        <v>31.795000000000002</v>
      </c>
      <c r="AC50" s="9">
        <v>36.347999999999999</v>
      </c>
      <c r="AD50" s="9">
        <v>36.389000000000003</v>
      </c>
      <c r="AE50" s="9">
        <v>30.736000000000001</v>
      </c>
      <c r="AF50" s="9">
        <v>33.390999999999998</v>
      </c>
      <c r="AG50" s="9">
        <v>18.117999999999999</v>
      </c>
      <c r="AH50" s="9">
        <v>30.167000000000002</v>
      </c>
      <c r="AI50" s="4">
        <v>37.610999999999997</v>
      </c>
      <c r="AJ50" s="4">
        <v>28.870999999999999</v>
      </c>
      <c r="AK50" s="4">
        <v>24.533000000000001</v>
      </c>
      <c r="AL50" s="4">
        <v>32.786000000000001</v>
      </c>
      <c r="AM50" s="4">
        <v>30.891999999999999</v>
      </c>
    </row>
    <row r="51" spans="1:1005" ht="15" x14ac:dyDescent="0.25">
      <c r="A51" s="46">
        <v>45627</v>
      </c>
      <c r="B51" s="4">
        <v>28.4</v>
      </c>
      <c r="C51" s="4">
        <v>28.4</v>
      </c>
      <c r="D51" s="9">
        <v>28.4</v>
      </c>
      <c r="E51" s="9">
        <v>44.095999999999997</v>
      </c>
      <c r="F51" s="9">
        <v>38.838000000000001</v>
      </c>
      <c r="G51" s="9">
        <v>38.979999999999997</v>
      </c>
      <c r="H51" s="9">
        <v>29.913</v>
      </c>
      <c r="I51" s="9">
        <v>23.225999999999999</v>
      </c>
      <c r="J51" s="9">
        <v>23.827999999999999</v>
      </c>
      <c r="K51" s="9">
        <v>30.05</v>
      </c>
      <c r="L51" s="9">
        <v>26.15</v>
      </c>
      <c r="M51" s="9">
        <v>23.521000000000001</v>
      </c>
      <c r="N51" s="9">
        <v>33.927999999999997</v>
      </c>
      <c r="O51" s="9">
        <v>27.542000000000002</v>
      </c>
      <c r="P51" s="9">
        <v>41.606999999999999</v>
      </c>
      <c r="Q51" s="9">
        <v>33.917999999999999</v>
      </c>
      <c r="R51" s="9">
        <v>37.271000000000001</v>
      </c>
      <c r="S51" s="9">
        <v>32.161999999999999</v>
      </c>
      <c r="T51" s="9">
        <v>29.163</v>
      </c>
      <c r="U51" s="9">
        <v>23.640999999999998</v>
      </c>
      <c r="V51" s="9">
        <v>24.515999999999998</v>
      </c>
      <c r="W51" s="9">
        <v>15.263</v>
      </c>
      <c r="X51" s="9">
        <v>24.042000000000002</v>
      </c>
      <c r="Y51" s="9">
        <v>24.266999999999999</v>
      </c>
      <c r="Z51" s="9">
        <v>29.472000000000001</v>
      </c>
      <c r="AA51" s="9">
        <v>30.625</v>
      </c>
      <c r="AB51" s="9">
        <v>24.975000000000001</v>
      </c>
      <c r="AC51" s="9">
        <v>33.329000000000001</v>
      </c>
      <c r="AD51" s="9">
        <v>30.515999999999998</v>
      </c>
      <c r="AE51" s="9">
        <v>26.225000000000001</v>
      </c>
      <c r="AF51" s="9">
        <v>29.977</v>
      </c>
      <c r="AG51" s="9">
        <v>16.904</v>
      </c>
      <c r="AH51" s="9">
        <v>23.643999999999998</v>
      </c>
      <c r="AI51" s="4">
        <v>29.402000000000001</v>
      </c>
      <c r="AJ51" s="4">
        <v>27.254000000000001</v>
      </c>
      <c r="AK51" s="4">
        <v>19.835000000000001</v>
      </c>
      <c r="AL51" s="4">
        <v>28.815999999999999</v>
      </c>
      <c r="AM51" s="4">
        <v>29.401</v>
      </c>
    </row>
    <row r="52" spans="1:1005" ht="15" x14ac:dyDescent="0.25">
      <c r="A52" s="46">
        <v>45658</v>
      </c>
      <c r="B52" s="4">
        <v>25.8</v>
      </c>
      <c r="C52" s="4">
        <v>27.7</v>
      </c>
      <c r="D52" s="9">
        <v>27</v>
      </c>
      <c r="E52" s="9">
        <v>39.445999999999998</v>
      </c>
      <c r="F52" s="9">
        <v>33.603000000000002</v>
      </c>
      <c r="G52" s="9">
        <v>32.802</v>
      </c>
      <c r="H52" s="9">
        <v>26.603999999999999</v>
      </c>
      <c r="I52" s="9">
        <v>20.852</v>
      </c>
      <c r="J52" s="9">
        <v>21.352</v>
      </c>
      <c r="K52" s="9">
        <v>23.771999999999998</v>
      </c>
      <c r="L52" s="9">
        <v>22.913</v>
      </c>
      <c r="M52" s="9">
        <v>21.419</v>
      </c>
      <c r="N52" s="9">
        <v>30.382999999999999</v>
      </c>
      <c r="O52" s="9">
        <v>24.527999999999999</v>
      </c>
      <c r="P52" s="9">
        <v>36.206000000000003</v>
      </c>
      <c r="Q52" s="9">
        <v>29.190999999999999</v>
      </c>
      <c r="R52" s="9">
        <v>33.424999999999997</v>
      </c>
      <c r="S52" s="9">
        <v>27.643999999999998</v>
      </c>
      <c r="T52" s="9">
        <v>28.167999999999999</v>
      </c>
      <c r="U52" s="9">
        <v>21.161999999999999</v>
      </c>
      <c r="V52" s="9">
        <v>21.696000000000002</v>
      </c>
      <c r="W52" s="9">
        <v>13.734999999999999</v>
      </c>
      <c r="X52" s="9">
        <v>21.305</v>
      </c>
      <c r="Y52" s="9">
        <v>24.943000000000001</v>
      </c>
      <c r="Z52" s="9">
        <v>25.492000000000001</v>
      </c>
      <c r="AA52" s="9">
        <v>27.396999999999998</v>
      </c>
      <c r="AB52" s="9">
        <v>21.623999999999999</v>
      </c>
      <c r="AC52" s="9">
        <v>30.106999999999999</v>
      </c>
      <c r="AD52" s="9">
        <v>26.835999999999999</v>
      </c>
      <c r="AE52" s="9">
        <v>23.306999999999999</v>
      </c>
      <c r="AF52" s="9">
        <v>27.242000000000001</v>
      </c>
      <c r="AG52" s="9">
        <v>15.237</v>
      </c>
      <c r="AH52" s="9">
        <v>20.722000000000001</v>
      </c>
      <c r="AI52" s="4">
        <v>25.875</v>
      </c>
      <c r="AJ52" s="4">
        <v>25.303000000000001</v>
      </c>
      <c r="AK52" s="4">
        <v>17.146000000000001</v>
      </c>
      <c r="AL52" s="4">
        <v>25.795999999999999</v>
      </c>
      <c r="AM52" s="4">
        <v>28.46</v>
      </c>
    </row>
    <row r="53" spans="1:1005" ht="15" x14ac:dyDescent="0.25">
      <c r="A53" s="46">
        <v>45689</v>
      </c>
      <c r="B53" s="4">
        <v>24.1</v>
      </c>
      <c r="C53" s="4">
        <v>26</v>
      </c>
      <c r="D53" s="9">
        <v>25</v>
      </c>
      <c r="E53" s="9">
        <v>32.814999999999998</v>
      </c>
      <c r="F53" s="9">
        <v>43.023000000000003</v>
      </c>
      <c r="G53" s="9">
        <v>30.03</v>
      </c>
      <c r="H53" s="9">
        <v>21.818000000000001</v>
      </c>
      <c r="I53" s="9">
        <v>17.166</v>
      </c>
      <c r="J53" s="9">
        <v>18.169</v>
      </c>
      <c r="K53" s="9">
        <v>20.591999999999999</v>
      </c>
      <c r="L53" s="9">
        <v>19.626999999999999</v>
      </c>
      <c r="M53" s="9">
        <v>19.63</v>
      </c>
      <c r="N53" s="9">
        <v>24.777999999999999</v>
      </c>
      <c r="O53" s="9">
        <v>24.513999999999999</v>
      </c>
      <c r="P53" s="9">
        <v>32.261000000000003</v>
      </c>
      <c r="Q53" s="9">
        <v>23.803000000000001</v>
      </c>
      <c r="R53" s="9">
        <v>28.706</v>
      </c>
      <c r="S53" s="9">
        <v>26.661999999999999</v>
      </c>
      <c r="T53" s="9">
        <v>27.963999999999999</v>
      </c>
      <c r="U53" s="9">
        <v>20.754000000000001</v>
      </c>
      <c r="V53" s="9">
        <v>17.788</v>
      </c>
      <c r="W53" s="9">
        <v>16.785</v>
      </c>
      <c r="X53" s="9">
        <v>17.626000000000001</v>
      </c>
      <c r="Y53" s="9">
        <v>21.327000000000002</v>
      </c>
      <c r="Z53" s="9">
        <v>20.577000000000002</v>
      </c>
      <c r="AA53" s="9">
        <v>25.082999999999998</v>
      </c>
      <c r="AB53" s="9">
        <v>17.663</v>
      </c>
      <c r="AC53" s="9">
        <v>25.75</v>
      </c>
      <c r="AD53" s="9">
        <v>21.969000000000001</v>
      </c>
      <c r="AE53" s="9">
        <v>19.091999999999999</v>
      </c>
      <c r="AF53" s="9">
        <v>22.510999999999999</v>
      </c>
      <c r="AG53" s="9">
        <v>12.657999999999999</v>
      </c>
      <c r="AH53" s="9">
        <v>19.812000000000001</v>
      </c>
      <c r="AI53" s="4">
        <v>25.288</v>
      </c>
      <c r="AJ53" s="4">
        <v>20.965</v>
      </c>
      <c r="AK53" s="4">
        <v>14.329000000000001</v>
      </c>
      <c r="AL53" s="4">
        <v>21.646999999999998</v>
      </c>
      <c r="AM53" s="4">
        <v>21.891999999999999</v>
      </c>
    </row>
    <row r="54" spans="1:1005" ht="15" x14ac:dyDescent="0.25">
      <c r="A54" s="46">
        <v>45717</v>
      </c>
      <c r="B54" s="4">
        <v>37.5</v>
      </c>
      <c r="C54" s="4">
        <v>43.7</v>
      </c>
      <c r="D54" s="9">
        <v>40.799999999999997</v>
      </c>
      <c r="E54" s="9">
        <v>48.718000000000004</v>
      </c>
      <c r="F54" s="9">
        <v>79.191999999999993</v>
      </c>
      <c r="G54" s="9">
        <v>35.494</v>
      </c>
      <c r="H54" s="9">
        <v>31.09</v>
      </c>
      <c r="I54" s="9">
        <v>47.021000000000001</v>
      </c>
      <c r="J54" s="9">
        <v>29.372</v>
      </c>
      <c r="K54" s="9">
        <v>30.016999999999999</v>
      </c>
      <c r="L54" s="9">
        <v>31.423999999999999</v>
      </c>
      <c r="M54" s="9">
        <v>35.414999999999999</v>
      </c>
      <c r="N54" s="9">
        <v>44.847999999999999</v>
      </c>
      <c r="O54" s="9">
        <v>54.593000000000004</v>
      </c>
      <c r="P54" s="9">
        <v>43.579000000000001</v>
      </c>
      <c r="Q54" s="9">
        <v>45.384</v>
      </c>
      <c r="R54" s="9">
        <v>44.418999999999997</v>
      </c>
      <c r="S54" s="9">
        <v>37.494999999999997</v>
      </c>
      <c r="T54" s="9">
        <v>32.445999999999998</v>
      </c>
      <c r="U54" s="9">
        <v>32.512</v>
      </c>
      <c r="V54" s="9">
        <v>21.965</v>
      </c>
      <c r="W54" s="9">
        <v>27.54</v>
      </c>
      <c r="X54" s="9">
        <v>49.37</v>
      </c>
      <c r="Y54" s="9">
        <v>25.571999999999999</v>
      </c>
      <c r="Z54" s="9">
        <v>28.919</v>
      </c>
      <c r="AA54" s="9">
        <v>64.055000000000007</v>
      </c>
      <c r="AB54" s="9">
        <v>18.218</v>
      </c>
      <c r="AC54" s="9">
        <v>49.787999999999997</v>
      </c>
      <c r="AD54" s="9">
        <v>26.039000000000001</v>
      </c>
      <c r="AE54" s="9">
        <v>34.192999999999998</v>
      </c>
      <c r="AF54" s="9">
        <v>42.564999999999998</v>
      </c>
      <c r="AG54" s="9">
        <v>20.335000000000001</v>
      </c>
      <c r="AH54" s="9">
        <v>22.748000000000001</v>
      </c>
      <c r="AI54" s="4">
        <v>45.752000000000002</v>
      </c>
      <c r="AJ54" s="4">
        <v>23.658999999999999</v>
      </c>
      <c r="AK54" s="4">
        <v>25.315999999999999</v>
      </c>
      <c r="AL54" s="4">
        <v>34.880000000000003</v>
      </c>
      <c r="AM54" s="4">
        <v>22.303999999999998</v>
      </c>
    </row>
    <row r="55" spans="1:1005" ht="15" x14ac:dyDescent="0.25">
      <c r="A55" s="46">
        <v>45748</v>
      </c>
      <c r="B55" s="4">
        <v>71.900000000000006</v>
      </c>
      <c r="C55" s="4">
        <v>105.2</v>
      </c>
      <c r="D55" s="9">
        <v>88.7</v>
      </c>
      <c r="E55" s="9">
        <v>109.702</v>
      </c>
      <c r="F55" s="9">
        <v>136.971</v>
      </c>
      <c r="G55" s="9">
        <v>100.596</v>
      </c>
      <c r="H55" s="9">
        <v>72.149000000000001</v>
      </c>
      <c r="I55" s="9">
        <v>117.242</v>
      </c>
      <c r="J55" s="9">
        <v>65.209999999999994</v>
      </c>
      <c r="K55" s="9">
        <v>58.195</v>
      </c>
      <c r="L55" s="9">
        <v>79.867999999999995</v>
      </c>
      <c r="M55" s="9">
        <v>103.74</v>
      </c>
      <c r="N55" s="9">
        <v>86.709000000000003</v>
      </c>
      <c r="O55" s="9">
        <v>67.763999999999996</v>
      </c>
      <c r="P55" s="9">
        <v>98.834000000000003</v>
      </c>
      <c r="Q55" s="9">
        <v>94.49</v>
      </c>
      <c r="R55" s="9">
        <v>68.876000000000005</v>
      </c>
      <c r="S55" s="9">
        <v>50.948999999999998</v>
      </c>
      <c r="T55" s="9">
        <v>81.870999999999995</v>
      </c>
      <c r="U55" s="9">
        <v>66.28</v>
      </c>
      <c r="V55" s="9">
        <v>57.567</v>
      </c>
      <c r="W55" s="9">
        <v>55.695</v>
      </c>
      <c r="X55" s="9">
        <v>103.117</v>
      </c>
      <c r="Y55" s="9">
        <v>67.376000000000005</v>
      </c>
      <c r="Z55" s="9">
        <v>92.835999999999999</v>
      </c>
      <c r="AA55" s="9">
        <v>92.549000000000007</v>
      </c>
      <c r="AB55" s="9">
        <v>59.976999999999997</v>
      </c>
      <c r="AC55" s="9">
        <v>83.305000000000007</v>
      </c>
      <c r="AD55" s="9">
        <v>65.540999999999997</v>
      </c>
      <c r="AE55" s="9">
        <v>78.382000000000005</v>
      </c>
      <c r="AF55" s="9">
        <v>92.188000000000002</v>
      </c>
      <c r="AG55" s="9">
        <v>46.762</v>
      </c>
      <c r="AH55" s="9">
        <v>56.329000000000001</v>
      </c>
      <c r="AI55" s="4">
        <v>84.456000000000003</v>
      </c>
      <c r="AJ55" s="4">
        <v>52.755000000000003</v>
      </c>
      <c r="AK55" s="4">
        <v>45.753</v>
      </c>
      <c r="AL55" s="4">
        <v>42.249000000000002</v>
      </c>
      <c r="AM55" s="4">
        <v>48.043999999999997</v>
      </c>
    </row>
    <row r="56" spans="1:1005" ht="15" x14ac:dyDescent="0.25">
      <c r="A56" s="46">
        <v>45778</v>
      </c>
      <c r="B56" s="4">
        <v>162.69999999999999</v>
      </c>
      <c r="C56" s="4">
        <v>292.10000000000002</v>
      </c>
      <c r="D56" s="9">
        <v>219.8</v>
      </c>
      <c r="E56" s="9">
        <v>417.875</v>
      </c>
      <c r="F56" s="9">
        <v>352.28399999999999</v>
      </c>
      <c r="G56" s="9">
        <v>330.09100000000001</v>
      </c>
      <c r="H56" s="9">
        <v>152.977</v>
      </c>
      <c r="I56" s="9">
        <v>196.351</v>
      </c>
      <c r="J56" s="9">
        <v>126.654</v>
      </c>
      <c r="K56" s="9">
        <v>175.76400000000001</v>
      </c>
      <c r="L56" s="9">
        <v>212.16200000000001</v>
      </c>
      <c r="M56" s="9">
        <v>297.37400000000002</v>
      </c>
      <c r="N56" s="9">
        <v>229.92500000000001</v>
      </c>
      <c r="O56" s="9">
        <v>213.024</v>
      </c>
      <c r="P56" s="9">
        <v>370.02699999999999</v>
      </c>
      <c r="Q56" s="9">
        <v>346.16500000000002</v>
      </c>
      <c r="R56" s="9">
        <v>213.51900000000001</v>
      </c>
      <c r="S56" s="9">
        <v>226.06800000000001</v>
      </c>
      <c r="T56" s="9">
        <v>241.42400000000001</v>
      </c>
      <c r="U56" s="9">
        <v>265.36</v>
      </c>
      <c r="V56" s="9">
        <v>78.066000000000003</v>
      </c>
      <c r="W56" s="9">
        <v>158.71199999999999</v>
      </c>
      <c r="X56" s="9">
        <v>226.03899999999999</v>
      </c>
      <c r="Y56" s="9">
        <v>265.834</v>
      </c>
      <c r="Z56" s="9">
        <v>223.61099999999999</v>
      </c>
      <c r="AA56" s="9">
        <v>242.559</v>
      </c>
      <c r="AB56" s="9">
        <v>272.76100000000002</v>
      </c>
      <c r="AC56" s="9">
        <v>294.16000000000003</v>
      </c>
      <c r="AD56" s="9">
        <v>122.383</v>
      </c>
      <c r="AE56" s="9">
        <v>168.07400000000001</v>
      </c>
      <c r="AF56" s="9">
        <v>132.16300000000001</v>
      </c>
      <c r="AG56" s="9">
        <v>113.601</v>
      </c>
      <c r="AH56" s="9">
        <v>244.05799999999999</v>
      </c>
      <c r="AI56" s="4">
        <v>200.095</v>
      </c>
      <c r="AJ56" s="4">
        <v>113.169</v>
      </c>
      <c r="AK56" s="4">
        <v>163.43600000000001</v>
      </c>
      <c r="AL56" s="4">
        <v>150.16800000000001</v>
      </c>
      <c r="AM56" s="4">
        <v>480.79199999999997</v>
      </c>
    </row>
    <row r="57" spans="1:1005" ht="15" x14ac:dyDescent="0.25">
      <c r="A57" s="46">
        <v>45809</v>
      </c>
      <c r="B57" s="4">
        <v>188.9</v>
      </c>
      <c r="C57" s="4">
        <v>370.6</v>
      </c>
      <c r="D57" s="9">
        <v>279.89999999999998</v>
      </c>
      <c r="E57" s="9">
        <v>427.01900000000001</v>
      </c>
      <c r="F57" s="9">
        <v>425.26</v>
      </c>
      <c r="G57" s="9">
        <v>304.64299999999997</v>
      </c>
      <c r="H57" s="9">
        <v>188.29599999999999</v>
      </c>
      <c r="I57" s="9">
        <v>159.82499999999999</v>
      </c>
      <c r="J57" s="9">
        <v>189.703</v>
      </c>
      <c r="K57" s="9">
        <v>297.06900000000002</v>
      </c>
      <c r="L57" s="9">
        <v>185.98599999999999</v>
      </c>
      <c r="M57" s="9">
        <v>435.66899999999998</v>
      </c>
      <c r="N57" s="9">
        <v>237.29300000000001</v>
      </c>
      <c r="O57" s="9">
        <v>575.73699999999997</v>
      </c>
      <c r="P57" s="9">
        <v>328.97199999999998</v>
      </c>
      <c r="Q57" s="9">
        <v>548.48199999999997</v>
      </c>
      <c r="R57" s="9">
        <v>217.93100000000001</v>
      </c>
      <c r="S57" s="9">
        <v>374.68200000000002</v>
      </c>
      <c r="T57" s="9">
        <v>174.49600000000001</v>
      </c>
      <c r="U57" s="9">
        <v>213.69</v>
      </c>
      <c r="V57" s="9">
        <v>58.536000000000001</v>
      </c>
      <c r="W57" s="9">
        <v>234.941</v>
      </c>
      <c r="X57" s="9">
        <v>153.988</v>
      </c>
      <c r="Y57" s="9">
        <v>302.99099999999999</v>
      </c>
      <c r="Z57" s="9">
        <v>211.17500000000001</v>
      </c>
      <c r="AA57" s="9">
        <v>196.01</v>
      </c>
      <c r="AB57" s="9">
        <v>520.67999999999995</v>
      </c>
      <c r="AC57" s="9">
        <v>293.64</v>
      </c>
      <c r="AD57" s="9">
        <v>270.97899999999998</v>
      </c>
      <c r="AE57" s="9">
        <v>459.95</v>
      </c>
      <c r="AF57" s="9">
        <v>55.459000000000003</v>
      </c>
      <c r="AG57" s="9">
        <v>154.91800000000001</v>
      </c>
      <c r="AH57" s="9">
        <v>358.125</v>
      </c>
      <c r="AI57" s="4">
        <v>349.214</v>
      </c>
      <c r="AJ57" s="4">
        <v>123.373</v>
      </c>
      <c r="AK57" s="4">
        <v>315.322</v>
      </c>
      <c r="AL57" s="4">
        <v>396.61500000000001</v>
      </c>
      <c r="AM57" s="4">
        <v>740.73400000000004</v>
      </c>
    </row>
    <row r="58" spans="1:1005" ht="15" x14ac:dyDescent="0.25">
      <c r="A58" s="46">
        <v>45839</v>
      </c>
      <c r="B58" s="4">
        <v>64.099999999999994</v>
      </c>
      <c r="C58" s="4">
        <v>157</v>
      </c>
      <c r="D58" s="9">
        <v>101.7</v>
      </c>
      <c r="E58" s="9">
        <v>135.76</v>
      </c>
      <c r="F58" s="9">
        <v>177.32</v>
      </c>
      <c r="G58" s="9">
        <v>103.967</v>
      </c>
      <c r="H58" s="9">
        <v>76.963999999999999</v>
      </c>
      <c r="I58" s="9">
        <v>68.638999999999996</v>
      </c>
      <c r="J58" s="9">
        <v>77.078999999999994</v>
      </c>
      <c r="K58" s="9">
        <v>140.27000000000001</v>
      </c>
      <c r="L58" s="9">
        <v>72.456000000000003</v>
      </c>
      <c r="M58" s="9">
        <v>205.47399999999999</v>
      </c>
      <c r="N58" s="9">
        <v>76.052000000000007</v>
      </c>
      <c r="O58" s="9">
        <v>525.072</v>
      </c>
      <c r="P58" s="9">
        <v>132.40799999999999</v>
      </c>
      <c r="Q58" s="9">
        <v>199.27799999999999</v>
      </c>
      <c r="R58" s="9">
        <v>106.065</v>
      </c>
      <c r="S58" s="9">
        <v>230.32499999999999</v>
      </c>
      <c r="T58" s="9">
        <v>54.710999999999999</v>
      </c>
      <c r="U58" s="9">
        <v>62.783000000000001</v>
      </c>
      <c r="V58" s="9">
        <v>23.847999999999999</v>
      </c>
      <c r="W58" s="9">
        <v>68.572000000000003</v>
      </c>
      <c r="X58" s="9">
        <v>57.369</v>
      </c>
      <c r="Y58" s="9">
        <v>122.57</v>
      </c>
      <c r="Z58" s="9">
        <v>79.867000000000004</v>
      </c>
      <c r="AA58" s="9">
        <v>70.507999999999996</v>
      </c>
      <c r="AB58" s="9">
        <v>232.249</v>
      </c>
      <c r="AC58" s="9">
        <v>152.59100000000001</v>
      </c>
      <c r="AD58" s="9">
        <v>82.114999999999995</v>
      </c>
      <c r="AE58" s="9">
        <v>227.29599999999999</v>
      </c>
      <c r="AF58" s="9">
        <v>27.553000000000001</v>
      </c>
      <c r="AG58" s="9">
        <v>54.987000000000002</v>
      </c>
      <c r="AH58" s="9">
        <v>112.137</v>
      </c>
      <c r="AI58" s="4">
        <v>107.301</v>
      </c>
      <c r="AJ58" s="4">
        <v>47.981000000000002</v>
      </c>
      <c r="AK58" s="4">
        <v>182.69</v>
      </c>
      <c r="AL58" s="4">
        <v>228.26</v>
      </c>
      <c r="AM58" s="4">
        <v>349.25200000000001</v>
      </c>
    </row>
    <row r="59" spans="1:1005" ht="15" x14ac:dyDescent="0.25">
      <c r="A59" s="46">
        <v>45870</v>
      </c>
      <c r="B59" s="4">
        <v>46.5</v>
      </c>
      <c r="C59" s="4">
        <v>78.5</v>
      </c>
      <c r="D59" s="9">
        <v>61.5</v>
      </c>
      <c r="E59" s="9">
        <v>62.795000000000002</v>
      </c>
      <c r="F59" s="9">
        <v>68.474999999999994</v>
      </c>
      <c r="G59" s="9">
        <v>57.283000000000001</v>
      </c>
      <c r="H59" s="9">
        <v>43.942</v>
      </c>
      <c r="I59" s="9">
        <v>51.27</v>
      </c>
      <c r="J59" s="9">
        <v>40.378999999999998</v>
      </c>
      <c r="K59" s="9">
        <v>59.201999999999998</v>
      </c>
      <c r="L59" s="9">
        <v>54.816000000000003</v>
      </c>
      <c r="M59" s="9">
        <v>70.161000000000001</v>
      </c>
      <c r="N59" s="9">
        <v>43.591000000000001</v>
      </c>
      <c r="O59" s="9">
        <v>142.25700000000001</v>
      </c>
      <c r="P59" s="9">
        <v>55.531999999999996</v>
      </c>
      <c r="Q59" s="9">
        <v>85.096999999999994</v>
      </c>
      <c r="R59" s="9">
        <v>50.627000000000002</v>
      </c>
      <c r="S59" s="9">
        <v>89.682000000000002</v>
      </c>
      <c r="T59" s="9">
        <v>43.448999999999998</v>
      </c>
      <c r="U59" s="9">
        <v>47.723999999999997</v>
      </c>
      <c r="V59" s="9">
        <v>19.001000000000001</v>
      </c>
      <c r="W59" s="9">
        <v>40.048999999999999</v>
      </c>
      <c r="X59" s="9">
        <v>35.911999999999999</v>
      </c>
      <c r="Y59" s="9">
        <v>57.256999999999998</v>
      </c>
      <c r="Z59" s="9">
        <v>54.838000000000001</v>
      </c>
      <c r="AA59" s="9">
        <v>48.844999999999999</v>
      </c>
      <c r="AB59" s="9">
        <v>81.052000000000007</v>
      </c>
      <c r="AC59" s="9">
        <v>57.697000000000003</v>
      </c>
      <c r="AD59" s="9">
        <v>48.052</v>
      </c>
      <c r="AE59" s="9">
        <v>69.73</v>
      </c>
      <c r="AF59" s="9">
        <v>26.16</v>
      </c>
      <c r="AG59" s="9">
        <v>38.581000000000003</v>
      </c>
      <c r="AH59" s="9">
        <v>55.561</v>
      </c>
      <c r="AI59" s="4">
        <v>45.363</v>
      </c>
      <c r="AJ59" s="4">
        <v>30.611000000000001</v>
      </c>
      <c r="AK59" s="4">
        <v>95.022000000000006</v>
      </c>
      <c r="AL59" s="4">
        <v>86.436999999999998</v>
      </c>
      <c r="AM59" s="4">
        <v>130.79900000000001</v>
      </c>
    </row>
    <row r="60" spans="1:1005" ht="15" x14ac:dyDescent="0.25">
      <c r="A60" s="46">
        <v>45901</v>
      </c>
      <c r="B60" s="4">
        <v>31.8</v>
      </c>
      <c r="C60" s="4">
        <v>48</v>
      </c>
      <c r="D60" s="9">
        <v>39.700000000000003</v>
      </c>
      <c r="E60" s="9">
        <v>62.036999999999999</v>
      </c>
      <c r="F60" s="9">
        <v>67.004999999999995</v>
      </c>
      <c r="G60" s="9">
        <v>44.713999999999999</v>
      </c>
      <c r="H60" s="9">
        <v>42.661999999999999</v>
      </c>
      <c r="I60" s="9">
        <v>35.228000000000002</v>
      </c>
      <c r="J60" s="9">
        <v>33.168999999999997</v>
      </c>
      <c r="K60" s="9">
        <v>36.942</v>
      </c>
      <c r="L60" s="9">
        <v>45.643999999999998</v>
      </c>
      <c r="M60" s="9">
        <v>58.960999999999999</v>
      </c>
      <c r="N60" s="9">
        <v>39.627000000000002</v>
      </c>
      <c r="O60" s="9">
        <v>67.293999999999997</v>
      </c>
      <c r="P60" s="9">
        <v>42.975000000000001</v>
      </c>
      <c r="Q60" s="9">
        <v>61.521999999999998</v>
      </c>
      <c r="R60" s="9">
        <v>35.470999999999997</v>
      </c>
      <c r="S60" s="9">
        <v>49.469000000000001</v>
      </c>
      <c r="T60" s="9">
        <v>35.918999999999997</v>
      </c>
      <c r="U60" s="9">
        <v>32.703000000000003</v>
      </c>
      <c r="V60" s="9">
        <v>20.76</v>
      </c>
      <c r="W60" s="9">
        <v>57.662999999999997</v>
      </c>
      <c r="X60" s="9">
        <v>35.945</v>
      </c>
      <c r="Y60" s="9">
        <v>37.765000000000001</v>
      </c>
      <c r="Z60" s="9">
        <v>40.49</v>
      </c>
      <c r="AA60" s="9">
        <v>45.353000000000002</v>
      </c>
      <c r="AB60" s="9">
        <v>48.374000000000002</v>
      </c>
      <c r="AC60" s="9">
        <v>40.344999999999999</v>
      </c>
      <c r="AD60" s="9">
        <v>31.327000000000002</v>
      </c>
      <c r="AE60" s="9">
        <v>41.875999999999998</v>
      </c>
      <c r="AF60" s="9">
        <v>23.274999999999999</v>
      </c>
      <c r="AG60" s="9">
        <v>56.274000000000001</v>
      </c>
      <c r="AH60" s="9">
        <v>49.104999999999997</v>
      </c>
      <c r="AI60" s="4">
        <v>36.435000000000002</v>
      </c>
      <c r="AJ60" s="4">
        <v>25.872</v>
      </c>
      <c r="AK60" s="4">
        <v>77.72</v>
      </c>
      <c r="AL60" s="4">
        <v>43.488</v>
      </c>
      <c r="AM60" s="4">
        <v>73.924999999999997</v>
      </c>
    </row>
    <row r="61" spans="1:1005" ht="15" x14ac:dyDescent="0.25">
      <c r="A61" s="46">
        <v>45931</v>
      </c>
      <c r="B61" s="4">
        <v>35.39</v>
      </c>
      <c r="C61" s="4">
        <v>45.48</v>
      </c>
      <c r="D61" s="9">
        <v>40.4</v>
      </c>
      <c r="E61" s="9">
        <v>92.036000000000001</v>
      </c>
      <c r="F61" s="9">
        <v>73.238</v>
      </c>
      <c r="G61" s="9">
        <v>35.524999999999999</v>
      </c>
      <c r="H61" s="9">
        <v>33.069000000000003</v>
      </c>
      <c r="I61" s="9">
        <v>33.107999999999997</v>
      </c>
      <c r="J61" s="9">
        <v>50.597000000000001</v>
      </c>
      <c r="K61" s="9">
        <v>31.085000000000001</v>
      </c>
      <c r="L61" s="9">
        <v>30.552</v>
      </c>
      <c r="M61" s="9">
        <v>49.993000000000002</v>
      </c>
      <c r="N61" s="9">
        <v>35.268000000000001</v>
      </c>
      <c r="O61" s="9">
        <v>60.365000000000002</v>
      </c>
      <c r="P61" s="9">
        <v>50.165999999999997</v>
      </c>
      <c r="Q61" s="9">
        <v>64.668999999999997</v>
      </c>
      <c r="R61" s="9">
        <v>41.497</v>
      </c>
      <c r="S61" s="9">
        <v>39.456000000000003</v>
      </c>
      <c r="T61" s="9">
        <v>30.626000000000001</v>
      </c>
      <c r="U61" s="9">
        <v>28.914000000000001</v>
      </c>
      <c r="V61" s="9">
        <v>29.334</v>
      </c>
      <c r="W61" s="9">
        <v>36.706000000000003</v>
      </c>
      <c r="X61" s="9">
        <v>34.725999999999999</v>
      </c>
      <c r="Y61" s="9">
        <v>51.813000000000002</v>
      </c>
      <c r="Z61" s="9">
        <v>64.188999999999993</v>
      </c>
      <c r="AA61" s="9">
        <v>42.197000000000003</v>
      </c>
      <c r="AB61" s="9">
        <v>42.085000000000001</v>
      </c>
      <c r="AC61" s="9">
        <v>39.65</v>
      </c>
      <c r="AD61" s="9">
        <v>31.451000000000001</v>
      </c>
      <c r="AE61" s="9">
        <v>40.298000000000002</v>
      </c>
      <c r="AF61" s="9">
        <v>21.657</v>
      </c>
      <c r="AG61" s="9">
        <v>51.22</v>
      </c>
      <c r="AH61" s="9">
        <v>61.572000000000003</v>
      </c>
      <c r="AI61" s="4">
        <v>30.943999999999999</v>
      </c>
      <c r="AJ61" s="4">
        <v>26.352</v>
      </c>
      <c r="AK61" s="4">
        <v>48.045000000000002</v>
      </c>
      <c r="AL61" s="4">
        <v>36.326000000000001</v>
      </c>
      <c r="AM61" s="4">
        <v>62.5</v>
      </c>
    </row>
    <row r="62" spans="1:1005" ht="15" x14ac:dyDescent="0.25">
      <c r="A62" s="46">
        <v>45962</v>
      </c>
      <c r="B62" s="4">
        <v>32.130000000000003</v>
      </c>
      <c r="C62" s="4">
        <v>34.54</v>
      </c>
      <c r="D62" s="9">
        <v>33.1</v>
      </c>
      <c r="E62" s="9">
        <v>53.500999999999998</v>
      </c>
      <c r="F62" s="9">
        <v>50.755000000000003</v>
      </c>
      <c r="G62" s="9">
        <v>33.281999999999996</v>
      </c>
      <c r="H62" s="9">
        <v>25.515999999999998</v>
      </c>
      <c r="I62" s="9">
        <v>26.536999999999999</v>
      </c>
      <c r="J62" s="9">
        <v>42.575000000000003</v>
      </c>
      <c r="K62" s="9">
        <v>28.51</v>
      </c>
      <c r="L62" s="9">
        <v>25.545000000000002</v>
      </c>
      <c r="M62" s="9">
        <v>38.917999999999999</v>
      </c>
      <c r="N62" s="9">
        <v>32.078000000000003</v>
      </c>
      <c r="O62" s="9">
        <v>45.715000000000003</v>
      </c>
      <c r="P62" s="9">
        <v>38.357999999999997</v>
      </c>
      <c r="Q62" s="9">
        <v>45.259</v>
      </c>
      <c r="R62" s="9">
        <v>34.514000000000003</v>
      </c>
      <c r="S62" s="9">
        <v>31.57</v>
      </c>
      <c r="T62" s="9">
        <v>26.695</v>
      </c>
      <c r="U62" s="9">
        <v>28.388000000000002</v>
      </c>
      <c r="V62" s="9">
        <v>18.047000000000001</v>
      </c>
      <c r="W62" s="9">
        <v>25.858000000000001</v>
      </c>
      <c r="X62" s="9">
        <v>29.818999999999999</v>
      </c>
      <c r="Y62" s="9">
        <v>38.848999999999997</v>
      </c>
      <c r="Z62" s="9">
        <v>42.734999999999999</v>
      </c>
      <c r="AA62" s="9">
        <v>31.77</v>
      </c>
      <c r="AB62" s="9">
        <v>36.506</v>
      </c>
      <c r="AC62" s="9">
        <v>36.438000000000002</v>
      </c>
      <c r="AD62" s="9">
        <v>30.739000000000001</v>
      </c>
      <c r="AE62" s="9">
        <v>33.444000000000003</v>
      </c>
      <c r="AF62" s="9">
        <v>18.257000000000001</v>
      </c>
      <c r="AG62" s="9">
        <v>30.152999999999999</v>
      </c>
      <c r="AH62" s="9">
        <v>37.624000000000002</v>
      </c>
      <c r="AI62" s="4">
        <v>28.838000000000001</v>
      </c>
      <c r="AJ62" s="4">
        <v>24.655000000000001</v>
      </c>
      <c r="AK62" s="4">
        <v>32.808999999999997</v>
      </c>
      <c r="AL62" s="4">
        <v>30.888000000000002</v>
      </c>
      <c r="AM62" s="4">
        <v>50.93</v>
      </c>
    </row>
    <row r="63" spans="1:1005" ht="15" x14ac:dyDescent="0.25">
      <c r="A63" s="46">
        <v>45992</v>
      </c>
      <c r="B63" s="4">
        <v>28.4</v>
      </c>
      <c r="C63" s="4">
        <v>28.4</v>
      </c>
      <c r="D63" s="9">
        <v>28.4</v>
      </c>
      <c r="E63" s="9">
        <v>38.813000000000002</v>
      </c>
      <c r="F63" s="9">
        <v>38.933999999999997</v>
      </c>
      <c r="G63" s="9">
        <v>30.041</v>
      </c>
      <c r="H63" s="9">
        <v>23.309000000000001</v>
      </c>
      <c r="I63" s="9">
        <v>23.93</v>
      </c>
      <c r="J63" s="9">
        <v>30.113</v>
      </c>
      <c r="K63" s="9">
        <v>26.094000000000001</v>
      </c>
      <c r="L63" s="9">
        <v>23.579000000000001</v>
      </c>
      <c r="M63" s="9">
        <v>33.875999999999998</v>
      </c>
      <c r="N63" s="9">
        <v>27.547000000000001</v>
      </c>
      <c r="O63" s="9">
        <v>41.59</v>
      </c>
      <c r="P63" s="9">
        <v>34.148000000000003</v>
      </c>
      <c r="Q63" s="9">
        <v>37.28</v>
      </c>
      <c r="R63" s="9">
        <v>32.128</v>
      </c>
      <c r="S63" s="9">
        <v>29.175000000000001</v>
      </c>
      <c r="T63" s="9">
        <v>23.873999999999999</v>
      </c>
      <c r="U63" s="9">
        <v>24.536999999999999</v>
      </c>
      <c r="V63" s="9">
        <v>15.241</v>
      </c>
      <c r="W63" s="9">
        <v>23.972000000000001</v>
      </c>
      <c r="X63" s="9">
        <v>24.414000000000001</v>
      </c>
      <c r="Y63" s="9">
        <v>29.454999999999998</v>
      </c>
      <c r="Z63" s="9">
        <v>30.568000000000001</v>
      </c>
      <c r="AA63" s="9">
        <v>24.959</v>
      </c>
      <c r="AB63" s="9">
        <v>33.384999999999998</v>
      </c>
      <c r="AC63" s="9">
        <v>30.558</v>
      </c>
      <c r="AD63" s="9">
        <v>26.227</v>
      </c>
      <c r="AE63" s="9">
        <v>30.024000000000001</v>
      </c>
      <c r="AF63" s="9">
        <v>17.018000000000001</v>
      </c>
      <c r="AG63" s="9">
        <v>23.628</v>
      </c>
      <c r="AH63" s="9">
        <v>29.405999999999999</v>
      </c>
      <c r="AI63" s="4">
        <v>27.22</v>
      </c>
      <c r="AJ63" s="4">
        <v>19.919</v>
      </c>
      <c r="AK63" s="4">
        <v>28.844999999999999</v>
      </c>
      <c r="AL63" s="4">
        <v>29.399000000000001</v>
      </c>
      <c r="AM63" s="4">
        <v>44.195999999999998</v>
      </c>
    </row>
    <row r="64" spans="1:1005" ht="15" x14ac:dyDescent="0.25">
      <c r="A64" s="46"/>
      <c r="B64" s="4"/>
      <c r="C64" s="4"/>
      <c r="D64" s="4"/>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LQ64" s="4" t="e">
        <v>#N/A</v>
      </c>
    </row>
    <row r="65" spans="1:1005" ht="15" x14ac:dyDescent="0.25">
      <c r="A65" s="46"/>
      <c r="B65" s="4"/>
      <c r="C65" s="4"/>
      <c r="D65" s="4"/>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LQ65" s="4" t="e">
        <v>#N/A</v>
      </c>
    </row>
    <row r="66" spans="1:1005" ht="15" x14ac:dyDescent="0.25">
      <c r="A66" s="46"/>
      <c r="B66" s="4"/>
      <c r="C66" s="4"/>
      <c r="D66" s="4"/>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LQ66" s="4" t="e">
        <v>#N/A</v>
      </c>
    </row>
    <row r="67" spans="1:1005" ht="15" x14ac:dyDescent="0.25">
      <c r="A67" s="46"/>
      <c r="B67" s="4"/>
      <c r="C67" s="4"/>
      <c r="D67" s="4"/>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LQ67" s="4" t="e">
        <v>#N/A</v>
      </c>
    </row>
    <row r="68" spans="1:1005" ht="15" x14ac:dyDescent="0.25">
      <c r="A68" s="46"/>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46"/>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46"/>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46"/>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46"/>
      <c r="B72" s="4"/>
      <c r="C72" s="4"/>
      <c r="D72" s="4"/>
      <c r="ALQ72" s="4" t="e">
        <v>#N/A</v>
      </c>
    </row>
    <row r="73" spans="1:1005" ht="15" x14ac:dyDescent="0.25">
      <c r="A73" s="46"/>
      <c r="B73" s="4"/>
      <c r="C73" s="4"/>
      <c r="D73" s="4"/>
    </row>
    <row r="74" spans="1:1005" ht="15" x14ac:dyDescent="0.25">
      <c r="A74" s="46"/>
      <c r="B74" s="4"/>
      <c r="C74" s="4"/>
      <c r="D74" s="4"/>
    </row>
    <row r="75" spans="1:1005" ht="15" x14ac:dyDescent="0.25">
      <c r="A75" s="46"/>
      <c r="B75" s="4"/>
      <c r="C75" s="4"/>
      <c r="D75" s="4"/>
    </row>
    <row r="76" spans="1:1005" ht="15" x14ac:dyDescent="0.25">
      <c r="A76" s="46"/>
      <c r="B76" s="4"/>
      <c r="C76" s="4"/>
      <c r="D76" s="4"/>
    </row>
    <row r="77" spans="1:1005" ht="15" x14ac:dyDescent="0.25">
      <c r="A77" s="46"/>
      <c r="B77" s="4"/>
      <c r="C77" s="4"/>
      <c r="D77" s="4"/>
    </row>
    <row r="78" spans="1:1005" ht="15" x14ac:dyDescent="0.25">
      <c r="A78" s="46"/>
      <c r="B78" s="4"/>
      <c r="C78" s="4"/>
      <c r="D78" s="4"/>
    </row>
    <row r="79" spans="1:1005" ht="15" x14ac:dyDescent="0.25">
      <c r="A79" s="46"/>
      <c r="B79" s="4"/>
      <c r="C79" s="4"/>
      <c r="D79" s="4"/>
    </row>
    <row r="80" spans="1:1005" ht="15" x14ac:dyDescent="0.25">
      <c r="A80" s="46"/>
      <c r="B80" s="4"/>
      <c r="C80" s="4"/>
      <c r="D80" s="4"/>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0A272-A5F7-47AE-B734-4ABF28088A93}">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customWidth="1"/>
    <col min="32" max="54" width="8.85546875" style="4" customWidth="1"/>
    <col min="55" max="16384" width="18.7109375" style="4"/>
  </cols>
  <sheetData>
    <row r="1" spans="1:54" ht="15" x14ac:dyDescent="0.25">
      <c r="A1" s="48"/>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50"/>
      <c r="AJ1" s="50"/>
      <c r="AK1" s="50"/>
      <c r="AL1" s="50"/>
      <c r="AM1" s="50"/>
    </row>
    <row r="2" spans="1:54" s="5" customFormat="1" ht="15" x14ac:dyDescent="0.25">
      <c r="A2" s="48"/>
      <c r="B2" s="50" t="s">
        <v>0</v>
      </c>
      <c r="C2" s="50" t="s">
        <v>1</v>
      </c>
      <c r="D2" s="50" t="s">
        <v>2</v>
      </c>
      <c r="E2" s="50">
        <v>1981</v>
      </c>
      <c r="F2" s="50">
        <v>1982</v>
      </c>
      <c r="G2" s="50">
        <v>1983</v>
      </c>
      <c r="H2" s="50">
        <v>1984</v>
      </c>
      <c r="I2" s="50">
        <v>1985</v>
      </c>
      <c r="J2" s="50">
        <v>1986</v>
      </c>
      <c r="K2" s="50">
        <v>1987</v>
      </c>
      <c r="L2" s="50">
        <v>1988</v>
      </c>
      <c r="M2" s="50">
        <v>1989</v>
      </c>
      <c r="N2" s="50">
        <v>1990</v>
      </c>
      <c r="O2" s="50">
        <v>1991</v>
      </c>
      <c r="P2" s="50">
        <v>1992</v>
      </c>
      <c r="Q2" s="50">
        <v>1993</v>
      </c>
      <c r="R2" s="50">
        <v>1994</v>
      </c>
      <c r="S2" s="50">
        <v>1995</v>
      </c>
      <c r="T2" s="50">
        <v>1996</v>
      </c>
      <c r="U2" s="50">
        <v>1997</v>
      </c>
      <c r="V2" s="50">
        <v>1998</v>
      </c>
      <c r="W2" s="50">
        <v>1999</v>
      </c>
      <c r="X2" s="50">
        <v>2000</v>
      </c>
      <c r="Y2" s="50">
        <v>2001</v>
      </c>
      <c r="Z2" s="50">
        <v>2002</v>
      </c>
      <c r="AA2" s="50">
        <v>2003</v>
      </c>
      <c r="AB2" s="50">
        <v>2004</v>
      </c>
      <c r="AC2" s="50">
        <v>2005</v>
      </c>
      <c r="AD2" s="50">
        <v>2006</v>
      </c>
      <c r="AE2" s="51">
        <v>2007</v>
      </c>
      <c r="AF2" s="50">
        <v>2008</v>
      </c>
      <c r="AG2" s="50">
        <v>2009</v>
      </c>
      <c r="AH2" s="50">
        <v>2010</v>
      </c>
      <c r="AI2" s="50">
        <v>2011</v>
      </c>
      <c r="AJ2" s="50">
        <v>2012</v>
      </c>
      <c r="AK2" s="50">
        <v>2013</v>
      </c>
      <c r="AL2" s="50">
        <v>2014</v>
      </c>
      <c r="AM2" s="5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2"/>
      <c r="B3" s="53" t="s">
        <v>3</v>
      </c>
      <c r="C3" s="53" t="s">
        <v>4</v>
      </c>
      <c r="D3" s="53" t="s">
        <v>5</v>
      </c>
      <c r="E3" s="53" t="s">
        <v>6</v>
      </c>
      <c r="F3" s="53" t="s">
        <v>7</v>
      </c>
      <c r="G3" s="53" t="s">
        <v>8</v>
      </c>
      <c r="H3" s="53" t="s">
        <v>9</v>
      </c>
      <c r="I3" s="53" t="s">
        <v>10</v>
      </c>
      <c r="J3" s="53" t="s">
        <v>11</v>
      </c>
      <c r="K3" s="53" t="s">
        <v>12</v>
      </c>
      <c r="L3" s="53" t="s">
        <v>13</v>
      </c>
      <c r="M3" s="53" t="s">
        <v>14</v>
      </c>
      <c r="N3" s="53" t="s">
        <v>15</v>
      </c>
      <c r="O3" s="53" t="s">
        <v>16</v>
      </c>
      <c r="P3" s="53" t="s">
        <v>17</v>
      </c>
      <c r="Q3" s="53" t="s">
        <v>18</v>
      </c>
      <c r="R3" s="53" t="s">
        <v>19</v>
      </c>
      <c r="S3" s="53" t="s">
        <v>20</v>
      </c>
      <c r="T3" s="53" t="s">
        <v>21</v>
      </c>
      <c r="U3" s="53" t="s">
        <v>22</v>
      </c>
      <c r="V3" s="53" t="s">
        <v>23</v>
      </c>
      <c r="W3" s="53" t="s">
        <v>24</v>
      </c>
      <c r="X3" s="53" t="s">
        <v>25</v>
      </c>
      <c r="Y3" s="53" t="s">
        <v>26</v>
      </c>
      <c r="Z3" s="53" t="s">
        <v>27</v>
      </c>
      <c r="AA3" s="53" t="s">
        <v>28</v>
      </c>
      <c r="AB3" s="53" t="s">
        <v>29</v>
      </c>
      <c r="AC3" s="53" t="s">
        <v>30</v>
      </c>
      <c r="AD3" s="53" t="s">
        <v>31</v>
      </c>
      <c r="AE3" s="53" t="s">
        <v>32</v>
      </c>
      <c r="AF3" s="53" t="s">
        <v>33</v>
      </c>
      <c r="AG3" s="53" t="s">
        <v>34</v>
      </c>
      <c r="AH3" s="53" t="s">
        <v>35</v>
      </c>
      <c r="AI3" s="53" t="s">
        <v>36</v>
      </c>
      <c r="AJ3" s="53" t="s">
        <v>37</v>
      </c>
      <c r="AK3" s="53" t="s">
        <v>38</v>
      </c>
      <c r="AL3" s="53" t="s">
        <v>39</v>
      </c>
      <c r="AM3" s="5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4">
        <v>44197</v>
      </c>
      <c r="B4">
        <v>11.5</v>
      </c>
      <c r="C4">
        <v>11.5</v>
      </c>
      <c r="D4">
        <v>11.5</v>
      </c>
      <c r="E4">
        <v>12.124000000000001</v>
      </c>
      <c r="F4">
        <v>10.786</v>
      </c>
      <c r="G4">
        <v>11.667</v>
      </c>
      <c r="H4" s="4">
        <v>10.186999999999999</v>
      </c>
      <c r="I4" s="4">
        <v>10.816000000000001</v>
      </c>
      <c r="J4" s="4">
        <v>11.71</v>
      </c>
      <c r="K4" s="4">
        <v>11.593999999999999</v>
      </c>
      <c r="L4" s="4">
        <v>10.186</v>
      </c>
      <c r="M4" s="4">
        <v>11.194000000000001</v>
      </c>
      <c r="N4" s="4">
        <v>11.58</v>
      </c>
      <c r="O4" s="4">
        <v>10.041</v>
      </c>
      <c r="P4" s="4">
        <v>10.391999999999999</v>
      </c>
      <c r="Q4" s="4">
        <v>13.353</v>
      </c>
      <c r="R4" s="4">
        <v>11.134</v>
      </c>
      <c r="S4" s="4">
        <v>11.189</v>
      </c>
      <c r="T4" s="4">
        <v>12.752000000000001</v>
      </c>
      <c r="U4" s="4">
        <v>11.194000000000001</v>
      </c>
      <c r="V4" s="4">
        <v>10.818</v>
      </c>
      <c r="W4" s="4">
        <v>12.14</v>
      </c>
      <c r="X4" s="4">
        <v>15.836</v>
      </c>
      <c r="Y4" s="4">
        <v>11.505000000000001</v>
      </c>
      <c r="Z4" s="4">
        <v>10.425000000000001</v>
      </c>
      <c r="AA4" s="4">
        <v>11.573</v>
      </c>
      <c r="AB4" s="4">
        <v>11.237</v>
      </c>
      <c r="AC4" s="4">
        <v>18.957000000000001</v>
      </c>
      <c r="AD4" s="4">
        <v>11.5</v>
      </c>
      <c r="AE4" s="4">
        <v>10.903</v>
      </c>
      <c r="AF4" s="4">
        <v>10.436</v>
      </c>
      <c r="AG4" s="4">
        <v>12.808999999999999</v>
      </c>
      <c r="AH4">
        <v>11.53</v>
      </c>
      <c r="AI4" s="4">
        <v>10.217000000000001</v>
      </c>
      <c r="AJ4" s="4">
        <v>12.122</v>
      </c>
      <c r="AK4" s="4">
        <v>16.41</v>
      </c>
      <c r="AL4" s="4">
        <v>10.459</v>
      </c>
      <c r="AM4" s="4">
        <v>13.988</v>
      </c>
    </row>
    <row r="5" spans="1:54" ht="15" x14ac:dyDescent="0.25">
      <c r="A5" s="54">
        <v>44228</v>
      </c>
      <c r="B5">
        <v>14</v>
      </c>
      <c r="C5">
        <v>14</v>
      </c>
      <c r="D5">
        <v>14</v>
      </c>
      <c r="E5">
        <v>11.913</v>
      </c>
      <c r="F5">
        <v>11.794</v>
      </c>
      <c r="G5">
        <v>12.662000000000001</v>
      </c>
      <c r="H5" s="4">
        <v>9.9369999999999994</v>
      </c>
      <c r="I5" s="4">
        <v>11.881</v>
      </c>
      <c r="J5" s="4">
        <v>21.561</v>
      </c>
      <c r="K5" s="4">
        <v>18.893000000000001</v>
      </c>
      <c r="L5" s="4">
        <v>11.534000000000001</v>
      </c>
      <c r="M5" s="4">
        <v>14.303000000000001</v>
      </c>
      <c r="N5" s="4">
        <v>11.909000000000001</v>
      </c>
      <c r="O5" s="4">
        <v>13.42</v>
      </c>
      <c r="P5" s="4">
        <v>12.097</v>
      </c>
      <c r="Q5" s="4">
        <v>18.263999999999999</v>
      </c>
      <c r="R5" s="4">
        <v>14.163</v>
      </c>
      <c r="S5" s="4">
        <v>22.032</v>
      </c>
      <c r="T5" s="4">
        <v>22.166</v>
      </c>
      <c r="U5" s="4">
        <v>14.106999999999999</v>
      </c>
      <c r="V5" s="4">
        <v>11.914999999999999</v>
      </c>
      <c r="W5" s="4">
        <v>14.311</v>
      </c>
      <c r="X5" s="4">
        <v>16.207000000000001</v>
      </c>
      <c r="Y5" s="4">
        <v>14.843</v>
      </c>
      <c r="Z5" s="4">
        <v>9.2669999999999995</v>
      </c>
      <c r="AA5" s="4">
        <v>13.677</v>
      </c>
      <c r="AB5" s="4">
        <v>13.6</v>
      </c>
      <c r="AC5" s="4">
        <v>45.265999999999998</v>
      </c>
      <c r="AD5" s="4">
        <v>11.315</v>
      </c>
      <c r="AE5" s="4">
        <v>18.231000000000002</v>
      </c>
      <c r="AF5" s="4">
        <v>11.484999999999999</v>
      </c>
      <c r="AG5" s="4">
        <v>15.35</v>
      </c>
      <c r="AH5">
        <v>9.8130000000000006</v>
      </c>
      <c r="AI5" s="4">
        <v>11.316000000000001</v>
      </c>
      <c r="AJ5" s="4">
        <v>14</v>
      </c>
      <c r="AK5" s="4">
        <v>14.992000000000001</v>
      </c>
      <c r="AL5" s="4">
        <v>14.061999999999999</v>
      </c>
      <c r="AM5" s="4">
        <v>24.184000000000001</v>
      </c>
    </row>
    <row r="6" spans="1:54" ht="15" x14ac:dyDescent="0.25">
      <c r="A6" s="54">
        <v>44256</v>
      </c>
      <c r="B6">
        <v>37</v>
      </c>
      <c r="C6">
        <v>37</v>
      </c>
      <c r="D6">
        <v>37</v>
      </c>
      <c r="E6">
        <v>27.285</v>
      </c>
      <c r="F6">
        <v>59.029000000000003</v>
      </c>
      <c r="G6">
        <v>34.052</v>
      </c>
      <c r="H6" s="4">
        <v>23.437000000000001</v>
      </c>
      <c r="I6" s="4">
        <v>55.107999999999997</v>
      </c>
      <c r="J6" s="4">
        <v>41.133000000000003</v>
      </c>
      <c r="K6" s="4">
        <v>38.731000000000002</v>
      </c>
      <c r="L6" s="4">
        <v>32.380000000000003</v>
      </c>
      <c r="M6" s="4">
        <v>52.832000000000001</v>
      </c>
      <c r="N6" s="4">
        <v>43.329000000000001</v>
      </c>
      <c r="O6" s="4">
        <v>26.954000000000001</v>
      </c>
      <c r="P6" s="4">
        <v>31.114999999999998</v>
      </c>
      <c r="Q6" s="4">
        <v>80.739999999999995</v>
      </c>
      <c r="R6" s="4">
        <v>40.493000000000002</v>
      </c>
      <c r="S6" s="4">
        <v>95.396000000000001</v>
      </c>
      <c r="T6" s="4">
        <v>31.646000000000001</v>
      </c>
      <c r="U6" s="4">
        <v>65.462000000000003</v>
      </c>
      <c r="V6" s="4">
        <v>33.475999999999999</v>
      </c>
      <c r="W6" s="4">
        <v>23.620999999999999</v>
      </c>
      <c r="X6" s="4">
        <v>36.125999999999998</v>
      </c>
      <c r="Y6" s="4">
        <v>51.273000000000003</v>
      </c>
      <c r="Z6" s="4">
        <v>17.756</v>
      </c>
      <c r="AA6" s="4">
        <v>37</v>
      </c>
      <c r="AB6" s="4">
        <v>58.134999999999998</v>
      </c>
      <c r="AC6" s="4">
        <v>86.769000000000005</v>
      </c>
      <c r="AD6" s="4">
        <v>29.707000000000001</v>
      </c>
      <c r="AE6" s="4">
        <v>54.006</v>
      </c>
      <c r="AF6" s="4">
        <v>41.942</v>
      </c>
      <c r="AG6" s="4">
        <v>31.542000000000002</v>
      </c>
      <c r="AH6">
        <v>36.445999999999998</v>
      </c>
      <c r="AI6" s="4">
        <v>29.055</v>
      </c>
      <c r="AJ6" s="4">
        <v>37.231000000000002</v>
      </c>
      <c r="AK6" s="4">
        <v>33.451000000000001</v>
      </c>
      <c r="AL6" s="4">
        <v>29.552</v>
      </c>
      <c r="AM6" s="4">
        <v>48.841999999999999</v>
      </c>
    </row>
    <row r="7" spans="1:54" ht="15" x14ac:dyDescent="0.25">
      <c r="A7" s="54">
        <v>44287</v>
      </c>
      <c r="B7">
        <v>61.68</v>
      </c>
      <c r="C7">
        <v>165.97</v>
      </c>
      <c r="D7">
        <v>82</v>
      </c>
      <c r="E7">
        <v>62.036999999999999</v>
      </c>
      <c r="F7">
        <v>82</v>
      </c>
      <c r="G7">
        <v>55.994999999999997</v>
      </c>
      <c r="H7" s="4">
        <v>44.228000000000002</v>
      </c>
      <c r="I7" s="4">
        <v>129.214</v>
      </c>
      <c r="J7" s="4">
        <v>125.77200000000001</v>
      </c>
      <c r="K7" s="4">
        <v>107.027</v>
      </c>
      <c r="L7" s="4">
        <v>56.24</v>
      </c>
      <c r="M7" s="4">
        <v>122.404</v>
      </c>
      <c r="N7" s="4">
        <v>141.99199999999999</v>
      </c>
      <c r="O7" s="4">
        <v>46.649000000000001</v>
      </c>
      <c r="P7" s="4">
        <v>82.307000000000002</v>
      </c>
      <c r="Q7" s="4">
        <v>157.386</v>
      </c>
      <c r="R7" s="4">
        <v>97.647999999999996</v>
      </c>
      <c r="S7" s="4">
        <v>114.75</v>
      </c>
      <c r="T7" s="4">
        <v>68.921999999999997</v>
      </c>
      <c r="U7" s="4">
        <v>110.17100000000001</v>
      </c>
      <c r="V7" s="4">
        <v>63.192</v>
      </c>
      <c r="W7" s="4">
        <v>60.133000000000003</v>
      </c>
      <c r="X7" s="4">
        <v>119.64</v>
      </c>
      <c r="Y7" s="4">
        <v>145.87899999999999</v>
      </c>
      <c r="Z7" s="4">
        <v>45.365000000000002</v>
      </c>
      <c r="AA7" s="4">
        <v>51.682000000000002</v>
      </c>
      <c r="AB7" s="4">
        <v>127.22199999999999</v>
      </c>
      <c r="AC7" s="4">
        <v>175.97</v>
      </c>
      <c r="AD7" s="4">
        <v>106.94199999999999</v>
      </c>
      <c r="AE7" s="4">
        <v>77.382000000000005</v>
      </c>
      <c r="AF7" s="4">
        <v>105.36</v>
      </c>
      <c r="AG7" s="4">
        <v>55.959000000000003</v>
      </c>
      <c r="AH7">
        <v>119.55500000000001</v>
      </c>
      <c r="AI7" s="4">
        <v>57.783000000000001</v>
      </c>
      <c r="AJ7" s="4">
        <v>80.245000000000005</v>
      </c>
      <c r="AK7" s="4">
        <v>60.234000000000002</v>
      </c>
      <c r="AL7" s="4">
        <v>44.606999999999999</v>
      </c>
      <c r="AM7" s="4">
        <v>47.045999999999999</v>
      </c>
    </row>
    <row r="8" spans="1:54" ht="15" x14ac:dyDescent="0.25">
      <c r="A8" s="54">
        <v>44317</v>
      </c>
      <c r="B8">
        <v>107.81</v>
      </c>
      <c r="C8">
        <v>290.12</v>
      </c>
      <c r="D8">
        <v>172</v>
      </c>
      <c r="E8">
        <v>125.42100000000001</v>
      </c>
      <c r="F8">
        <v>178.649</v>
      </c>
      <c r="G8">
        <v>111.389</v>
      </c>
      <c r="H8" s="4">
        <v>156.15700000000001</v>
      </c>
      <c r="I8" s="4">
        <v>238.42599999999999</v>
      </c>
      <c r="J8" s="4">
        <v>165.154</v>
      </c>
      <c r="K8" s="4">
        <v>221.376</v>
      </c>
      <c r="L8" s="4">
        <v>91.436999999999998</v>
      </c>
      <c r="M8" s="4">
        <v>144.15600000000001</v>
      </c>
      <c r="N8" s="4">
        <v>203.51900000000001</v>
      </c>
      <c r="O8" s="4">
        <v>101.017</v>
      </c>
      <c r="P8" s="4">
        <v>167.852</v>
      </c>
      <c r="Q8" s="4">
        <v>288.52</v>
      </c>
      <c r="R8" s="4">
        <v>206.37799999999999</v>
      </c>
      <c r="S8" s="4">
        <v>195.08699999999999</v>
      </c>
      <c r="T8" s="4">
        <v>181.137</v>
      </c>
      <c r="U8" s="4">
        <v>214.142</v>
      </c>
      <c r="V8" s="4">
        <v>147.31800000000001</v>
      </c>
      <c r="W8" s="4">
        <v>172</v>
      </c>
      <c r="X8" s="4">
        <v>209.101</v>
      </c>
      <c r="Y8" s="4">
        <v>341.04899999999998</v>
      </c>
      <c r="Z8" s="4">
        <v>60.222999999999999</v>
      </c>
      <c r="AA8" s="4">
        <v>128.81899999999999</v>
      </c>
      <c r="AB8" s="4">
        <v>181.31100000000001</v>
      </c>
      <c r="AC8" s="4">
        <v>374.55700000000002</v>
      </c>
      <c r="AD8" s="4">
        <v>199.33099999999999</v>
      </c>
      <c r="AE8" s="4">
        <v>182.36799999999999</v>
      </c>
      <c r="AF8" s="4">
        <v>177.24100000000001</v>
      </c>
      <c r="AG8" s="4">
        <v>173.54300000000001</v>
      </c>
      <c r="AH8">
        <v>127.071</v>
      </c>
      <c r="AI8" s="4">
        <v>89.777000000000001</v>
      </c>
      <c r="AJ8" s="4">
        <v>117.102</v>
      </c>
      <c r="AK8" s="4">
        <v>103.015</v>
      </c>
      <c r="AL8" s="4">
        <v>96.141000000000005</v>
      </c>
      <c r="AM8" s="4">
        <v>121.697</v>
      </c>
    </row>
    <row r="9" spans="1:54" ht="15" x14ac:dyDescent="0.25">
      <c r="A9" s="54">
        <v>44348</v>
      </c>
      <c r="B9">
        <v>85.96</v>
      </c>
      <c r="C9">
        <v>231.31</v>
      </c>
      <c r="D9">
        <v>160</v>
      </c>
      <c r="E9">
        <v>146.744</v>
      </c>
      <c r="F9">
        <v>249.447</v>
      </c>
      <c r="G9">
        <v>240.65299999999999</v>
      </c>
      <c r="H9" s="4">
        <v>173.28800000000001</v>
      </c>
      <c r="I9" s="4">
        <v>301.77800000000002</v>
      </c>
      <c r="J9" s="4">
        <v>240.41200000000001</v>
      </c>
      <c r="K9" s="4">
        <v>225.87100000000001</v>
      </c>
      <c r="L9" s="4">
        <v>160</v>
      </c>
      <c r="M9" s="4">
        <v>107.908</v>
      </c>
      <c r="N9" s="4">
        <v>303.53500000000003</v>
      </c>
      <c r="O9" s="4">
        <v>215.00299999999999</v>
      </c>
      <c r="P9" s="4">
        <v>101.467</v>
      </c>
      <c r="Q9" s="4">
        <v>320.12299999999999</v>
      </c>
      <c r="R9" s="4">
        <v>190.291</v>
      </c>
      <c r="S9" s="4">
        <v>347.17700000000002</v>
      </c>
      <c r="T9" s="4">
        <v>98.438000000000002</v>
      </c>
      <c r="U9" s="4">
        <v>255.53800000000001</v>
      </c>
      <c r="V9" s="4">
        <v>159.19200000000001</v>
      </c>
      <c r="W9" s="4">
        <v>234.524</v>
      </c>
      <c r="X9" s="4">
        <v>123.211</v>
      </c>
      <c r="Y9" s="4">
        <v>158.03100000000001</v>
      </c>
      <c r="Z9" s="4">
        <v>44.822000000000003</v>
      </c>
      <c r="AA9" s="4">
        <v>101.291</v>
      </c>
      <c r="AB9" s="4">
        <v>87.2</v>
      </c>
      <c r="AC9" s="4">
        <v>317.74900000000002</v>
      </c>
      <c r="AD9" s="4">
        <v>105.07899999999999</v>
      </c>
      <c r="AE9" s="4">
        <v>122.80200000000001</v>
      </c>
      <c r="AF9" s="4">
        <v>245.74199999999999</v>
      </c>
      <c r="AG9" s="4">
        <v>97.588999999999999</v>
      </c>
      <c r="AH9">
        <v>187.197</v>
      </c>
      <c r="AI9" s="4">
        <v>151.86600000000001</v>
      </c>
      <c r="AJ9" s="4">
        <v>54.146000000000001</v>
      </c>
      <c r="AK9" s="4">
        <v>106.746</v>
      </c>
      <c r="AL9" s="4">
        <v>125.17400000000001</v>
      </c>
      <c r="AM9" s="4">
        <v>227.82599999999999</v>
      </c>
    </row>
    <row r="10" spans="1:54" ht="15" x14ac:dyDescent="0.25">
      <c r="A10" s="54">
        <v>44378</v>
      </c>
      <c r="B10">
        <v>19.55</v>
      </c>
      <c r="C10">
        <v>52.6</v>
      </c>
      <c r="D10">
        <v>36</v>
      </c>
      <c r="E10">
        <v>43.521999999999998</v>
      </c>
      <c r="F10">
        <v>90.063000000000002</v>
      </c>
      <c r="G10">
        <v>97.759</v>
      </c>
      <c r="H10" s="4">
        <v>27.617000000000001</v>
      </c>
      <c r="I10" s="4">
        <v>50.634</v>
      </c>
      <c r="J10" s="4">
        <v>70.147999999999996</v>
      </c>
      <c r="K10" s="4">
        <v>36.329000000000001</v>
      </c>
      <c r="L10" s="4">
        <v>32.468000000000004</v>
      </c>
      <c r="M10" s="4">
        <v>26.765000000000001</v>
      </c>
      <c r="N10" s="4">
        <v>83.313000000000002</v>
      </c>
      <c r="O10" s="4">
        <v>56.68</v>
      </c>
      <c r="P10" s="4">
        <v>36</v>
      </c>
      <c r="Q10" s="4">
        <v>62.006</v>
      </c>
      <c r="R10" s="4">
        <v>15.644</v>
      </c>
      <c r="S10" s="4">
        <v>186.74799999999999</v>
      </c>
      <c r="T10" s="4">
        <v>28.706</v>
      </c>
      <c r="U10" s="4">
        <v>40.362000000000002</v>
      </c>
      <c r="V10" s="4">
        <v>47.834000000000003</v>
      </c>
      <c r="W10" s="4">
        <v>93.855000000000004</v>
      </c>
      <c r="X10" s="4">
        <v>3.9510000000000001</v>
      </c>
      <c r="Y10" s="4">
        <v>14.948</v>
      </c>
      <c r="Z10" s="4">
        <v>16.681999999999999</v>
      </c>
      <c r="AA10" s="4">
        <v>21.475000000000001</v>
      </c>
      <c r="AB10" s="4">
        <v>6.0380000000000003</v>
      </c>
      <c r="AC10" s="4">
        <v>65.641000000000005</v>
      </c>
      <c r="AD10" s="4">
        <v>37.658000000000001</v>
      </c>
      <c r="AE10" s="4">
        <v>24.681999999999999</v>
      </c>
      <c r="AF10" s="4">
        <v>42.25</v>
      </c>
      <c r="AG10" s="4">
        <v>29.007000000000001</v>
      </c>
      <c r="AH10">
        <v>32.137999999999998</v>
      </c>
      <c r="AI10" s="4">
        <v>28.756</v>
      </c>
      <c r="AJ10" s="4">
        <v>27.332999999999998</v>
      </c>
      <c r="AK10" s="4">
        <v>34.216999999999999</v>
      </c>
      <c r="AL10" s="4">
        <v>20.201000000000001</v>
      </c>
      <c r="AM10" s="4">
        <v>39.374000000000002</v>
      </c>
    </row>
    <row r="11" spans="1:54" ht="15" x14ac:dyDescent="0.25">
      <c r="A11" s="54">
        <v>44409</v>
      </c>
      <c r="B11">
        <v>14.42</v>
      </c>
      <c r="C11">
        <v>35.17</v>
      </c>
      <c r="D11">
        <v>32</v>
      </c>
      <c r="E11">
        <v>29.140999999999998</v>
      </c>
      <c r="F11">
        <v>57.527000000000001</v>
      </c>
      <c r="G11">
        <v>32</v>
      </c>
      <c r="H11" s="4">
        <v>48.8</v>
      </c>
      <c r="I11" s="4">
        <v>23.992000000000001</v>
      </c>
      <c r="J11" s="4">
        <v>16.646000000000001</v>
      </c>
      <c r="K11" s="4">
        <v>22.872</v>
      </c>
      <c r="L11" s="4">
        <v>49.067999999999998</v>
      </c>
      <c r="M11" s="4">
        <v>32.948</v>
      </c>
      <c r="N11" s="4">
        <v>40.654000000000003</v>
      </c>
      <c r="O11" s="4">
        <v>42.015000000000001</v>
      </c>
      <c r="P11" s="4">
        <v>50.133000000000003</v>
      </c>
      <c r="Q11" s="4">
        <v>63.825000000000003</v>
      </c>
      <c r="R11" s="4">
        <v>27.55</v>
      </c>
      <c r="S11" s="4">
        <v>56.539000000000001</v>
      </c>
      <c r="T11" s="4">
        <v>22.055</v>
      </c>
      <c r="U11" s="4">
        <v>43.691000000000003</v>
      </c>
      <c r="V11" s="4">
        <v>34.369999999999997</v>
      </c>
      <c r="W11" s="4">
        <v>104.05800000000001</v>
      </c>
      <c r="X11" s="4">
        <v>8.0530000000000008</v>
      </c>
      <c r="Y11" s="4">
        <v>33.771000000000001</v>
      </c>
      <c r="Z11" s="4">
        <v>13.965999999999999</v>
      </c>
      <c r="AA11" s="4">
        <v>21.053999999999998</v>
      </c>
      <c r="AB11" s="4">
        <v>19.831</v>
      </c>
      <c r="AC11" s="4">
        <v>26.695</v>
      </c>
      <c r="AD11" s="4">
        <v>50.368000000000002</v>
      </c>
      <c r="AE11" s="4">
        <v>38.191000000000003</v>
      </c>
      <c r="AF11" s="4">
        <v>18.044</v>
      </c>
      <c r="AG11" s="4">
        <v>18.152999999999999</v>
      </c>
      <c r="AH11">
        <v>37.890999999999998</v>
      </c>
      <c r="AI11" s="4">
        <v>25.219000000000001</v>
      </c>
      <c r="AJ11" s="4">
        <v>16.375</v>
      </c>
      <c r="AK11" s="4">
        <v>32.158000000000001</v>
      </c>
      <c r="AL11" s="4">
        <v>21.356000000000002</v>
      </c>
      <c r="AM11" s="4">
        <v>12.384</v>
      </c>
    </row>
    <row r="12" spans="1:54" ht="15" x14ac:dyDescent="0.25">
      <c r="A12" s="54">
        <v>44440</v>
      </c>
      <c r="B12">
        <v>23.21</v>
      </c>
      <c r="C12">
        <v>52.44</v>
      </c>
      <c r="D12">
        <v>32</v>
      </c>
      <c r="E12">
        <v>27.12</v>
      </c>
      <c r="F12">
        <v>76.635000000000005</v>
      </c>
      <c r="G12">
        <v>13.965999999999999</v>
      </c>
      <c r="H12" s="4">
        <v>37.781999999999996</v>
      </c>
      <c r="I12" s="4">
        <v>58.095999999999997</v>
      </c>
      <c r="J12" s="4">
        <v>42.073</v>
      </c>
      <c r="K12" s="4">
        <v>10.884</v>
      </c>
      <c r="L12" s="4">
        <v>31.306000000000001</v>
      </c>
      <c r="M12" s="4">
        <v>27.257000000000001</v>
      </c>
      <c r="N12" s="4">
        <v>32</v>
      </c>
      <c r="O12" s="4">
        <v>60.506</v>
      </c>
      <c r="P12" s="4">
        <v>35.899000000000001</v>
      </c>
      <c r="Q12" s="4">
        <v>66.718999999999994</v>
      </c>
      <c r="R12" s="4">
        <v>43.703000000000003</v>
      </c>
      <c r="S12" s="4">
        <v>30.265000000000001</v>
      </c>
      <c r="T12" s="4">
        <v>28.018000000000001</v>
      </c>
      <c r="U12" s="4">
        <v>76.322000000000003</v>
      </c>
      <c r="V12" s="4">
        <v>21.422999999999998</v>
      </c>
      <c r="W12" s="4">
        <v>67.534999999999997</v>
      </c>
      <c r="X12" s="4">
        <v>18.238</v>
      </c>
      <c r="Y12" s="4">
        <v>12.683</v>
      </c>
      <c r="Z12" s="4">
        <v>21.512</v>
      </c>
      <c r="AA12" s="4">
        <v>42.53</v>
      </c>
      <c r="AB12" s="4">
        <v>39.198</v>
      </c>
      <c r="AC12" s="4">
        <v>24.109000000000002</v>
      </c>
      <c r="AD12" s="4">
        <v>41.901000000000003</v>
      </c>
      <c r="AE12" s="4">
        <v>33.600999999999999</v>
      </c>
      <c r="AF12" s="4">
        <v>33.302999999999997</v>
      </c>
      <c r="AG12" s="4">
        <v>18.777999999999999</v>
      </c>
      <c r="AH12">
        <v>37.529000000000003</v>
      </c>
      <c r="AI12" s="4">
        <v>22.065000000000001</v>
      </c>
      <c r="AJ12" s="4">
        <v>17.106999999999999</v>
      </c>
      <c r="AK12" s="4">
        <v>79.744</v>
      </c>
      <c r="AL12" s="4">
        <v>21.995999999999999</v>
      </c>
      <c r="AM12" s="4">
        <v>21.725000000000001</v>
      </c>
    </row>
    <row r="13" spans="1:54" ht="15" x14ac:dyDescent="0.25">
      <c r="A13" s="54">
        <v>44470</v>
      </c>
      <c r="B13">
        <v>28</v>
      </c>
      <c r="C13">
        <v>59.5</v>
      </c>
      <c r="D13">
        <v>36.96</v>
      </c>
      <c r="E13">
        <v>64.628</v>
      </c>
      <c r="F13">
        <v>44.061</v>
      </c>
      <c r="G13">
        <v>41.887999999999998</v>
      </c>
      <c r="H13" s="4">
        <v>54.966000000000001</v>
      </c>
      <c r="I13" s="4">
        <v>91.852000000000004</v>
      </c>
      <c r="J13" s="4">
        <v>71.703999999999994</v>
      </c>
      <c r="K13" s="4">
        <v>14.157999999999999</v>
      </c>
      <c r="L13" s="4">
        <v>28.951000000000001</v>
      </c>
      <c r="M13" s="4">
        <v>32.978999999999999</v>
      </c>
      <c r="N13" s="4">
        <v>52.122</v>
      </c>
      <c r="O13" s="4">
        <v>20.238</v>
      </c>
      <c r="P13" s="4">
        <v>18.332000000000001</v>
      </c>
      <c r="Q13" s="4">
        <v>27.956</v>
      </c>
      <c r="R13" s="4">
        <v>28.9</v>
      </c>
      <c r="S13" s="4">
        <v>29.995999999999999</v>
      </c>
      <c r="T13" s="4">
        <v>27.58</v>
      </c>
      <c r="U13" s="4">
        <v>70.138000000000005</v>
      </c>
      <c r="V13" s="4">
        <v>40.930999999999997</v>
      </c>
      <c r="W13" s="4">
        <v>22.46</v>
      </c>
      <c r="X13" s="4">
        <v>32.087000000000003</v>
      </c>
      <c r="Y13" s="4">
        <v>18.427</v>
      </c>
      <c r="Z13" s="4">
        <v>21.196000000000002</v>
      </c>
      <c r="AA13" s="4">
        <v>19.32</v>
      </c>
      <c r="AB13" s="4">
        <v>38.773000000000003</v>
      </c>
      <c r="AC13" s="4">
        <v>68.938000000000002</v>
      </c>
      <c r="AD13" s="4">
        <v>122.639</v>
      </c>
      <c r="AE13" s="4">
        <v>35.337000000000003</v>
      </c>
      <c r="AF13" s="4">
        <v>25.164999999999999</v>
      </c>
      <c r="AG13" s="4">
        <v>20.21</v>
      </c>
      <c r="AH13">
        <v>28.544</v>
      </c>
      <c r="AI13" s="4">
        <v>47.24</v>
      </c>
      <c r="AJ13" s="4">
        <v>12.516999999999999</v>
      </c>
      <c r="AK13" s="4">
        <v>43.476999999999997</v>
      </c>
      <c r="AL13" s="4">
        <v>35.563000000000002</v>
      </c>
      <c r="AM13" s="4">
        <v>17.641999999999999</v>
      </c>
    </row>
    <row r="14" spans="1:54" ht="15" x14ac:dyDescent="0.25">
      <c r="A14" s="54">
        <v>44501</v>
      </c>
      <c r="B14">
        <v>26.8</v>
      </c>
      <c r="C14">
        <v>35.1</v>
      </c>
      <c r="D14">
        <v>26.04</v>
      </c>
      <c r="E14">
        <v>31.045999999999999</v>
      </c>
      <c r="F14">
        <v>35.429000000000002</v>
      </c>
      <c r="G14">
        <v>23.495000000000001</v>
      </c>
      <c r="H14" s="4">
        <v>30.213000000000001</v>
      </c>
      <c r="I14" s="4">
        <v>44.334000000000003</v>
      </c>
      <c r="J14" s="4">
        <v>58.72</v>
      </c>
      <c r="K14" s="4">
        <v>39.917999999999999</v>
      </c>
      <c r="L14" s="4">
        <v>24.251999999999999</v>
      </c>
      <c r="M14" s="4">
        <v>18.678999999999998</v>
      </c>
      <c r="N14" s="4">
        <v>42.500999999999998</v>
      </c>
      <c r="O14" s="4">
        <v>31.576000000000001</v>
      </c>
      <c r="P14" s="4">
        <v>19.489999999999998</v>
      </c>
      <c r="Q14" s="4">
        <v>28.603000000000002</v>
      </c>
      <c r="R14" s="4">
        <v>37.993000000000002</v>
      </c>
      <c r="S14" s="4">
        <v>24.047999999999998</v>
      </c>
      <c r="T14" s="4">
        <v>27.463000000000001</v>
      </c>
      <c r="U14" s="4">
        <v>36.581000000000003</v>
      </c>
      <c r="V14" s="4">
        <v>52.701000000000001</v>
      </c>
      <c r="W14" s="4">
        <v>19.744</v>
      </c>
      <c r="X14" s="4">
        <v>27.510999999999999</v>
      </c>
      <c r="Y14" s="4">
        <v>18.873999999999999</v>
      </c>
      <c r="Z14" s="4">
        <v>22.425000000000001</v>
      </c>
      <c r="AA14" s="4">
        <v>21.994</v>
      </c>
      <c r="AB14" s="4">
        <v>35.759</v>
      </c>
      <c r="AC14" s="4">
        <v>36.076999999999998</v>
      </c>
      <c r="AD14" s="4">
        <v>44.984999999999999</v>
      </c>
      <c r="AE14" s="4">
        <v>18.02</v>
      </c>
      <c r="AF14" s="4">
        <v>25.446999999999999</v>
      </c>
      <c r="AG14" s="4">
        <v>16.748999999999999</v>
      </c>
      <c r="AH14">
        <v>21.553000000000001</v>
      </c>
      <c r="AI14" s="4">
        <v>25.138000000000002</v>
      </c>
      <c r="AJ14" s="4">
        <v>12.454000000000001</v>
      </c>
      <c r="AK14" s="4">
        <v>28.658999999999999</v>
      </c>
      <c r="AL14" s="4">
        <v>20.265999999999998</v>
      </c>
      <c r="AM14" s="4">
        <v>19.739999999999998</v>
      </c>
    </row>
    <row r="15" spans="1:54" ht="15" x14ac:dyDescent="0.25">
      <c r="A15" s="54">
        <v>44531</v>
      </c>
      <c r="B15">
        <v>21.8</v>
      </c>
      <c r="C15">
        <v>28.7</v>
      </c>
      <c r="D15">
        <v>25.1</v>
      </c>
      <c r="E15">
        <v>18.091999999999999</v>
      </c>
      <c r="F15">
        <v>26.968</v>
      </c>
      <c r="G15">
        <v>19.379000000000001</v>
      </c>
      <c r="H15" s="4">
        <v>31.613</v>
      </c>
      <c r="I15" s="4">
        <v>27.794</v>
      </c>
      <c r="J15" s="4">
        <v>31.524000000000001</v>
      </c>
      <c r="K15" s="4">
        <v>22.01</v>
      </c>
      <c r="L15" s="4">
        <v>17.914999999999999</v>
      </c>
      <c r="M15" s="4">
        <v>15.308999999999999</v>
      </c>
      <c r="N15" s="4">
        <v>25.59</v>
      </c>
      <c r="O15" s="4">
        <v>20.236000000000001</v>
      </c>
      <c r="P15" s="4">
        <v>16.222999999999999</v>
      </c>
      <c r="Q15" s="4">
        <v>24.803000000000001</v>
      </c>
      <c r="R15" s="4">
        <v>25.35</v>
      </c>
      <c r="S15" s="4">
        <v>21.71</v>
      </c>
      <c r="T15" s="4">
        <v>25.963999999999999</v>
      </c>
      <c r="U15" s="4">
        <v>24.83</v>
      </c>
      <c r="V15" s="4">
        <v>33.963999999999999</v>
      </c>
      <c r="W15" s="4">
        <v>18.282</v>
      </c>
      <c r="X15" s="4">
        <v>18.256</v>
      </c>
      <c r="Y15" s="4">
        <v>18.640999999999998</v>
      </c>
      <c r="Z15" s="4">
        <v>12.236000000000001</v>
      </c>
      <c r="AA15" s="4">
        <v>20.402999999999999</v>
      </c>
      <c r="AB15" s="4">
        <v>21.658999999999999</v>
      </c>
      <c r="AC15" s="4">
        <v>25.239000000000001</v>
      </c>
      <c r="AD15" s="4">
        <v>24.143999999999998</v>
      </c>
      <c r="AE15" s="4">
        <v>41.351999999999997</v>
      </c>
      <c r="AF15" s="4">
        <v>21.047000000000001</v>
      </c>
      <c r="AG15" s="4">
        <v>12.653</v>
      </c>
      <c r="AH15">
        <v>24.440999999999999</v>
      </c>
      <c r="AI15" s="4">
        <v>17.533000000000001</v>
      </c>
      <c r="AJ15" s="4">
        <v>11.441000000000001</v>
      </c>
      <c r="AK15" s="4">
        <v>20.099</v>
      </c>
      <c r="AL15" s="4">
        <v>16.651</v>
      </c>
      <c r="AM15" s="4">
        <v>19.748999999999999</v>
      </c>
    </row>
    <row r="16" spans="1:54" ht="15" x14ac:dyDescent="0.25">
      <c r="A16" s="54">
        <v>44562</v>
      </c>
      <c r="B16">
        <v>19.7</v>
      </c>
      <c r="C16">
        <v>23.7</v>
      </c>
      <c r="D16">
        <v>21.5</v>
      </c>
      <c r="E16">
        <v>15.366</v>
      </c>
      <c r="F16">
        <v>23.731000000000002</v>
      </c>
      <c r="G16">
        <v>15.942</v>
      </c>
      <c r="H16" s="4">
        <v>31.422999999999998</v>
      </c>
      <c r="I16" s="4">
        <v>25.379000000000001</v>
      </c>
      <c r="J16" s="4">
        <v>23.036999999999999</v>
      </c>
      <c r="K16" s="4">
        <v>16.588000000000001</v>
      </c>
      <c r="L16" s="4">
        <v>15.504</v>
      </c>
      <c r="M16" s="4">
        <v>14.129</v>
      </c>
      <c r="N16" s="4">
        <v>19.018999999999998</v>
      </c>
      <c r="O16" s="4">
        <v>15.936999999999999</v>
      </c>
      <c r="P16" s="4">
        <v>20.053999999999998</v>
      </c>
      <c r="Q16" s="4">
        <v>21.67</v>
      </c>
      <c r="R16" s="4">
        <v>19.684999999999999</v>
      </c>
      <c r="S16" s="4">
        <v>20.123999999999999</v>
      </c>
      <c r="T16" s="4">
        <v>20.760999999999999</v>
      </c>
      <c r="U16" s="4">
        <v>22.49</v>
      </c>
      <c r="V16" s="4">
        <v>20.524999999999999</v>
      </c>
      <c r="W16" s="4">
        <v>19.5</v>
      </c>
      <c r="X16" s="4">
        <v>16.911000000000001</v>
      </c>
      <c r="Y16" s="4">
        <v>16.797000000000001</v>
      </c>
      <c r="Z16" s="4">
        <v>10.326000000000001</v>
      </c>
      <c r="AA16" s="4">
        <v>16.454999999999998</v>
      </c>
      <c r="AB16" s="4">
        <v>48.768000000000001</v>
      </c>
      <c r="AC16" s="4">
        <v>22.242000000000001</v>
      </c>
      <c r="AD16" s="4">
        <v>20.228000000000002</v>
      </c>
      <c r="AE16" s="4">
        <v>27.731999999999999</v>
      </c>
      <c r="AF16" s="4">
        <v>19.745000000000001</v>
      </c>
      <c r="AG16" s="4">
        <v>12.247999999999999</v>
      </c>
      <c r="AH16">
        <v>18.132000000000001</v>
      </c>
      <c r="AI16" s="4">
        <v>17.766999999999999</v>
      </c>
      <c r="AJ16" s="4">
        <v>16.154</v>
      </c>
      <c r="AK16" s="4">
        <v>16.545000000000002</v>
      </c>
      <c r="AL16" s="4">
        <v>16.573</v>
      </c>
      <c r="AM16" s="4">
        <v>16.574999999999999</v>
      </c>
    </row>
    <row r="17" spans="1:39" ht="15" x14ac:dyDescent="0.25">
      <c r="A17" s="54">
        <v>44593</v>
      </c>
      <c r="B17">
        <v>25.7</v>
      </c>
      <c r="C17">
        <v>34.299999999999997</v>
      </c>
      <c r="D17">
        <v>29.9</v>
      </c>
      <c r="E17">
        <v>15.996</v>
      </c>
      <c r="F17">
        <v>25.42</v>
      </c>
      <c r="G17">
        <v>17.998000000000001</v>
      </c>
      <c r="H17" s="4">
        <v>29.81</v>
      </c>
      <c r="I17" s="4">
        <v>51.527000000000001</v>
      </c>
      <c r="J17" s="4">
        <v>37.921999999999997</v>
      </c>
      <c r="K17" s="4">
        <v>17.995999999999999</v>
      </c>
      <c r="L17" s="4">
        <v>19.177</v>
      </c>
      <c r="M17" s="4">
        <v>13.539</v>
      </c>
      <c r="N17" s="4">
        <v>25.603999999999999</v>
      </c>
      <c r="O17" s="4">
        <v>24.372</v>
      </c>
      <c r="P17" s="4">
        <v>24.962</v>
      </c>
      <c r="Q17" s="4">
        <v>26.204000000000001</v>
      </c>
      <c r="R17" s="4">
        <v>43.595999999999997</v>
      </c>
      <c r="S17" s="4">
        <v>29.16</v>
      </c>
      <c r="T17" s="4">
        <v>22.861999999999998</v>
      </c>
      <c r="U17" s="4">
        <v>23.091000000000001</v>
      </c>
      <c r="V17" s="4">
        <v>24.704999999999998</v>
      </c>
      <c r="W17" s="4">
        <v>18.664000000000001</v>
      </c>
      <c r="X17" s="4">
        <v>19.885000000000002</v>
      </c>
      <c r="Y17" s="4">
        <v>15.099</v>
      </c>
      <c r="Z17" s="4">
        <v>13.547000000000001</v>
      </c>
      <c r="AA17" s="4">
        <v>18.454999999999998</v>
      </c>
      <c r="AB17" s="4">
        <v>79.227999999999994</v>
      </c>
      <c r="AC17" s="4">
        <v>19.388000000000002</v>
      </c>
      <c r="AD17" s="4">
        <v>37.988999999999997</v>
      </c>
      <c r="AE17" s="4">
        <v>20.567</v>
      </c>
      <c r="AF17" s="4">
        <v>27.724</v>
      </c>
      <c r="AG17" s="4">
        <v>10.843999999999999</v>
      </c>
      <c r="AH17">
        <v>21.521999999999998</v>
      </c>
      <c r="AI17" s="4">
        <v>19.535</v>
      </c>
      <c r="AJ17" s="4">
        <v>16.093</v>
      </c>
      <c r="AK17" s="4">
        <v>22.745000000000001</v>
      </c>
      <c r="AL17" s="4">
        <v>27.38</v>
      </c>
      <c r="AM17" s="4">
        <v>13.753</v>
      </c>
    </row>
    <row r="18" spans="1:39" ht="15" x14ac:dyDescent="0.25">
      <c r="A18" s="54">
        <v>44621</v>
      </c>
      <c r="B18">
        <v>74.900000000000006</v>
      </c>
      <c r="C18">
        <v>110.5</v>
      </c>
      <c r="D18">
        <v>96</v>
      </c>
      <c r="E18">
        <v>74.108000000000004</v>
      </c>
      <c r="F18">
        <v>71.692999999999998</v>
      </c>
      <c r="G18">
        <v>63.601999999999997</v>
      </c>
      <c r="H18" s="4">
        <v>161.03100000000001</v>
      </c>
      <c r="I18" s="4">
        <v>127.01600000000001</v>
      </c>
      <c r="J18" s="4">
        <v>104.304</v>
      </c>
      <c r="K18" s="4">
        <v>50.149000000000001</v>
      </c>
      <c r="L18" s="4">
        <v>82.183000000000007</v>
      </c>
      <c r="M18" s="4">
        <v>36.927999999999997</v>
      </c>
      <c r="N18" s="4">
        <v>64.488</v>
      </c>
      <c r="O18" s="4">
        <v>78.516999999999996</v>
      </c>
      <c r="P18" s="4">
        <v>139.78800000000001</v>
      </c>
      <c r="Q18" s="4">
        <v>67.662000000000006</v>
      </c>
      <c r="R18" s="4">
        <v>201.88499999999999</v>
      </c>
      <c r="S18" s="4">
        <v>39.372</v>
      </c>
      <c r="T18" s="4">
        <v>143.85900000000001</v>
      </c>
      <c r="U18" s="4">
        <v>63.354999999999997</v>
      </c>
      <c r="V18" s="4">
        <v>48.841999999999999</v>
      </c>
      <c r="W18" s="4">
        <v>39.207999999999998</v>
      </c>
      <c r="X18" s="4">
        <v>68.704999999999998</v>
      </c>
      <c r="Y18" s="4">
        <v>24.31</v>
      </c>
      <c r="Z18" s="4">
        <v>39.415999999999997</v>
      </c>
      <c r="AA18" s="4">
        <v>90.78</v>
      </c>
      <c r="AB18" s="4">
        <v>133.57900000000001</v>
      </c>
      <c r="AC18" s="4">
        <v>39.131999999999998</v>
      </c>
      <c r="AD18" s="4">
        <v>127.46599999999999</v>
      </c>
      <c r="AE18" s="4">
        <v>96.555999999999997</v>
      </c>
      <c r="AF18" s="4">
        <v>62.442</v>
      </c>
      <c r="AG18" s="4">
        <v>44.442999999999998</v>
      </c>
      <c r="AH18">
        <v>50.758000000000003</v>
      </c>
      <c r="AI18" s="4">
        <v>56.692</v>
      </c>
      <c r="AJ18" s="4">
        <v>31.952000000000002</v>
      </c>
      <c r="AK18" s="4">
        <v>55.511000000000003</v>
      </c>
      <c r="AL18" s="4">
        <v>56.972000000000001</v>
      </c>
      <c r="AM18" s="4">
        <v>28.361999999999998</v>
      </c>
    </row>
    <row r="19" spans="1:39" ht="15" x14ac:dyDescent="0.25">
      <c r="A19" s="54">
        <v>44652</v>
      </c>
      <c r="B19">
        <v>112.3</v>
      </c>
      <c r="C19">
        <v>201.5</v>
      </c>
      <c r="D19">
        <v>152.4</v>
      </c>
      <c r="E19">
        <v>114.724</v>
      </c>
      <c r="F19">
        <v>130.11799999999999</v>
      </c>
      <c r="G19">
        <v>120.566</v>
      </c>
      <c r="H19" s="4">
        <v>264.04500000000002</v>
      </c>
      <c r="I19" s="4">
        <v>294.72500000000002</v>
      </c>
      <c r="J19" s="4">
        <v>218.64</v>
      </c>
      <c r="K19" s="4">
        <v>86.230999999999995</v>
      </c>
      <c r="L19" s="4">
        <v>200.07599999999999</v>
      </c>
      <c r="M19" s="4">
        <v>108.907</v>
      </c>
      <c r="N19" s="4">
        <v>122.15900000000001</v>
      </c>
      <c r="O19" s="4">
        <v>209.73599999999999</v>
      </c>
      <c r="P19" s="4">
        <v>258.69</v>
      </c>
      <c r="Q19" s="4">
        <v>164.102</v>
      </c>
      <c r="R19" s="4">
        <v>172.14099999999999</v>
      </c>
      <c r="S19" s="4">
        <v>72.59</v>
      </c>
      <c r="T19" s="4">
        <v>193.88</v>
      </c>
      <c r="U19" s="4">
        <v>123.964</v>
      </c>
      <c r="V19" s="4">
        <v>101.854</v>
      </c>
      <c r="W19" s="4">
        <v>110.81</v>
      </c>
      <c r="X19" s="4">
        <v>177.69200000000001</v>
      </c>
      <c r="Y19" s="4">
        <v>43.1</v>
      </c>
      <c r="Z19" s="4">
        <v>54.274999999999999</v>
      </c>
      <c r="AA19" s="4">
        <v>189.149</v>
      </c>
      <c r="AB19" s="4">
        <v>249.62299999999999</v>
      </c>
      <c r="AC19" s="4">
        <v>134.774</v>
      </c>
      <c r="AD19" s="4">
        <v>135.30099999999999</v>
      </c>
      <c r="AE19" s="4">
        <v>255.38399999999999</v>
      </c>
      <c r="AF19" s="4">
        <v>105.14100000000001</v>
      </c>
      <c r="AG19" s="4">
        <v>169.12700000000001</v>
      </c>
      <c r="AH19">
        <v>112.931</v>
      </c>
      <c r="AI19" s="4">
        <v>131.21199999999999</v>
      </c>
      <c r="AJ19" s="4">
        <v>45.963999999999999</v>
      </c>
      <c r="AK19" s="4">
        <v>102.14700000000001</v>
      </c>
      <c r="AL19" s="4">
        <v>52.832999999999998</v>
      </c>
      <c r="AM19" s="4">
        <v>62.6</v>
      </c>
    </row>
    <row r="20" spans="1:39" ht="15" x14ac:dyDescent="0.25">
      <c r="A20" s="54">
        <v>44682</v>
      </c>
      <c r="B20">
        <v>202.4</v>
      </c>
      <c r="C20">
        <v>327.3</v>
      </c>
      <c r="D20">
        <v>266.39999999999998</v>
      </c>
      <c r="E20">
        <v>271.31099999999998</v>
      </c>
      <c r="F20">
        <v>271.84699999999998</v>
      </c>
      <c r="G20">
        <v>357.91800000000001</v>
      </c>
      <c r="H20" s="4">
        <v>462.31400000000002</v>
      </c>
      <c r="I20" s="4">
        <v>315.85300000000001</v>
      </c>
      <c r="J20" s="4">
        <v>348.50200000000001</v>
      </c>
      <c r="K20" s="4">
        <v>133.19200000000001</v>
      </c>
      <c r="L20" s="4">
        <v>224.83500000000001</v>
      </c>
      <c r="M20" s="4">
        <v>197.46100000000001</v>
      </c>
      <c r="N20" s="4">
        <v>225.43</v>
      </c>
      <c r="O20" s="4">
        <v>301.62700000000001</v>
      </c>
      <c r="P20" s="4">
        <v>415.27600000000001</v>
      </c>
      <c r="Q20" s="4">
        <v>286.53899999999999</v>
      </c>
      <c r="R20" s="4">
        <v>315.80399999999997</v>
      </c>
      <c r="S20" s="4">
        <v>177.31899999999999</v>
      </c>
      <c r="T20" s="4">
        <v>381.21300000000002</v>
      </c>
      <c r="U20" s="4">
        <v>267.779</v>
      </c>
      <c r="V20" s="4">
        <v>261.21699999999998</v>
      </c>
      <c r="W20" s="4">
        <v>162.976</v>
      </c>
      <c r="X20" s="4">
        <v>426.75099999999998</v>
      </c>
      <c r="Y20" s="4">
        <v>50.183</v>
      </c>
      <c r="Z20" s="4">
        <v>143.23400000000001</v>
      </c>
      <c r="AA20" s="4">
        <v>272.19099999999997</v>
      </c>
      <c r="AB20" s="4">
        <v>478.99599999999998</v>
      </c>
      <c r="AC20" s="4">
        <v>203.208</v>
      </c>
      <c r="AD20" s="4">
        <v>271.66399999999999</v>
      </c>
      <c r="AE20" s="4">
        <v>342.14299999999997</v>
      </c>
      <c r="AF20" s="4">
        <v>343.63400000000001</v>
      </c>
      <c r="AG20" s="4">
        <v>169.86099999999999</v>
      </c>
      <c r="AH20">
        <v>171.55199999999999</v>
      </c>
      <c r="AI20" s="4">
        <v>181.65199999999999</v>
      </c>
      <c r="AJ20" s="4">
        <v>85.353999999999999</v>
      </c>
      <c r="AK20" s="4">
        <v>176.084</v>
      </c>
      <c r="AL20" s="4">
        <v>150.27199999999999</v>
      </c>
      <c r="AM20" s="4">
        <v>133.51900000000001</v>
      </c>
    </row>
    <row r="21" spans="1:39" ht="15" x14ac:dyDescent="0.25">
      <c r="A21" s="54">
        <v>44713</v>
      </c>
      <c r="B21">
        <v>130.1</v>
      </c>
      <c r="C21">
        <v>292.89999999999998</v>
      </c>
      <c r="D21">
        <v>212.4</v>
      </c>
      <c r="E21">
        <v>278.35000000000002</v>
      </c>
      <c r="F21">
        <v>396.6</v>
      </c>
      <c r="G21">
        <v>312.012</v>
      </c>
      <c r="H21" s="4">
        <v>484.32100000000003</v>
      </c>
      <c r="I21" s="4">
        <v>413.17599999999999</v>
      </c>
      <c r="J21" s="4">
        <v>316.48</v>
      </c>
      <c r="K21" s="4">
        <v>196.369</v>
      </c>
      <c r="L21" s="4">
        <v>141.483</v>
      </c>
      <c r="M21" s="4">
        <v>176.066</v>
      </c>
      <c r="N21" s="4">
        <v>315.50599999999997</v>
      </c>
      <c r="O21" s="4">
        <v>155.047</v>
      </c>
      <c r="P21" s="4">
        <v>379.529</v>
      </c>
      <c r="Q21" s="4">
        <v>199.14400000000001</v>
      </c>
      <c r="R21" s="4">
        <v>431.58199999999999</v>
      </c>
      <c r="S21" s="4">
        <v>49.996000000000002</v>
      </c>
      <c r="T21" s="4">
        <v>387.32</v>
      </c>
      <c r="U21" s="4">
        <v>189.297</v>
      </c>
      <c r="V21" s="4">
        <v>315.53399999999999</v>
      </c>
      <c r="W21" s="4">
        <v>45.271999999999998</v>
      </c>
      <c r="X21" s="4">
        <v>187.453</v>
      </c>
      <c r="Y21" s="4">
        <v>24.116</v>
      </c>
      <c r="Z21" s="4">
        <v>96.775999999999996</v>
      </c>
      <c r="AA21" s="4">
        <v>119.271</v>
      </c>
      <c r="AB21" s="4">
        <v>405.815</v>
      </c>
      <c r="AC21" s="4">
        <v>60.581000000000003</v>
      </c>
      <c r="AD21" s="4">
        <v>146.232</v>
      </c>
      <c r="AE21" s="4">
        <v>343.72399999999999</v>
      </c>
      <c r="AF21" s="4">
        <v>161.07499999999999</v>
      </c>
      <c r="AG21" s="4">
        <v>204.482</v>
      </c>
      <c r="AH21">
        <v>242.74700000000001</v>
      </c>
      <c r="AI21" s="4">
        <v>58.462000000000003</v>
      </c>
      <c r="AJ21" s="4">
        <v>75.986000000000004</v>
      </c>
      <c r="AK21" s="4">
        <v>172.89500000000001</v>
      </c>
      <c r="AL21" s="4">
        <v>207.97200000000001</v>
      </c>
      <c r="AM21" s="4">
        <v>116.40600000000001</v>
      </c>
    </row>
    <row r="22" spans="1:39" ht="15" x14ac:dyDescent="0.25">
      <c r="A22" s="54">
        <v>44743</v>
      </c>
      <c r="B22">
        <v>18.899999999999999</v>
      </c>
      <c r="C22">
        <v>87.6</v>
      </c>
      <c r="D22">
        <v>48.3</v>
      </c>
      <c r="E22">
        <v>100.926</v>
      </c>
      <c r="F22">
        <v>186.846</v>
      </c>
      <c r="G22">
        <v>76.265000000000001</v>
      </c>
      <c r="H22" s="4">
        <v>114.32</v>
      </c>
      <c r="I22" s="4">
        <v>155.29900000000001</v>
      </c>
      <c r="J22" s="4">
        <v>67.433999999999997</v>
      </c>
      <c r="K22" s="4">
        <v>40.429000000000002</v>
      </c>
      <c r="L22" s="4">
        <v>21.323</v>
      </c>
      <c r="M22" s="4">
        <v>56.603000000000002</v>
      </c>
      <c r="N22" s="4">
        <v>97.96</v>
      </c>
      <c r="O22" s="4">
        <v>43.012</v>
      </c>
      <c r="P22" s="4">
        <v>92.915999999999997</v>
      </c>
      <c r="Q22" s="4">
        <v>23.908000000000001</v>
      </c>
      <c r="R22" s="4">
        <v>254.35400000000001</v>
      </c>
      <c r="S22" s="4">
        <v>8.0250000000000004</v>
      </c>
      <c r="T22" s="4">
        <v>74.603999999999999</v>
      </c>
      <c r="U22" s="4">
        <v>60.768999999999998</v>
      </c>
      <c r="V22" s="4">
        <v>141.30699999999999</v>
      </c>
      <c r="W22" s="4">
        <v>0</v>
      </c>
      <c r="X22" s="4">
        <v>23.364000000000001</v>
      </c>
      <c r="Y22" s="4">
        <v>16.928999999999998</v>
      </c>
      <c r="Z22" s="4">
        <v>2.448</v>
      </c>
      <c r="AA22" s="4">
        <v>16.489000000000001</v>
      </c>
      <c r="AB22" s="4">
        <v>109.325</v>
      </c>
      <c r="AC22" s="4">
        <v>26.309000000000001</v>
      </c>
      <c r="AD22" s="4">
        <v>21.431000000000001</v>
      </c>
      <c r="AE22" s="4">
        <v>73.674000000000007</v>
      </c>
      <c r="AF22" s="4">
        <v>25.617000000000001</v>
      </c>
      <c r="AG22" s="4">
        <v>27.87</v>
      </c>
      <c r="AH22">
        <v>44.65</v>
      </c>
      <c r="AI22" s="4">
        <v>12.864000000000001</v>
      </c>
      <c r="AJ22" s="4">
        <v>30.657</v>
      </c>
      <c r="AK22" s="4">
        <v>17.792000000000002</v>
      </c>
      <c r="AL22" s="4">
        <v>35.972999999999999</v>
      </c>
      <c r="AM22" s="4">
        <v>37.707999999999998</v>
      </c>
    </row>
    <row r="23" spans="1:39" ht="15" x14ac:dyDescent="0.25">
      <c r="A23" s="54">
        <v>44774</v>
      </c>
      <c r="B23">
        <v>16.7</v>
      </c>
      <c r="C23">
        <v>50.6</v>
      </c>
      <c r="D23">
        <v>29.7</v>
      </c>
      <c r="E23">
        <v>64.540999999999997</v>
      </c>
      <c r="F23">
        <v>54.329000000000001</v>
      </c>
      <c r="G23">
        <v>63.332999999999998</v>
      </c>
      <c r="H23" s="4">
        <v>44.206000000000003</v>
      </c>
      <c r="I23" s="4">
        <v>33.042000000000002</v>
      </c>
      <c r="J23" s="4">
        <v>34.423000000000002</v>
      </c>
      <c r="K23" s="4">
        <v>53.036000000000001</v>
      </c>
      <c r="L23" s="4">
        <v>25.835000000000001</v>
      </c>
      <c r="M23" s="4">
        <v>34.380000000000003</v>
      </c>
      <c r="N23" s="4">
        <v>40.148000000000003</v>
      </c>
      <c r="O23" s="4">
        <v>50.98</v>
      </c>
      <c r="P23" s="4">
        <v>65.176000000000002</v>
      </c>
      <c r="Q23" s="4">
        <v>18.515999999999998</v>
      </c>
      <c r="R23" s="4">
        <v>72.019000000000005</v>
      </c>
      <c r="S23" s="4">
        <v>14.428000000000001</v>
      </c>
      <c r="T23" s="4">
        <v>65.712999999999994</v>
      </c>
      <c r="U23" s="4">
        <v>25.01</v>
      </c>
      <c r="V23" s="4">
        <v>120.82299999999999</v>
      </c>
      <c r="W23" s="4">
        <v>8.9999999999999993E-3</v>
      </c>
      <c r="X23" s="4">
        <v>39.75</v>
      </c>
      <c r="Y23" s="4">
        <v>15.433999999999999</v>
      </c>
      <c r="Z23" s="4">
        <v>20.863</v>
      </c>
      <c r="AA23" s="4">
        <v>4.7619999999999996</v>
      </c>
      <c r="AB23" s="4">
        <v>34.695</v>
      </c>
      <c r="AC23" s="4">
        <v>36.204999999999998</v>
      </c>
      <c r="AD23" s="4">
        <v>37.996000000000002</v>
      </c>
      <c r="AE23" s="4">
        <v>30.126999999999999</v>
      </c>
      <c r="AF23" s="4">
        <v>4.1740000000000004</v>
      </c>
      <c r="AG23" s="4">
        <v>37.024000000000001</v>
      </c>
      <c r="AH23">
        <v>13.725</v>
      </c>
      <c r="AI23" s="4">
        <v>18.263000000000002</v>
      </c>
      <c r="AJ23" s="4">
        <v>29.715</v>
      </c>
      <c r="AK23" s="4">
        <v>12.071999999999999</v>
      </c>
      <c r="AL23" s="4">
        <v>7.226</v>
      </c>
      <c r="AM23" s="4">
        <v>27.292999999999999</v>
      </c>
    </row>
    <row r="24" spans="1:39" ht="15" x14ac:dyDescent="0.25">
      <c r="A24" s="54">
        <v>44805</v>
      </c>
      <c r="B24">
        <v>22.5</v>
      </c>
      <c r="C24">
        <v>58.5</v>
      </c>
      <c r="D24">
        <v>41</v>
      </c>
      <c r="E24">
        <v>82.622</v>
      </c>
      <c r="F24">
        <v>16.701000000000001</v>
      </c>
      <c r="G24">
        <v>41.895000000000003</v>
      </c>
      <c r="H24" s="4">
        <v>70.92</v>
      </c>
      <c r="I24" s="4">
        <v>54.762999999999998</v>
      </c>
      <c r="J24" s="4">
        <v>17.452999999999999</v>
      </c>
      <c r="K24" s="4">
        <v>34.540999999999997</v>
      </c>
      <c r="L24" s="4">
        <v>16.641999999999999</v>
      </c>
      <c r="M24" s="4">
        <v>28.423999999999999</v>
      </c>
      <c r="N24" s="4">
        <v>69.423000000000002</v>
      </c>
      <c r="O24" s="4">
        <v>38.436999999999998</v>
      </c>
      <c r="P24" s="4">
        <v>85.137</v>
      </c>
      <c r="Q24" s="4">
        <v>40.002000000000002</v>
      </c>
      <c r="R24" s="4">
        <v>36.856000000000002</v>
      </c>
      <c r="S24" s="4">
        <v>28.687999999999999</v>
      </c>
      <c r="T24" s="4">
        <v>89.125</v>
      </c>
      <c r="U24" s="4">
        <v>13.949</v>
      </c>
      <c r="V24" s="4">
        <v>75.113</v>
      </c>
      <c r="W24" s="4">
        <v>11.945</v>
      </c>
      <c r="X24" s="4">
        <v>11.635999999999999</v>
      </c>
      <c r="Y24" s="4">
        <v>23.006</v>
      </c>
      <c r="Z24" s="4">
        <v>42.156999999999996</v>
      </c>
      <c r="AA24" s="4">
        <v>34.158999999999999</v>
      </c>
      <c r="AB24" s="4">
        <v>24.346</v>
      </c>
      <c r="AC24" s="4">
        <v>39.136000000000003</v>
      </c>
      <c r="AD24" s="4">
        <v>28.856999999999999</v>
      </c>
      <c r="AE24" s="4">
        <v>34.548000000000002</v>
      </c>
      <c r="AF24" s="4">
        <v>12.865</v>
      </c>
      <c r="AG24" s="4">
        <v>40.185000000000002</v>
      </c>
      <c r="AH24">
        <v>13.675000000000001</v>
      </c>
      <c r="AI24" s="4">
        <v>18.827999999999999</v>
      </c>
      <c r="AJ24" s="4">
        <v>75.200999999999993</v>
      </c>
      <c r="AK24" s="4">
        <v>14.566000000000001</v>
      </c>
      <c r="AL24" s="4">
        <v>8.7569999999999997</v>
      </c>
      <c r="AM24" s="4">
        <v>26.82</v>
      </c>
    </row>
    <row r="25" spans="1:39" ht="15" x14ac:dyDescent="0.25">
      <c r="A25" s="54">
        <v>44835</v>
      </c>
      <c r="B25">
        <v>29.41</v>
      </c>
      <c r="C25">
        <v>57.01</v>
      </c>
      <c r="D25">
        <v>43.3</v>
      </c>
      <c r="E25">
        <v>47.213999999999999</v>
      </c>
      <c r="F25">
        <v>53.838000000000001</v>
      </c>
      <c r="G25">
        <v>67.760999999999996</v>
      </c>
      <c r="H25" s="4">
        <v>109.878</v>
      </c>
      <c r="I25" s="4">
        <v>86.945999999999998</v>
      </c>
      <c r="J25" s="4">
        <v>19.231000000000002</v>
      </c>
      <c r="K25" s="4">
        <v>32.027000000000001</v>
      </c>
      <c r="L25" s="4">
        <v>34.164999999999999</v>
      </c>
      <c r="M25" s="4">
        <v>48.904000000000003</v>
      </c>
      <c r="N25" s="4">
        <v>22.965</v>
      </c>
      <c r="O25" s="4">
        <v>19.225999999999999</v>
      </c>
      <c r="P25" s="4">
        <v>32.872</v>
      </c>
      <c r="Q25" s="4">
        <v>30.056999999999999</v>
      </c>
      <c r="R25" s="4">
        <v>34.667000000000002</v>
      </c>
      <c r="S25" s="4">
        <v>28.434000000000001</v>
      </c>
      <c r="T25" s="4">
        <v>82.685000000000002</v>
      </c>
      <c r="U25" s="4">
        <v>43.475000000000001</v>
      </c>
      <c r="V25" s="4">
        <v>26.059000000000001</v>
      </c>
      <c r="W25" s="4">
        <v>30.248000000000001</v>
      </c>
      <c r="X25" s="4">
        <v>14.763999999999999</v>
      </c>
      <c r="Y25" s="4">
        <v>22.193000000000001</v>
      </c>
      <c r="Z25" s="4">
        <v>18.887</v>
      </c>
      <c r="AA25" s="4">
        <v>44.268999999999998</v>
      </c>
      <c r="AB25" s="4">
        <v>78.963999999999999</v>
      </c>
      <c r="AC25" s="4">
        <v>125.81699999999999</v>
      </c>
      <c r="AD25" s="4">
        <v>38.712000000000003</v>
      </c>
      <c r="AE25" s="4">
        <v>27.844000000000001</v>
      </c>
      <c r="AF25" s="4">
        <v>24.114999999999998</v>
      </c>
      <c r="AG25" s="4">
        <v>30.698</v>
      </c>
      <c r="AH25">
        <v>54.737000000000002</v>
      </c>
      <c r="AI25" s="4">
        <v>14.696</v>
      </c>
      <c r="AJ25" s="4">
        <v>42.692</v>
      </c>
      <c r="AK25" s="4">
        <v>43.25</v>
      </c>
      <c r="AL25" s="4">
        <v>12.657999999999999</v>
      </c>
      <c r="AM25" s="4">
        <v>63.311999999999998</v>
      </c>
    </row>
    <row r="26" spans="1:39" ht="15" x14ac:dyDescent="0.25">
      <c r="A26" s="54">
        <v>44866</v>
      </c>
      <c r="B26">
        <v>29.5</v>
      </c>
      <c r="C26">
        <v>32.159999999999997</v>
      </c>
      <c r="D26">
        <v>28.1</v>
      </c>
      <c r="E26">
        <v>38.304000000000002</v>
      </c>
      <c r="F26">
        <v>30.452999999999999</v>
      </c>
      <c r="G26">
        <v>39.664999999999999</v>
      </c>
      <c r="H26" s="4">
        <v>54.712000000000003</v>
      </c>
      <c r="I26" s="4">
        <v>70.826999999999998</v>
      </c>
      <c r="J26" s="4">
        <v>46.695</v>
      </c>
      <c r="K26" s="4">
        <v>27.407</v>
      </c>
      <c r="L26" s="4">
        <v>21.904</v>
      </c>
      <c r="M26" s="4">
        <v>39.564999999999998</v>
      </c>
      <c r="N26" s="4">
        <v>37.978000000000002</v>
      </c>
      <c r="O26" s="4">
        <v>26.196999999999999</v>
      </c>
      <c r="P26" s="4">
        <v>32.530999999999999</v>
      </c>
      <c r="Q26" s="4">
        <v>43.926000000000002</v>
      </c>
      <c r="R26" s="4">
        <v>27.559000000000001</v>
      </c>
      <c r="S26" s="4">
        <v>29.05</v>
      </c>
      <c r="T26" s="4">
        <v>43.381999999999998</v>
      </c>
      <c r="U26" s="4">
        <v>60.850999999999999</v>
      </c>
      <c r="V26" s="4">
        <v>22.65</v>
      </c>
      <c r="W26" s="4">
        <v>26.234999999999999</v>
      </c>
      <c r="X26" s="4">
        <v>21.024000000000001</v>
      </c>
      <c r="Y26" s="4">
        <v>24.222000000000001</v>
      </c>
      <c r="Z26" s="4">
        <v>22.321999999999999</v>
      </c>
      <c r="AA26" s="4">
        <v>41.509</v>
      </c>
      <c r="AB26" s="4">
        <v>40.255000000000003</v>
      </c>
      <c r="AC26" s="4">
        <v>46.761000000000003</v>
      </c>
      <c r="AD26" s="4">
        <v>21.568000000000001</v>
      </c>
      <c r="AE26" s="4">
        <v>31.219000000000001</v>
      </c>
      <c r="AF26" s="4">
        <v>22.372</v>
      </c>
      <c r="AG26" s="4">
        <v>23.923999999999999</v>
      </c>
      <c r="AH26">
        <v>30.916</v>
      </c>
      <c r="AI26" s="4">
        <v>14.523999999999999</v>
      </c>
      <c r="AJ26" s="4">
        <v>27.646000000000001</v>
      </c>
      <c r="AK26" s="4">
        <v>24.414000000000001</v>
      </c>
      <c r="AL26" s="4">
        <v>20.273</v>
      </c>
      <c r="AM26" s="4">
        <v>31.311</v>
      </c>
    </row>
    <row r="27" spans="1:39" ht="15" x14ac:dyDescent="0.25">
      <c r="A27" s="54">
        <v>44896</v>
      </c>
      <c r="B27">
        <v>25.1</v>
      </c>
      <c r="C27">
        <v>25.1</v>
      </c>
      <c r="D27">
        <v>25.1</v>
      </c>
      <c r="E27">
        <v>29.359000000000002</v>
      </c>
      <c r="F27">
        <v>25.783000000000001</v>
      </c>
      <c r="G27">
        <v>40.872</v>
      </c>
      <c r="H27" s="4">
        <v>35.698</v>
      </c>
      <c r="I27" s="4">
        <v>38.082999999999998</v>
      </c>
      <c r="J27" s="4">
        <v>26.234999999999999</v>
      </c>
      <c r="K27" s="4">
        <v>20.661999999999999</v>
      </c>
      <c r="L27" s="4">
        <v>17.867999999999999</v>
      </c>
      <c r="M27" s="4">
        <v>23.510999999999999</v>
      </c>
      <c r="N27" s="4">
        <v>25.228999999999999</v>
      </c>
      <c r="O27" s="4">
        <v>22.035</v>
      </c>
      <c r="P27" s="4">
        <v>28.652000000000001</v>
      </c>
      <c r="Q27" s="4">
        <v>29.887</v>
      </c>
      <c r="R27" s="4">
        <v>25.027999999999999</v>
      </c>
      <c r="S27" s="4">
        <v>27.56</v>
      </c>
      <c r="T27" s="4">
        <v>29.936</v>
      </c>
      <c r="U27" s="4">
        <v>39.616</v>
      </c>
      <c r="V27" s="4">
        <v>20.972000000000001</v>
      </c>
      <c r="W27" s="4">
        <v>17.184999999999999</v>
      </c>
      <c r="X27" s="4">
        <v>20.68</v>
      </c>
      <c r="Y27" s="4">
        <v>13.776999999999999</v>
      </c>
      <c r="Z27" s="4">
        <v>20.713000000000001</v>
      </c>
      <c r="AA27" s="4">
        <v>25.358000000000001</v>
      </c>
      <c r="AB27" s="4">
        <v>27.523</v>
      </c>
      <c r="AC27" s="4">
        <v>26.102</v>
      </c>
      <c r="AD27" s="4">
        <v>46.088999999999999</v>
      </c>
      <c r="AE27" s="4">
        <v>26.617000000000001</v>
      </c>
      <c r="AF27" s="4">
        <v>18.363</v>
      </c>
      <c r="AG27" s="4">
        <v>26.997</v>
      </c>
      <c r="AH27">
        <v>22.370999999999999</v>
      </c>
      <c r="AI27" s="4">
        <v>13.932</v>
      </c>
      <c r="AJ27" s="4">
        <v>19.303000000000001</v>
      </c>
      <c r="AK27" s="4">
        <v>20.163</v>
      </c>
      <c r="AL27" s="4">
        <v>20.242999999999999</v>
      </c>
      <c r="AM27" s="4">
        <v>18.167999999999999</v>
      </c>
    </row>
    <row r="28" spans="1:39" ht="15" x14ac:dyDescent="0.25">
      <c r="A28" s="54">
        <v>44927</v>
      </c>
      <c r="B28">
        <v>19.7</v>
      </c>
      <c r="C28">
        <v>23.7</v>
      </c>
      <c r="D28">
        <v>21.5</v>
      </c>
      <c r="E28">
        <v>25.876999999999999</v>
      </c>
      <c r="F28">
        <v>21.724</v>
      </c>
      <c r="G28">
        <v>40.713999999999999</v>
      </c>
      <c r="H28" s="4">
        <v>31.623000000000001</v>
      </c>
      <c r="I28" s="4">
        <v>28.135000000000002</v>
      </c>
      <c r="J28" s="4">
        <v>20.042999999999999</v>
      </c>
      <c r="K28" s="4">
        <v>18.015000000000001</v>
      </c>
      <c r="L28" s="4">
        <v>16.506</v>
      </c>
      <c r="M28" s="4">
        <v>17.466999999999999</v>
      </c>
      <c r="N28" s="4">
        <v>20.047999999999998</v>
      </c>
      <c r="O28" s="4">
        <v>26.042999999999999</v>
      </c>
      <c r="P28" s="4">
        <v>24.78</v>
      </c>
      <c r="Q28" s="4">
        <v>23.451000000000001</v>
      </c>
      <c r="R28" s="4">
        <v>23.190999999999999</v>
      </c>
      <c r="S28" s="4">
        <v>22.137</v>
      </c>
      <c r="T28" s="4">
        <v>26.885000000000002</v>
      </c>
      <c r="U28" s="4">
        <v>24.571000000000002</v>
      </c>
      <c r="V28" s="4">
        <v>22.056999999999999</v>
      </c>
      <c r="W28" s="4">
        <v>15.927</v>
      </c>
      <c r="X28" s="4">
        <v>18.672999999999998</v>
      </c>
      <c r="Y28" s="4">
        <v>11.726000000000001</v>
      </c>
      <c r="Z28" s="4">
        <v>16.681000000000001</v>
      </c>
      <c r="AA28" s="4">
        <v>53.755000000000003</v>
      </c>
      <c r="AB28" s="4">
        <v>24.102</v>
      </c>
      <c r="AC28" s="4">
        <v>22.219000000000001</v>
      </c>
      <c r="AD28" s="4">
        <v>31.706</v>
      </c>
      <c r="AE28" s="4">
        <v>25.154</v>
      </c>
      <c r="AF28" s="4">
        <v>17.122</v>
      </c>
      <c r="AG28" s="4">
        <v>20.332000000000001</v>
      </c>
      <c r="AH28">
        <v>22.491</v>
      </c>
      <c r="AI28" s="4">
        <v>18.411000000000001</v>
      </c>
      <c r="AJ28" s="4">
        <v>15.526999999999999</v>
      </c>
      <c r="AK28" s="4">
        <v>19.867000000000001</v>
      </c>
      <c r="AL28" s="4">
        <v>16.997</v>
      </c>
      <c r="AM28" s="4">
        <v>15.2</v>
      </c>
    </row>
    <row r="29" spans="1:39" ht="15" x14ac:dyDescent="0.25">
      <c r="A29" s="54">
        <v>44958</v>
      </c>
      <c r="B29">
        <v>25.7</v>
      </c>
      <c r="C29">
        <v>34.299999999999997</v>
      </c>
      <c r="D29">
        <v>29.9</v>
      </c>
      <c r="E29">
        <v>27.561</v>
      </c>
      <c r="F29">
        <v>23.393000000000001</v>
      </c>
      <c r="G29">
        <v>38.204999999999998</v>
      </c>
      <c r="H29" s="4">
        <v>58.476999999999997</v>
      </c>
      <c r="I29" s="4">
        <v>45.112000000000002</v>
      </c>
      <c r="J29" s="4">
        <v>21.375</v>
      </c>
      <c r="K29" s="4">
        <v>21.606999999999999</v>
      </c>
      <c r="L29" s="4">
        <v>15.436999999999999</v>
      </c>
      <c r="M29" s="4">
        <v>24.13</v>
      </c>
      <c r="N29" s="4">
        <v>29.331</v>
      </c>
      <c r="O29" s="4">
        <v>31.28</v>
      </c>
      <c r="P29" s="4">
        <v>28.542999999999999</v>
      </c>
      <c r="Q29" s="4">
        <v>50.191000000000003</v>
      </c>
      <c r="R29" s="4">
        <v>32.92</v>
      </c>
      <c r="S29" s="4">
        <v>24.161999999999999</v>
      </c>
      <c r="T29" s="4">
        <v>27.408000000000001</v>
      </c>
      <c r="U29" s="4">
        <v>28.658999999999999</v>
      </c>
      <c r="V29" s="4">
        <v>21.126999999999999</v>
      </c>
      <c r="W29" s="4">
        <v>19</v>
      </c>
      <c r="X29" s="4">
        <v>16.550999999999998</v>
      </c>
      <c r="Y29" s="4">
        <v>14.843</v>
      </c>
      <c r="Z29" s="4">
        <v>18.588999999999999</v>
      </c>
      <c r="AA29" s="4">
        <v>84.015000000000001</v>
      </c>
      <c r="AB29" s="4">
        <v>20.792000000000002</v>
      </c>
      <c r="AC29" s="4">
        <v>41.146999999999998</v>
      </c>
      <c r="AD29" s="4">
        <v>23.515000000000001</v>
      </c>
      <c r="AE29" s="4">
        <v>34.372</v>
      </c>
      <c r="AF29" s="4">
        <v>14.891</v>
      </c>
      <c r="AG29" s="4">
        <v>23.850999999999999</v>
      </c>
      <c r="AH29">
        <v>23.908999999999999</v>
      </c>
      <c r="AI29" s="4">
        <v>18.029</v>
      </c>
      <c r="AJ29" s="4">
        <v>21.283000000000001</v>
      </c>
      <c r="AK29" s="4">
        <v>30.777999999999999</v>
      </c>
      <c r="AL29" s="4">
        <v>14.083</v>
      </c>
      <c r="AM29" s="4">
        <v>15.374000000000001</v>
      </c>
    </row>
    <row r="30" spans="1:39" ht="15" x14ac:dyDescent="0.25">
      <c r="A30" s="54">
        <v>44986</v>
      </c>
      <c r="B30">
        <v>74.900000000000006</v>
      </c>
      <c r="C30">
        <v>110.5</v>
      </c>
      <c r="D30">
        <v>96</v>
      </c>
      <c r="E30">
        <v>75.644000000000005</v>
      </c>
      <c r="F30">
        <v>76.308000000000007</v>
      </c>
      <c r="G30">
        <v>186.82</v>
      </c>
      <c r="H30" s="4">
        <v>141.32</v>
      </c>
      <c r="I30" s="4">
        <v>117.208</v>
      </c>
      <c r="J30" s="4">
        <v>57.631999999999998</v>
      </c>
      <c r="K30" s="4">
        <v>89.111000000000004</v>
      </c>
      <c r="L30" s="4">
        <v>38.771000000000001</v>
      </c>
      <c r="M30" s="4">
        <v>61.956000000000003</v>
      </c>
      <c r="N30" s="4">
        <v>89.272999999999996</v>
      </c>
      <c r="O30" s="4">
        <v>162.393</v>
      </c>
      <c r="P30" s="4">
        <v>74.722999999999999</v>
      </c>
      <c r="Q30" s="4">
        <v>216.512</v>
      </c>
      <c r="R30" s="4">
        <v>43.710999999999999</v>
      </c>
      <c r="S30" s="4">
        <v>147.09</v>
      </c>
      <c r="T30" s="4">
        <v>69.980999999999995</v>
      </c>
      <c r="U30" s="4">
        <v>53.646999999999998</v>
      </c>
      <c r="V30" s="4">
        <v>43.137</v>
      </c>
      <c r="W30" s="4">
        <v>67.156999999999996</v>
      </c>
      <c r="X30" s="4">
        <v>25.427</v>
      </c>
      <c r="Y30" s="4">
        <v>41.94</v>
      </c>
      <c r="Z30" s="4">
        <v>91.218000000000004</v>
      </c>
      <c r="AA30" s="4">
        <v>141.42699999999999</v>
      </c>
      <c r="AB30" s="4">
        <v>39.912999999999997</v>
      </c>
      <c r="AC30" s="4">
        <v>131.03899999999999</v>
      </c>
      <c r="AD30" s="4">
        <v>104.596</v>
      </c>
      <c r="AE30" s="4">
        <v>74.054000000000002</v>
      </c>
      <c r="AF30" s="4">
        <v>49.252000000000002</v>
      </c>
      <c r="AG30" s="4">
        <v>54.465000000000003</v>
      </c>
      <c r="AH30">
        <v>65.585999999999999</v>
      </c>
      <c r="AI30" s="4">
        <v>34.515000000000001</v>
      </c>
      <c r="AJ30" s="4">
        <v>53.633000000000003</v>
      </c>
      <c r="AK30" s="4">
        <v>62.646000000000001</v>
      </c>
      <c r="AL30" s="4">
        <v>28.739000000000001</v>
      </c>
      <c r="AM30" s="4">
        <v>72.147999999999996</v>
      </c>
    </row>
    <row r="31" spans="1:39" ht="15" x14ac:dyDescent="0.25">
      <c r="A31" s="54">
        <v>45017</v>
      </c>
      <c r="B31">
        <v>112.3</v>
      </c>
      <c r="C31">
        <v>201.5</v>
      </c>
      <c r="D31">
        <v>152.4</v>
      </c>
      <c r="E31">
        <v>135.63399999999999</v>
      </c>
      <c r="F31">
        <v>137.96600000000001</v>
      </c>
      <c r="G31">
        <v>291.54899999999998</v>
      </c>
      <c r="H31" s="4">
        <v>308.57299999999998</v>
      </c>
      <c r="I31" s="4">
        <v>232.517</v>
      </c>
      <c r="J31" s="4">
        <v>93.772999999999996</v>
      </c>
      <c r="K31" s="4">
        <v>207.56</v>
      </c>
      <c r="L31" s="4">
        <v>111.791</v>
      </c>
      <c r="M31" s="4">
        <v>116.49</v>
      </c>
      <c r="N31" s="4">
        <v>226.83799999999999</v>
      </c>
      <c r="O31" s="4">
        <v>282.85500000000002</v>
      </c>
      <c r="P31" s="4">
        <v>169.566</v>
      </c>
      <c r="Q31" s="4">
        <v>180.059</v>
      </c>
      <c r="R31" s="4">
        <v>77.263999999999996</v>
      </c>
      <c r="S31" s="4">
        <v>194.05600000000001</v>
      </c>
      <c r="T31" s="4">
        <v>130.84800000000001</v>
      </c>
      <c r="U31" s="4">
        <v>108.251</v>
      </c>
      <c r="V31" s="4">
        <v>116.52200000000001</v>
      </c>
      <c r="W31" s="4">
        <v>173.10599999999999</v>
      </c>
      <c r="X31" s="4">
        <v>44.801000000000002</v>
      </c>
      <c r="Y31" s="4">
        <v>55.375999999999998</v>
      </c>
      <c r="Z31" s="4">
        <v>189.91200000000001</v>
      </c>
      <c r="AA31" s="4">
        <v>258.64600000000002</v>
      </c>
      <c r="AB31" s="4">
        <v>136.84800000000001</v>
      </c>
      <c r="AC31" s="4">
        <v>137.22800000000001</v>
      </c>
      <c r="AD31" s="4">
        <v>266.928</v>
      </c>
      <c r="AE31" s="4">
        <v>114.821</v>
      </c>
      <c r="AF31" s="4">
        <v>183.15899999999999</v>
      </c>
      <c r="AG31" s="4">
        <v>116.96</v>
      </c>
      <c r="AH31">
        <v>141.53100000000001</v>
      </c>
      <c r="AI31" s="4">
        <v>48.787999999999997</v>
      </c>
      <c r="AJ31" s="4">
        <v>99.757999999999996</v>
      </c>
      <c r="AK31" s="4">
        <v>56.802</v>
      </c>
      <c r="AL31" s="4">
        <v>62.646000000000001</v>
      </c>
      <c r="AM31" s="4">
        <v>111.599</v>
      </c>
    </row>
    <row r="32" spans="1:39" ht="15" x14ac:dyDescent="0.25">
      <c r="A32" s="54">
        <v>45047</v>
      </c>
      <c r="B32">
        <v>202.4</v>
      </c>
      <c r="C32">
        <v>327.3</v>
      </c>
      <c r="D32">
        <v>266.39999999999998</v>
      </c>
      <c r="E32">
        <v>275.23599999999999</v>
      </c>
      <c r="F32">
        <v>372.87700000000001</v>
      </c>
      <c r="G32">
        <v>477.12799999999999</v>
      </c>
      <c r="H32" s="4">
        <v>316.39</v>
      </c>
      <c r="I32" s="4">
        <v>357.16899999999998</v>
      </c>
      <c r="J32" s="4">
        <v>140.07400000000001</v>
      </c>
      <c r="K32" s="4">
        <v>227.042</v>
      </c>
      <c r="L32" s="4">
        <v>199.95</v>
      </c>
      <c r="M32" s="4">
        <v>220.626</v>
      </c>
      <c r="N32" s="4">
        <v>309.483</v>
      </c>
      <c r="O32" s="4">
        <v>429.69900000000001</v>
      </c>
      <c r="P32" s="4">
        <v>286.21100000000001</v>
      </c>
      <c r="Q32" s="4">
        <v>321.36200000000002</v>
      </c>
      <c r="R32" s="4">
        <v>182.22800000000001</v>
      </c>
      <c r="S32" s="4">
        <v>379.78500000000003</v>
      </c>
      <c r="T32" s="4">
        <v>268.07100000000003</v>
      </c>
      <c r="U32" s="4">
        <v>268.41000000000003</v>
      </c>
      <c r="V32" s="4">
        <v>165.465</v>
      </c>
      <c r="W32" s="4">
        <v>418.1</v>
      </c>
      <c r="X32" s="4">
        <v>50.835999999999999</v>
      </c>
      <c r="Y32" s="4">
        <v>139.93799999999999</v>
      </c>
      <c r="Z32" s="4">
        <v>272.47300000000001</v>
      </c>
      <c r="AA32" s="4">
        <v>485.74299999999999</v>
      </c>
      <c r="AB32" s="4">
        <v>206.60499999999999</v>
      </c>
      <c r="AC32" s="4">
        <v>273.286</v>
      </c>
      <c r="AD32" s="4">
        <v>349.19</v>
      </c>
      <c r="AE32" s="4">
        <v>352.52600000000001</v>
      </c>
      <c r="AF32" s="4">
        <v>176.428</v>
      </c>
      <c r="AG32" s="4">
        <v>174.46299999999999</v>
      </c>
      <c r="AH32">
        <v>188.06</v>
      </c>
      <c r="AI32" s="4">
        <v>88.790999999999997</v>
      </c>
      <c r="AJ32" s="4">
        <v>165.16300000000001</v>
      </c>
      <c r="AK32" s="4">
        <v>155.732</v>
      </c>
      <c r="AL32" s="4">
        <v>132.786</v>
      </c>
      <c r="AM32" s="4">
        <v>264.44600000000003</v>
      </c>
    </row>
    <row r="33" spans="1:39" ht="15" x14ac:dyDescent="0.25">
      <c r="A33" s="54">
        <v>45078</v>
      </c>
      <c r="B33" s="9">
        <v>130.1</v>
      </c>
      <c r="C33" s="9">
        <v>292.89999999999998</v>
      </c>
      <c r="D33">
        <v>212.4</v>
      </c>
      <c r="E33">
        <v>400.12</v>
      </c>
      <c r="F33">
        <v>318.85500000000002</v>
      </c>
      <c r="G33">
        <v>488.36399999999998</v>
      </c>
      <c r="H33" s="4">
        <v>418.30900000000003</v>
      </c>
      <c r="I33" s="4">
        <v>319.36799999999999</v>
      </c>
      <c r="J33" s="4">
        <v>201.07</v>
      </c>
      <c r="K33" s="4">
        <v>142.97900000000001</v>
      </c>
      <c r="L33" s="4">
        <v>181.059</v>
      </c>
      <c r="M33" s="4">
        <v>313.58</v>
      </c>
      <c r="N33" s="4">
        <v>158.28299999999999</v>
      </c>
      <c r="O33" s="4">
        <v>383.33800000000002</v>
      </c>
      <c r="P33" s="4">
        <v>207.58099999999999</v>
      </c>
      <c r="Q33" s="4">
        <v>433.78300000000002</v>
      </c>
      <c r="R33" s="4">
        <v>52.149000000000001</v>
      </c>
      <c r="S33" s="4">
        <v>387.38799999999998</v>
      </c>
      <c r="T33" s="4">
        <v>198.94399999999999</v>
      </c>
      <c r="U33" s="4">
        <v>318.59100000000001</v>
      </c>
      <c r="V33" s="4">
        <v>47.177999999999997</v>
      </c>
      <c r="W33" s="4">
        <v>186.096</v>
      </c>
      <c r="X33" s="4">
        <v>25.361999999999998</v>
      </c>
      <c r="Y33" s="4">
        <v>96.075999999999993</v>
      </c>
      <c r="Z33" s="4">
        <v>119.31100000000001</v>
      </c>
      <c r="AA33" s="4">
        <v>407.77699999999999</v>
      </c>
      <c r="AB33" s="4">
        <v>63.774000000000001</v>
      </c>
      <c r="AC33" s="4">
        <v>147.16800000000001</v>
      </c>
      <c r="AD33" s="4">
        <v>346.03399999999999</v>
      </c>
      <c r="AE33" s="4">
        <v>164.28800000000001</v>
      </c>
      <c r="AF33" s="4">
        <v>216.59200000000001</v>
      </c>
      <c r="AG33" s="4">
        <v>244.50200000000001</v>
      </c>
      <c r="AH33">
        <v>60.954999999999998</v>
      </c>
      <c r="AI33" s="4">
        <v>77.665000000000006</v>
      </c>
      <c r="AJ33" s="4">
        <v>179.988</v>
      </c>
      <c r="AK33" s="4">
        <v>211.07400000000001</v>
      </c>
      <c r="AL33" s="4">
        <v>116.491</v>
      </c>
      <c r="AM33" s="4">
        <v>278.19799999999998</v>
      </c>
    </row>
    <row r="34" spans="1:39" ht="15" x14ac:dyDescent="0.25">
      <c r="A34" s="54">
        <v>45108</v>
      </c>
      <c r="B34">
        <v>18.899999999999999</v>
      </c>
      <c r="C34">
        <v>87.6</v>
      </c>
      <c r="D34">
        <v>48.3</v>
      </c>
      <c r="E34">
        <v>187.64699999999999</v>
      </c>
      <c r="F34">
        <v>78.570999999999998</v>
      </c>
      <c r="G34">
        <v>115.619</v>
      </c>
      <c r="H34" s="4">
        <v>166.297</v>
      </c>
      <c r="I34" s="4">
        <v>69.105000000000004</v>
      </c>
      <c r="J34" s="4">
        <v>42.634999999999998</v>
      </c>
      <c r="K34" s="4">
        <v>22.027999999999999</v>
      </c>
      <c r="L34" s="4">
        <v>58.792999999999999</v>
      </c>
      <c r="M34" s="4">
        <v>97.305999999999997</v>
      </c>
      <c r="N34" s="4">
        <v>44.648000000000003</v>
      </c>
      <c r="O34" s="4">
        <v>94.028999999999996</v>
      </c>
      <c r="P34" s="4">
        <v>26.895</v>
      </c>
      <c r="Q34" s="4">
        <v>255.31299999999999</v>
      </c>
      <c r="R34" s="4">
        <v>9.8469999999999995</v>
      </c>
      <c r="S34" s="4">
        <v>74.891999999999996</v>
      </c>
      <c r="T34" s="4">
        <v>64.650000000000006</v>
      </c>
      <c r="U34" s="4">
        <v>143.10499999999999</v>
      </c>
      <c r="V34" s="4">
        <v>0</v>
      </c>
      <c r="W34" s="4">
        <v>23.065999999999999</v>
      </c>
      <c r="X34" s="4">
        <v>17.555</v>
      </c>
      <c r="Y34" s="4">
        <v>3.548</v>
      </c>
      <c r="Z34" s="4">
        <v>16.448</v>
      </c>
      <c r="AA34" s="4">
        <v>109.7</v>
      </c>
      <c r="AB34" s="4">
        <v>27.553999999999998</v>
      </c>
      <c r="AC34" s="4">
        <v>22.417999999999999</v>
      </c>
      <c r="AD34" s="4">
        <v>74.462000000000003</v>
      </c>
      <c r="AE34" s="4">
        <v>27.911000000000001</v>
      </c>
      <c r="AF34" s="4">
        <v>31.369</v>
      </c>
      <c r="AG34" s="4">
        <v>45.673000000000002</v>
      </c>
      <c r="AH34">
        <v>10.944000000000001</v>
      </c>
      <c r="AI34" s="4">
        <v>31.251999999999999</v>
      </c>
      <c r="AJ34" s="4">
        <v>18.128</v>
      </c>
      <c r="AK34" s="4">
        <v>37.320999999999998</v>
      </c>
      <c r="AL34" s="4">
        <v>37.75</v>
      </c>
      <c r="AM34" s="4">
        <v>106.65600000000001</v>
      </c>
    </row>
    <row r="35" spans="1:39" ht="15" x14ac:dyDescent="0.25">
      <c r="A35" s="54">
        <v>45139</v>
      </c>
      <c r="B35">
        <v>16.7</v>
      </c>
      <c r="C35">
        <v>50.6</v>
      </c>
      <c r="D35">
        <v>29.7</v>
      </c>
      <c r="E35">
        <v>54.927999999999997</v>
      </c>
      <c r="F35">
        <v>65.855000000000004</v>
      </c>
      <c r="G35">
        <v>45.223999999999997</v>
      </c>
      <c r="H35" s="4">
        <v>34.758000000000003</v>
      </c>
      <c r="I35" s="4">
        <v>35.883000000000003</v>
      </c>
      <c r="J35" s="4">
        <v>55.62</v>
      </c>
      <c r="K35" s="4">
        <v>26.693999999999999</v>
      </c>
      <c r="L35" s="4">
        <v>35.31</v>
      </c>
      <c r="M35" s="4">
        <v>39.61</v>
      </c>
      <c r="N35" s="4">
        <v>52.792000000000002</v>
      </c>
      <c r="O35" s="4">
        <v>66.167000000000002</v>
      </c>
      <c r="P35" s="4">
        <v>20.149999999999999</v>
      </c>
      <c r="Q35" s="4">
        <v>72.807000000000002</v>
      </c>
      <c r="R35" s="4">
        <v>3.262</v>
      </c>
      <c r="S35" s="4">
        <v>66.17</v>
      </c>
      <c r="T35" s="4">
        <v>27.652999999999999</v>
      </c>
      <c r="U35" s="4">
        <v>122.899</v>
      </c>
      <c r="V35" s="4">
        <v>1.105</v>
      </c>
      <c r="W35" s="4">
        <v>39.488</v>
      </c>
      <c r="X35" s="4">
        <v>16.03</v>
      </c>
      <c r="Y35" s="4">
        <v>21.434000000000001</v>
      </c>
      <c r="Z35" s="4">
        <v>4.6920000000000002</v>
      </c>
      <c r="AA35" s="4">
        <v>34.908999999999999</v>
      </c>
      <c r="AB35" s="4">
        <v>36.801000000000002</v>
      </c>
      <c r="AC35" s="4">
        <v>39.076000000000001</v>
      </c>
      <c r="AD35" s="4">
        <v>30.768000000000001</v>
      </c>
      <c r="AE35" s="4">
        <v>6.1210000000000004</v>
      </c>
      <c r="AF35" s="4">
        <v>36.155999999999999</v>
      </c>
      <c r="AG35" s="4">
        <v>14.606999999999999</v>
      </c>
      <c r="AH35">
        <v>17.422000000000001</v>
      </c>
      <c r="AI35" s="4">
        <v>30.344000000000001</v>
      </c>
      <c r="AJ35" s="4">
        <v>12.368</v>
      </c>
      <c r="AK35" s="4">
        <v>8.2889999999999997</v>
      </c>
      <c r="AL35" s="4">
        <v>25.957999999999998</v>
      </c>
      <c r="AM35" s="4">
        <v>65.331999999999994</v>
      </c>
    </row>
    <row r="36" spans="1:39" ht="15" x14ac:dyDescent="0.25">
      <c r="A36" s="54">
        <v>45170</v>
      </c>
      <c r="B36">
        <v>22.5</v>
      </c>
      <c r="C36" s="4">
        <v>58.5</v>
      </c>
      <c r="D36" s="4">
        <v>41</v>
      </c>
      <c r="E36" s="4">
        <v>17.135999999999999</v>
      </c>
      <c r="F36" s="4">
        <v>43.73</v>
      </c>
      <c r="G36" s="4">
        <v>72.125</v>
      </c>
      <c r="H36" s="4">
        <v>57.118000000000002</v>
      </c>
      <c r="I36" s="4">
        <v>18.652999999999999</v>
      </c>
      <c r="J36" s="4">
        <v>36.417999999999999</v>
      </c>
      <c r="K36" s="4">
        <v>17.177</v>
      </c>
      <c r="L36" s="4">
        <v>26.501000000000001</v>
      </c>
      <c r="M36" s="4">
        <v>68.834999999999994</v>
      </c>
      <c r="N36" s="4">
        <v>39.825000000000003</v>
      </c>
      <c r="O36" s="4">
        <v>86.197000000000003</v>
      </c>
      <c r="P36" s="4">
        <v>41.521000000000001</v>
      </c>
      <c r="Q36" s="4">
        <v>37.482999999999997</v>
      </c>
      <c r="R36" s="4">
        <v>26.451000000000001</v>
      </c>
      <c r="S36" s="4">
        <v>89.555000000000007</v>
      </c>
      <c r="T36" s="4">
        <v>15.471</v>
      </c>
      <c r="U36" s="4">
        <v>76.572999999999993</v>
      </c>
      <c r="V36" s="4">
        <v>8.1620000000000008</v>
      </c>
      <c r="W36" s="4">
        <v>11.458</v>
      </c>
      <c r="X36" s="4">
        <v>23.257999999999999</v>
      </c>
      <c r="Y36" s="4">
        <v>43.12</v>
      </c>
      <c r="Z36" s="4">
        <v>34.081000000000003</v>
      </c>
      <c r="AA36" s="4">
        <v>24.512</v>
      </c>
      <c r="AB36" s="4">
        <v>35.645000000000003</v>
      </c>
      <c r="AC36" s="4">
        <v>29.741</v>
      </c>
      <c r="AD36" s="4">
        <v>35.139000000000003</v>
      </c>
      <c r="AE36">
        <v>10.618</v>
      </c>
      <c r="AF36" s="4">
        <v>42.332999999999998</v>
      </c>
      <c r="AG36" s="4">
        <v>14.407999999999999</v>
      </c>
      <c r="AH36" s="4">
        <v>19.838999999999999</v>
      </c>
      <c r="AI36" s="4">
        <v>76.495999999999995</v>
      </c>
      <c r="AJ36" s="4">
        <v>9.8940000000000001</v>
      </c>
      <c r="AK36" s="4">
        <v>9.7710000000000008</v>
      </c>
      <c r="AL36" s="4">
        <v>26.631</v>
      </c>
      <c r="AM36" s="4">
        <v>82.426000000000002</v>
      </c>
    </row>
    <row r="37" spans="1:39" ht="15" x14ac:dyDescent="0.25">
      <c r="A37" s="54">
        <v>45200</v>
      </c>
      <c r="B37" s="4">
        <v>29.41</v>
      </c>
      <c r="C37" s="4">
        <v>57.01</v>
      </c>
      <c r="D37" s="4">
        <v>43.3</v>
      </c>
      <c r="E37" s="4">
        <v>54.545000000000002</v>
      </c>
      <c r="F37" s="4">
        <v>70.346999999999994</v>
      </c>
      <c r="G37" s="4">
        <v>111.081</v>
      </c>
      <c r="H37" s="4">
        <v>89.484999999999999</v>
      </c>
      <c r="I37" s="4">
        <v>20.283000000000001</v>
      </c>
      <c r="J37" s="4">
        <v>33.299999999999997</v>
      </c>
      <c r="K37" s="4">
        <v>34.715000000000003</v>
      </c>
      <c r="L37" s="4">
        <v>52.039000000000001</v>
      </c>
      <c r="M37" s="4">
        <v>22.606000000000002</v>
      </c>
      <c r="N37" s="4">
        <v>20.132000000000001</v>
      </c>
      <c r="O37" s="4">
        <v>33.465000000000003</v>
      </c>
      <c r="P37" s="4">
        <v>31.097000000000001</v>
      </c>
      <c r="Q37" s="4">
        <v>35.154000000000003</v>
      </c>
      <c r="R37" s="4">
        <v>29.655999999999999</v>
      </c>
      <c r="S37" s="4">
        <v>83.036000000000001</v>
      </c>
      <c r="T37" s="4">
        <v>43.774999999999999</v>
      </c>
      <c r="U37" s="4">
        <v>27.052</v>
      </c>
      <c r="V37" s="4">
        <v>31.234999999999999</v>
      </c>
      <c r="W37" s="4">
        <v>14.6</v>
      </c>
      <c r="X37" s="4">
        <v>22.561</v>
      </c>
      <c r="Y37" s="4">
        <v>19.425000000000001</v>
      </c>
      <c r="Z37" s="4">
        <v>44.207000000000001</v>
      </c>
      <c r="AA37" s="4">
        <v>79.180000000000007</v>
      </c>
      <c r="AB37" s="4">
        <v>127.19</v>
      </c>
      <c r="AC37" s="4">
        <v>39.526000000000003</v>
      </c>
      <c r="AD37" s="4">
        <v>28.318000000000001</v>
      </c>
      <c r="AE37">
        <v>22.952999999999999</v>
      </c>
      <c r="AF37" s="4">
        <v>32.658000000000001</v>
      </c>
      <c r="AG37" s="4">
        <v>55.886000000000003</v>
      </c>
      <c r="AH37" s="4">
        <v>15.647</v>
      </c>
      <c r="AI37" s="4">
        <v>43.62</v>
      </c>
      <c r="AJ37" s="4">
        <v>47.387999999999998</v>
      </c>
      <c r="AK37" s="4">
        <v>12.788</v>
      </c>
      <c r="AL37" s="4">
        <v>63.2</v>
      </c>
      <c r="AM37" s="4">
        <v>48.767000000000003</v>
      </c>
    </row>
    <row r="38" spans="1:39" ht="15" x14ac:dyDescent="0.25">
      <c r="A38" s="54">
        <v>45231</v>
      </c>
      <c r="B38" s="4">
        <v>29.5</v>
      </c>
      <c r="C38" s="4">
        <v>32.159999999999997</v>
      </c>
      <c r="D38" s="4">
        <v>28.1</v>
      </c>
      <c r="E38" s="4">
        <v>30.827999999999999</v>
      </c>
      <c r="F38" s="4">
        <v>41.823999999999998</v>
      </c>
      <c r="G38" s="4">
        <v>55.555</v>
      </c>
      <c r="H38" s="4">
        <v>74.864999999999995</v>
      </c>
      <c r="I38" s="4">
        <v>48.484999999999999</v>
      </c>
      <c r="J38" s="4">
        <v>28.654</v>
      </c>
      <c r="K38" s="4">
        <v>22.29</v>
      </c>
      <c r="L38" s="4">
        <v>41.231999999999999</v>
      </c>
      <c r="M38" s="4">
        <v>37.628</v>
      </c>
      <c r="N38" s="4">
        <v>27.091999999999999</v>
      </c>
      <c r="O38" s="4">
        <v>33.061</v>
      </c>
      <c r="P38" s="4">
        <v>46.569000000000003</v>
      </c>
      <c r="Q38" s="4">
        <v>27.984000000000002</v>
      </c>
      <c r="R38" s="4">
        <v>30.725000000000001</v>
      </c>
      <c r="S38" s="4">
        <v>43.613999999999997</v>
      </c>
      <c r="T38" s="4">
        <v>63.874000000000002</v>
      </c>
      <c r="U38" s="4">
        <v>23.524000000000001</v>
      </c>
      <c r="V38" s="4">
        <v>27.245000000000001</v>
      </c>
      <c r="W38" s="4">
        <v>20.873999999999999</v>
      </c>
      <c r="X38" s="4">
        <v>25.648</v>
      </c>
      <c r="Y38" s="4">
        <v>22.952999999999999</v>
      </c>
      <c r="Z38" s="4">
        <v>41.439</v>
      </c>
      <c r="AA38" s="4">
        <v>40.396999999999998</v>
      </c>
      <c r="AB38" s="4">
        <v>49.375</v>
      </c>
      <c r="AC38" s="4">
        <v>22.28</v>
      </c>
      <c r="AD38" s="4">
        <v>31.547000000000001</v>
      </c>
      <c r="AE38">
        <v>23.870999999999999</v>
      </c>
      <c r="AF38" s="4">
        <v>25.72</v>
      </c>
      <c r="AG38" s="4">
        <v>31.657</v>
      </c>
      <c r="AH38" s="4">
        <v>15.662000000000001</v>
      </c>
      <c r="AI38" s="4">
        <v>28.303999999999998</v>
      </c>
      <c r="AJ38" s="4">
        <v>24.635999999999999</v>
      </c>
      <c r="AK38" s="4">
        <v>21.106999999999999</v>
      </c>
      <c r="AL38" s="4">
        <v>31.273</v>
      </c>
      <c r="AM38" s="4">
        <v>38.497999999999998</v>
      </c>
    </row>
    <row r="39" spans="1:39" ht="15" x14ac:dyDescent="0.25">
      <c r="A39" s="54">
        <v>45261</v>
      </c>
      <c r="B39" s="4">
        <v>25.1</v>
      </c>
      <c r="C39" s="4">
        <v>25.1</v>
      </c>
      <c r="D39" s="4">
        <v>25.1</v>
      </c>
      <c r="E39" s="4">
        <v>26.119</v>
      </c>
      <c r="F39" s="4">
        <v>42.902000000000001</v>
      </c>
      <c r="G39" s="4">
        <v>36.558999999999997</v>
      </c>
      <c r="H39" s="4">
        <v>40.073999999999998</v>
      </c>
      <c r="I39" s="4">
        <v>27.27</v>
      </c>
      <c r="J39" s="4">
        <v>21.9</v>
      </c>
      <c r="K39" s="4">
        <v>18.225999999999999</v>
      </c>
      <c r="L39" s="4">
        <v>24.32</v>
      </c>
      <c r="M39" s="4">
        <v>24.905999999999999</v>
      </c>
      <c r="N39" s="4">
        <v>22.797000000000001</v>
      </c>
      <c r="O39" s="4">
        <v>29.181000000000001</v>
      </c>
      <c r="P39" s="4">
        <v>31.202999999999999</v>
      </c>
      <c r="Q39" s="4">
        <v>25.457000000000001</v>
      </c>
      <c r="R39" s="4">
        <v>29.105</v>
      </c>
      <c r="S39" s="4">
        <v>30.169</v>
      </c>
      <c r="T39" s="4">
        <v>42.548000000000002</v>
      </c>
      <c r="U39" s="4">
        <v>21.806999999999999</v>
      </c>
      <c r="V39" s="4">
        <v>18.004000000000001</v>
      </c>
      <c r="W39" s="4">
        <v>20.536000000000001</v>
      </c>
      <c r="X39" s="4">
        <v>14.638999999999999</v>
      </c>
      <c r="Y39" s="4">
        <v>21.338000000000001</v>
      </c>
      <c r="Z39" s="4">
        <v>25.283999999999999</v>
      </c>
      <c r="AA39" s="4">
        <v>27.648</v>
      </c>
      <c r="AB39" s="4">
        <v>27.030999999999999</v>
      </c>
      <c r="AC39" s="4">
        <v>47.573</v>
      </c>
      <c r="AD39" s="4">
        <v>26.992000000000001</v>
      </c>
      <c r="AE39">
        <v>19.724</v>
      </c>
      <c r="AF39" s="4">
        <v>28.617000000000001</v>
      </c>
      <c r="AG39" s="4">
        <v>22.914000000000001</v>
      </c>
      <c r="AH39" s="4">
        <v>15.153</v>
      </c>
      <c r="AI39" s="4">
        <v>19.87</v>
      </c>
      <c r="AJ39" s="4">
        <v>20.132000000000001</v>
      </c>
      <c r="AK39" s="4">
        <v>21.058</v>
      </c>
      <c r="AL39" s="4">
        <v>18.186</v>
      </c>
      <c r="AM39" s="4">
        <v>29.695</v>
      </c>
    </row>
    <row r="40" spans="1:39" ht="15" x14ac:dyDescent="0.25">
      <c r="A40" s="54">
        <v>45292</v>
      </c>
      <c r="B40" s="4">
        <v>19.7</v>
      </c>
      <c r="C40" s="4">
        <v>23.7</v>
      </c>
      <c r="D40" s="4">
        <v>21.5</v>
      </c>
      <c r="E40" s="4">
        <v>22.018999999999998</v>
      </c>
      <c r="F40" s="4">
        <v>42.618000000000002</v>
      </c>
      <c r="G40" s="4">
        <v>32.44</v>
      </c>
      <c r="H40" s="4">
        <v>28.509</v>
      </c>
      <c r="I40" s="4">
        <v>20.856999999999999</v>
      </c>
      <c r="J40" s="4">
        <v>19.097000000000001</v>
      </c>
      <c r="K40" s="4">
        <v>16.882999999999999</v>
      </c>
      <c r="L40" s="4">
        <v>17.899000000000001</v>
      </c>
      <c r="M40" s="4">
        <v>19.782</v>
      </c>
      <c r="N40" s="4">
        <v>26.966000000000001</v>
      </c>
      <c r="O40" s="4">
        <v>25.216999999999999</v>
      </c>
      <c r="P40" s="4">
        <v>24.808</v>
      </c>
      <c r="Q40" s="4">
        <v>23.600999999999999</v>
      </c>
      <c r="R40" s="4">
        <v>23.44</v>
      </c>
      <c r="S40" s="4">
        <v>27.105</v>
      </c>
      <c r="T40" s="4">
        <v>25.815000000000001</v>
      </c>
      <c r="U40" s="4">
        <v>22.863</v>
      </c>
      <c r="V40" s="4">
        <v>16.687000000000001</v>
      </c>
      <c r="W40" s="4">
        <v>18.538</v>
      </c>
      <c r="X40" s="4">
        <v>12.303000000000001</v>
      </c>
      <c r="Y40" s="4">
        <v>17.215</v>
      </c>
      <c r="Z40" s="4">
        <v>53.548000000000002</v>
      </c>
      <c r="AA40" s="4">
        <v>24.216999999999999</v>
      </c>
      <c r="AB40" s="4">
        <v>22.809000000000001</v>
      </c>
      <c r="AC40" s="4">
        <v>32.767000000000003</v>
      </c>
      <c r="AD40" s="4">
        <v>25.486000000000001</v>
      </c>
      <c r="AE40">
        <v>18.495000000000001</v>
      </c>
      <c r="AF40" s="4">
        <v>21.817</v>
      </c>
      <c r="AG40" s="4">
        <v>23.216000000000001</v>
      </c>
      <c r="AH40" s="4">
        <v>19.658999999999999</v>
      </c>
      <c r="AI40" s="4">
        <v>16.036999999999999</v>
      </c>
      <c r="AJ40" s="4">
        <v>19.076000000000001</v>
      </c>
      <c r="AK40" s="4">
        <v>17.771999999999998</v>
      </c>
      <c r="AL40" s="4">
        <v>15.173999999999999</v>
      </c>
      <c r="AM40" s="4">
        <v>25.43</v>
      </c>
    </row>
    <row r="41" spans="1:39" ht="15" x14ac:dyDescent="0.25">
      <c r="A41" s="54">
        <v>45323</v>
      </c>
      <c r="B41" s="4">
        <v>25.7</v>
      </c>
      <c r="C41" s="4">
        <v>34.299999999999997</v>
      </c>
      <c r="D41" s="4">
        <v>29.9</v>
      </c>
      <c r="E41" s="4">
        <v>24.495000000000001</v>
      </c>
      <c r="F41" s="4">
        <v>42.118000000000002</v>
      </c>
      <c r="G41" s="4">
        <v>64.94</v>
      </c>
      <c r="H41" s="4">
        <v>48.731999999999999</v>
      </c>
      <c r="I41" s="4">
        <v>24.635999999999999</v>
      </c>
      <c r="J41" s="4">
        <v>24.66</v>
      </c>
      <c r="K41" s="4">
        <v>16.495999999999999</v>
      </c>
      <c r="L41" s="4">
        <v>25.451000000000001</v>
      </c>
      <c r="M41" s="4">
        <v>30.416</v>
      </c>
      <c r="N41" s="4">
        <v>33.408000000000001</v>
      </c>
      <c r="O41" s="4">
        <v>30.984999999999999</v>
      </c>
      <c r="P41" s="4">
        <v>53.655000000000001</v>
      </c>
      <c r="Q41" s="4">
        <v>34.631</v>
      </c>
      <c r="R41" s="4">
        <v>26.326000000000001</v>
      </c>
      <c r="S41" s="4">
        <v>28.663</v>
      </c>
      <c r="T41" s="4">
        <v>30.774000000000001</v>
      </c>
      <c r="U41" s="4">
        <v>22.667999999999999</v>
      </c>
      <c r="V41" s="4">
        <v>20.949000000000002</v>
      </c>
      <c r="W41" s="4">
        <v>17.103999999999999</v>
      </c>
      <c r="X41" s="4">
        <v>15.926</v>
      </c>
      <c r="Y41" s="4">
        <v>20.998999999999999</v>
      </c>
      <c r="Z41" s="4">
        <v>87.054000000000002</v>
      </c>
      <c r="AA41" s="4">
        <v>21.803999999999998</v>
      </c>
      <c r="AB41" s="4">
        <v>43.194000000000003</v>
      </c>
      <c r="AC41" s="4">
        <v>25.847999999999999</v>
      </c>
      <c r="AD41" s="4">
        <v>36.912999999999997</v>
      </c>
      <c r="AE41">
        <v>16.783999999999999</v>
      </c>
      <c r="AF41" s="4">
        <v>26.251000000000001</v>
      </c>
      <c r="AG41" s="4">
        <v>26.169</v>
      </c>
      <c r="AH41" s="4">
        <v>19.835999999999999</v>
      </c>
      <c r="AI41" s="4">
        <v>22.956</v>
      </c>
      <c r="AJ41" s="4">
        <v>32.002000000000002</v>
      </c>
      <c r="AK41" s="4">
        <v>15.789</v>
      </c>
      <c r="AL41" s="4">
        <v>16.308</v>
      </c>
      <c r="AM41" s="4">
        <v>28.983000000000001</v>
      </c>
    </row>
    <row r="42" spans="1:39" ht="15" x14ac:dyDescent="0.25">
      <c r="A42" s="54">
        <v>45352</v>
      </c>
      <c r="B42" s="4">
        <v>74.900000000000006</v>
      </c>
      <c r="C42" s="4">
        <v>110.5</v>
      </c>
      <c r="D42" s="4">
        <v>96</v>
      </c>
      <c r="E42" s="4">
        <v>79.894999999999996</v>
      </c>
      <c r="F42" s="4">
        <v>195.797</v>
      </c>
      <c r="G42" s="4">
        <v>144.83099999999999</v>
      </c>
      <c r="H42" s="4">
        <v>121.346</v>
      </c>
      <c r="I42" s="4">
        <v>59.378</v>
      </c>
      <c r="J42" s="4">
        <v>93.7</v>
      </c>
      <c r="K42" s="4">
        <v>40.637</v>
      </c>
      <c r="L42" s="4">
        <v>63.844000000000001</v>
      </c>
      <c r="M42" s="4">
        <v>92.195999999999998</v>
      </c>
      <c r="N42" s="4">
        <v>175.036</v>
      </c>
      <c r="O42" s="4">
        <v>75.536000000000001</v>
      </c>
      <c r="P42" s="4">
        <v>221.80600000000001</v>
      </c>
      <c r="Q42" s="4">
        <v>44.313000000000002</v>
      </c>
      <c r="R42" s="4">
        <v>156.02000000000001</v>
      </c>
      <c r="S42" s="4">
        <v>72.778999999999996</v>
      </c>
      <c r="T42" s="4">
        <v>54.884</v>
      </c>
      <c r="U42" s="4">
        <v>46.735999999999997</v>
      </c>
      <c r="V42" s="4">
        <v>70.373999999999995</v>
      </c>
      <c r="W42" s="4">
        <v>25.911000000000001</v>
      </c>
      <c r="X42" s="4">
        <v>43.009</v>
      </c>
      <c r="Y42" s="4">
        <v>94.251999999999995</v>
      </c>
      <c r="Z42" s="4">
        <v>143.61099999999999</v>
      </c>
      <c r="AA42" s="4">
        <v>41.39</v>
      </c>
      <c r="AB42" s="4">
        <v>132.661</v>
      </c>
      <c r="AC42" s="4">
        <v>115.07899999999999</v>
      </c>
      <c r="AD42" s="4">
        <v>74.334999999999994</v>
      </c>
      <c r="AE42">
        <v>55.07</v>
      </c>
      <c r="AF42" s="4">
        <v>56.854999999999997</v>
      </c>
      <c r="AG42" s="4">
        <v>68.97</v>
      </c>
      <c r="AH42" s="4">
        <v>37.281999999999996</v>
      </c>
      <c r="AI42" s="4">
        <v>55.555</v>
      </c>
      <c r="AJ42" s="4">
        <v>62.786000000000001</v>
      </c>
      <c r="AK42" s="4">
        <v>29.472000000000001</v>
      </c>
      <c r="AL42" s="4">
        <v>74.385999999999996</v>
      </c>
      <c r="AM42" s="4">
        <v>76.227999999999994</v>
      </c>
    </row>
    <row r="43" spans="1:39" ht="15" x14ac:dyDescent="0.25">
      <c r="A43" s="54">
        <v>45383</v>
      </c>
      <c r="B43" s="4">
        <v>112.3</v>
      </c>
      <c r="C43" s="4">
        <v>201.5</v>
      </c>
      <c r="D43" s="4">
        <v>152.4</v>
      </c>
      <c r="E43" s="4">
        <v>139.1</v>
      </c>
      <c r="F43" s="4">
        <v>311.33499999999998</v>
      </c>
      <c r="G43" s="4">
        <v>311.97000000000003</v>
      </c>
      <c r="H43" s="4">
        <v>234.57300000000001</v>
      </c>
      <c r="I43" s="4">
        <v>97.137</v>
      </c>
      <c r="J43" s="4">
        <v>208.83099999999999</v>
      </c>
      <c r="K43" s="4">
        <v>114.988</v>
      </c>
      <c r="L43" s="4">
        <v>118.057</v>
      </c>
      <c r="M43" s="4">
        <v>230.94300000000001</v>
      </c>
      <c r="N43" s="4">
        <v>287.72399999999999</v>
      </c>
      <c r="O43" s="4">
        <v>174.101</v>
      </c>
      <c r="P43" s="4">
        <v>181.86199999999999</v>
      </c>
      <c r="Q43" s="4">
        <v>79.224999999999994</v>
      </c>
      <c r="R43" s="4">
        <v>198.86</v>
      </c>
      <c r="S43" s="4">
        <v>133.602</v>
      </c>
      <c r="T43" s="4">
        <v>109.613</v>
      </c>
      <c r="U43" s="4">
        <v>120.514</v>
      </c>
      <c r="V43" s="4">
        <v>184.31800000000001</v>
      </c>
      <c r="W43" s="4">
        <v>44.271000000000001</v>
      </c>
      <c r="X43" s="4">
        <v>56.116999999999997</v>
      </c>
      <c r="Y43" s="4">
        <v>192.905</v>
      </c>
      <c r="Z43" s="4">
        <v>261.815</v>
      </c>
      <c r="AA43" s="4">
        <v>139.83099999999999</v>
      </c>
      <c r="AB43" s="4">
        <v>137.649</v>
      </c>
      <c r="AC43" s="4">
        <v>269.33800000000002</v>
      </c>
      <c r="AD43" s="4">
        <v>118.997</v>
      </c>
      <c r="AE43">
        <v>194.57599999999999</v>
      </c>
      <c r="AF43" s="4">
        <v>119.828</v>
      </c>
      <c r="AG43" s="4">
        <v>141.858</v>
      </c>
      <c r="AH43" s="4">
        <v>50.74</v>
      </c>
      <c r="AI43" s="4">
        <v>100.746</v>
      </c>
      <c r="AJ43" s="4">
        <v>56.634999999999998</v>
      </c>
      <c r="AK43" s="4">
        <v>66.540999999999997</v>
      </c>
      <c r="AL43" s="4">
        <v>113.753</v>
      </c>
      <c r="AM43" s="4">
        <v>135.994</v>
      </c>
    </row>
    <row r="44" spans="1:39" ht="15" x14ac:dyDescent="0.25">
      <c r="A44" s="54">
        <v>45413</v>
      </c>
      <c r="B44" s="4">
        <v>202.4</v>
      </c>
      <c r="C44" s="4">
        <v>327.3</v>
      </c>
      <c r="D44" s="4">
        <v>266.39999999999998</v>
      </c>
      <c r="E44" s="4">
        <v>386.70400000000001</v>
      </c>
      <c r="F44" s="4">
        <v>474.06</v>
      </c>
      <c r="G44" s="4">
        <v>321.44900000000001</v>
      </c>
      <c r="H44" s="4">
        <v>358.024</v>
      </c>
      <c r="I44" s="4">
        <v>145.13</v>
      </c>
      <c r="J44" s="4">
        <v>232.06899999999999</v>
      </c>
      <c r="K44" s="4">
        <v>202.792</v>
      </c>
      <c r="L44" s="4">
        <v>221.16</v>
      </c>
      <c r="M44" s="4">
        <v>307.90300000000002</v>
      </c>
      <c r="N44" s="4">
        <v>436.97800000000001</v>
      </c>
      <c r="O44" s="4">
        <v>291.11500000000001</v>
      </c>
      <c r="P44" s="4">
        <v>322.51799999999997</v>
      </c>
      <c r="Q44" s="4">
        <v>183.03899999999999</v>
      </c>
      <c r="R44" s="4">
        <v>385.68900000000002</v>
      </c>
      <c r="S44" s="4">
        <v>274.25</v>
      </c>
      <c r="T44" s="4">
        <v>269.82600000000002</v>
      </c>
      <c r="U44" s="4">
        <v>165.63</v>
      </c>
      <c r="V44" s="4">
        <v>420.00799999999998</v>
      </c>
      <c r="W44" s="4">
        <v>51.360999999999997</v>
      </c>
      <c r="X44" s="4">
        <v>140.696</v>
      </c>
      <c r="Y44" s="4">
        <v>273.06</v>
      </c>
      <c r="Z44" s="4">
        <v>497.08300000000003</v>
      </c>
      <c r="AA44" s="4">
        <v>205.52099999999999</v>
      </c>
      <c r="AB44" s="4">
        <v>273.38200000000001</v>
      </c>
      <c r="AC44" s="4">
        <v>357.45499999999998</v>
      </c>
      <c r="AD44" s="4">
        <v>355.83199999999999</v>
      </c>
      <c r="AE44">
        <v>181.84200000000001</v>
      </c>
      <c r="AF44" s="4">
        <v>175.77199999999999</v>
      </c>
      <c r="AG44" s="4">
        <v>187.97200000000001</v>
      </c>
      <c r="AH44" s="4">
        <v>91.26</v>
      </c>
      <c r="AI44" s="4">
        <v>174.31800000000001</v>
      </c>
      <c r="AJ44" s="4">
        <v>154.96100000000001</v>
      </c>
      <c r="AK44" s="4">
        <v>135.53100000000001</v>
      </c>
      <c r="AL44" s="4">
        <v>269.68700000000001</v>
      </c>
      <c r="AM44" s="4">
        <v>275.471</v>
      </c>
    </row>
    <row r="45" spans="1:39" ht="15" x14ac:dyDescent="0.25">
      <c r="A45" s="54">
        <v>45444</v>
      </c>
      <c r="B45" s="4">
        <v>130.1</v>
      </c>
      <c r="C45" s="4">
        <v>292.89999999999998</v>
      </c>
      <c r="D45" s="4">
        <v>212.4</v>
      </c>
      <c r="E45" s="4">
        <v>310.77300000000002</v>
      </c>
      <c r="F45" s="4">
        <v>482.72699999999998</v>
      </c>
      <c r="G45" s="4">
        <v>418.61399999999998</v>
      </c>
      <c r="H45" s="4">
        <v>320.12400000000002</v>
      </c>
      <c r="I45" s="4">
        <v>199.52500000000001</v>
      </c>
      <c r="J45" s="4">
        <v>139.209</v>
      </c>
      <c r="K45" s="4">
        <v>178.45099999999999</v>
      </c>
      <c r="L45" s="4">
        <v>314.30200000000002</v>
      </c>
      <c r="M45" s="4">
        <v>153.95699999999999</v>
      </c>
      <c r="N45" s="4">
        <v>377.71499999999997</v>
      </c>
      <c r="O45" s="4">
        <v>202.47900000000001</v>
      </c>
      <c r="P45" s="4">
        <v>434.435</v>
      </c>
      <c r="Q45" s="4">
        <v>52.075000000000003</v>
      </c>
      <c r="R45" s="4">
        <v>384.38299999999998</v>
      </c>
      <c r="S45" s="4">
        <v>192.91399999999999</v>
      </c>
      <c r="T45" s="4">
        <v>319.536</v>
      </c>
      <c r="U45" s="4">
        <v>43.735999999999997</v>
      </c>
      <c r="V45" s="4">
        <v>178.40199999999999</v>
      </c>
      <c r="W45" s="4">
        <v>24.702000000000002</v>
      </c>
      <c r="X45" s="4">
        <v>96.573999999999998</v>
      </c>
      <c r="Y45" s="4">
        <v>117.482</v>
      </c>
      <c r="Z45" s="4">
        <v>398.20100000000002</v>
      </c>
      <c r="AA45" s="4">
        <v>61.636000000000003</v>
      </c>
      <c r="AB45" s="4">
        <v>147.58000000000001</v>
      </c>
      <c r="AC45" s="4">
        <v>338.48200000000003</v>
      </c>
      <c r="AD45" s="4">
        <v>161.001</v>
      </c>
      <c r="AE45">
        <v>210.84299999999999</v>
      </c>
      <c r="AF45" s="4">
        <v>245.41</v>
      </c>
      <c r="AG45" s="4">
        <v>59.345999999999997</v>
      </c>
      <c r="AH45" s="4">
        <v>76.679000000000002</v>
      </c>
      <c r="AI45" s="4">
        <v>172.32599999999999</v>
      </c>
      <c r="AJ45" s="4">
        <v>210.923</v>
      </c>
      <c r="AK45" s="4">
        <v>113.413</v>
      </c>
      <c r="AL45" s="4">
        <v>278.14499999999998</v>
      </c>
      <c r="AM45" s="4">
        <v>400.69</v>
      </c>
    </row>
    <row r="46" spans="1:39" ht="15" x14ac:dyDescent="0.25">
      <c r="A46" s="54">
        <v>45474</v>
      </c>
      <c r="B46" s="4">
        <v>18.899999999999999</v>
      </c>
      <c r="C46" s="4">
        <v>87.6</v>
      </c>
      <c r="D46" s="4">
        <v>48.3</v>
      </c>
      <c r="E46" s="4">
        <v>75.715999999999994</v>
      </c>
      <c r="F46" s="4">
        <v>113.60599999999999</v>
      </c>
      <c r="G46" s="4">
        <v>158.477</v>
      </c>
      <c r="H46" s="4">
        <v>69.822999999999993</v>
      </c>
      <c r="I46" s="4">
        <v>40.152999999999999</v>
      </c>
      <c r="J46" s="4">
        <v>22.256</v>
      </c>
      <c r="K46" s="4">
        <v>58.283999999999999</v>
      </c>
      <c r="L46" s="4">
        <v>97.852999999999994</v>
      </c>
      <c r="M46" s="4">
        <v>44.021000000000001</v>
      </c>
      <c r="N46" s="4">
        <v>87.281999999999996</v>
      </c>
      <c r="O46" s="4">
        <v>25.742999999999999</v>
      </c>
      <c r="P46" s="4">
        <v>255.815</v>
      </c>
      <c r="Q46" s="4">
        <v>8.5109999999999992</v>
      </c>
      <c r="R46" s="4">
        <v>74.813999999999993</v>
      </c>
      <c r="S46" s="4">
        <v>62.734000000000002</v>
      </c>
      <c r="T46" s="4">
        <v>143.97800000000001</v>
      </c>
      <c r="U46" s="4">
        <v>0</v>
      </c>
      <c r="V46" s="4">
        <v>22.471</v>
      </c>
      <c r="W46" s="4">
        <v>17.411999999999999</v>
      </c>
      <c r="X46" s="4">
        <v>3.5760000000000001</v>
      </c>
      <c r="Y46" s="4">
        <v>15.832000000000001</v>
      </c>
      <c r="Z46" s="4">
        <v>102.95099999999999</v>
      </c>
      <c r="AA46" s="4">
        <v>27.548999999999999</v>
      </c>
      <c r="AB46" s="4">
        <v>22.853999999999999</v>
      </c>
      <c r="AC46" s="4">
        <v>72.046000000000006</v>
      </c>
      <c r="AD46" s="4">
        <v>25.838999999999999</v>
      </c>
      <c r="AE46">
        <v>31.042000000000002</v>
      </c>
      <c r="AF46" s="4">
        <v>46.451000000000001</v>
      </c>
      <c r="AG46" s="4">
        <v>11.263999999999999</v>
      </c>
      <c r="AH46" s="4">
        <v>31.588999999999999</v>
      </c>
      <c r="AI46" s="4">
        <v>17.797000000000001</v>
      </c>
      <c r="AJ46" s="4">
        <v>37.408999999999999</v>
      </c>
      <c r="AK46" s="4">
        <v>38.380000000000003</v>
      </c>
      <c r="AL46" s="4">
        <v>101.057</v>
      </c>
      <c r="AM46" s="4">
        <v>188.40700000000001</v>
      </c>
    </row>
    <row r="47" spans="1:39" ht="15" x14ac:dyDescent="0.25">
      <c r="A47" s="54">
        <v>45505</v>
      </c>
      <c r="B47" s="4">
        <v>16.7</v>
      </c>
      <c r="C47" s="4">
        <v>50.6</v>
      </c>
      <c r="D47" s="4">
        <v>29.7</v>
      </c>
      <c r="E47" s="4">
        <v>64.751999999999995</v>
      </c>
      <c r="F47" s="4">
        <v>41.747</v>
      </c>
      <c r="G47" s="4">
        <v>35.279000000000003</v>
      </c>
      <c r="H47" s="4">
        <v>36.552</v>
      </c>
      <c r="I47" s="4">
        <v>57.131999999999998</v>
      </c>
      <c r="J47" s="4">
        <v>27.013999999999999</v>
      </c>
      <c r="K47" s="4">
        <v>35.74</v>
      </c>
      <c r="L47" s="4">
        <v>40.082999999999998</v>
      </c>
      <c r="M47" s="4">
        <v>53.898000000000003</v>
      </c>
      <c r="N47" s="4">
        <v>76.281999999999996</v>
      </c>
      <c r="O47" s="4">
        <v>20.59</v>
      </c>
      <c r="P47" s="4">
        <v>73.352999999999994</v>
      </c>
      <c r="Q47" s="4">
        <v>3.9319999999999999</v>
      </c>
      <c r="R47" s="4">
        <v>63.051000000000002</v>
      </c>
      <c r="S47" s="4">
        <v>26.817</v>
      </c>
      <c r="T47" s="4">
        <v>123.887</v>
      </c>
      <c r="U47" s="4">
        <v>2.3050000000000002</v>
      </c>
      <c r="V47" s="4">
        <v>40.399000000000001</v>
      </c>
      <c r="W47" s="4">
        <v>15.909000000000001</v>
      </c>
      <c r="X47" s="4">
        <v>21.696999999999999</v>
      </c>
      <c r="Y47" s="4">
        <v>4.8380000000000001</v>
      </c>
      <c r="Z47" s="4">
        <v>34.688000000000002</v>
      </c>
      <c r="AA47" s="4">
        <v>37.398000000000003</v>
      </c>
      <c r="AB47" s="4">
        <v>39.634</v>
      </c>
      <c r="AC47" s="4">
        <v>29.797999999999998</v>
      </c>
      <c r="AD47" s="4">
        <v>6.2039999999999997</v>
      </c>
      <c r="AE47">
        <v>37.396000000000001</v>
      </c>
      <c r="AF47" s="4">
        <v>15.433</v>
      </c>
      <c r="AG47" s="4">
        <v>18.009</v>
      </c>
      <c r="AH47" s="4">
        <v>31.062999999999999</v>
      </c>
      <c r="AI47" s="4">
        <v>12.177</v>
      </c>
      <c r="AJ47" s="4">
        <v>8.4390000000000001</v>
      </c>
      <c r="AK47" s="4">
        <v>25.96</v>
      </c>
      <c r="AL47" s="4">
        <v>64.650999999999996</v>
      </c>
      <c r="AM47" s="4">
        <v>55.256</v>
      </c>
    </row>
    <row r="48" spans="1:39" ht="15" x14ac:dyDescent="0.25">
      <c r="A48" s="54">
        <v>45536</v>
      </c>
      <c r="B48" s="4">
        <v>22.5</v>
      </c>
      <c r="C48" s="4">
        <v>58.5</v>
      </c>
      <c r="D48" s="4">
        <v>41</v>
      </c>
      <c r="E48" s="4">
        <v>43.19</v>
      </c>
      <c r="F48" s="4">
        <v>75.096999999999994</v>
      </c>
      <c r="G48" s="4">
        <v>57.658000000000001</v>
      </c>
      <c r="H48" s="4">
        <v>19.338999999999999</v>
      </c>
      <c r="I48" s="4">
        <v>37.021000000000001</v>
      </c>
      <c r="J48" s="4">
        <v>18.437999999999999</v>
      </c>
      <c r="K48" s="4">
        <v>29.646999999999998</v>
      </c>
      <c r="L48" s="4">
        <v>69.384</v>
      </c>
      <c r="M48" s="4">
        <v>38.503</v>
      </c>
      <c r="N48" s="4">
        <v>76.638000000000005</v>
      </c>
      <c r="O48" s="4">
        <v>42.037999999999997</v>
      </c>
      <c r="P48" s="4">
        <v>38.061999999999998</v>
      </c>
      <c r="Q48" s="4">
        <v>26.588999999999999</v>
      </c>
      <c r="R48" s="4">
        <v>92.17</v>
      </c>
      <c r="S48" s="4">
        <v>15.603</v>
      </c>
      <c r="T48" s="4">
        <v>77.516000000000005</v>
      </c>
      <c r="U48" s="4">
        <v>8.6120000000000001</v>
      </c>
      <c r="V48" s="4">
        <v>11.513</v>
      </c>
      <c r="W48" s="4">
        <v>23.675999999999998</v>
      </c>
      <c r="X48" s="4">
        <v>43.499000000000002</v>
      </c>
      <c r="Y48" s="4">
        <v>36.741</v>
      </c>
      <c r="Z48" s="4">
        <v>28.547000000000001</v>
      </c>
      <c r="AA48" s="4">
        <v>36.588999999999999</v>
      </c>
      <c r="AB48" s="4">
        <v>30.283000000000001</v>
      </c>
      <c r="AC48" s="4">
        <v>35.375999999999998</v>
      </c>
      <c r="AD48" s="4">
        <v>11.097</v>
      </c>
      <c r="AE48">
        <v>42.234999999999999</v>
      </c>
      <c r="AF48" s="4">
        <v>15.244</v>
      </c>
      <c r="AG48" s="4">
        <v>20.085000000000001</v>
      </c>
      <c r="AH48" s="4">
        <v>78.221000000000004</v>
      </c>
      <c r="AI48" s="4">
        <v>14.797000000000001</v>
      </c>
      <c r="AJ48" s="4">
        <v>10.016999999999999</v>
      </c>
      <c r="AK48" s="4">
        <v>26.587</v>
      </c>
      <c r="AL48" s="4">
        <v>82.834999999999994</v>
      </c>
      <c r="AM48" s="4">
        <v>17.474</v>
      </c>
    </row>
    <row r="49" spans="1:1005" ht="15" x14ac:dyDescent="0.25">
      <c r="A49" s="54">
        <v>45566</v>
      </c>
      <c r="B49" s="4">
        <v>29.41</v>
      </c>
      <c r="C49" s="4">
        <v>57.01</v>
      </c>
      <c r="D49" s="4">
        <v>43.3</v>
      </c>
      <c r="E49" s="4">
        <v>70.572999999999993</v>
      </c>
      <c r="F49" s="4">
        <v>110.874</v>
      </c>
      <c r="G49" s="4">
        <v>89.635999999999996</v>
      </c>
      <c r="H49" s="4">
        <v>20.742000000000001</v>
      </c>
      <c r="I49" s="4">
        <v>33.014000000000003</v>
      </c>
      <c r="J49" s="4">
        <v>34.816000000000003</v>
      </c>
      <c r="K49" s="4">
        <v>49.875999999999998</v>
      </c>
      <c r="L49" s="4">
        <v>22.818000000000001</v>
      </c>
      <c r="M49" s="4">
        <v>20.14</v>
      </c>
      <c r="N49" s="4">
        <v>33.289000000000001</v>
      </c>
      <c r="O49" s="4">
        <v>31.798999999999999</v>
      </c>
      <c r="P49" s="4">
        <v>35.457999999999998</v>
      </c>
      <c r="Q49" s="4">
        <v>29.59</v>
      </c>
      <c r="R49" s="4">
        <v>81.158000000000001</v>
      </c>
      <c r="S49" s="4">
        <v>45.823</v>
      </c>
      <c r="T49" s="4">
        <v>27.556999999999999</v>
      </c>
      <c r="U49" s="4">
        <v>32.243000000000002</v>
      </c>
      <c r="V49" s="4">
        <v>14.975</v>
      </c>
      <c r="W49" s="4">
        <v>22.652999999999999</v>
      </c>
      <c r="X49" s="4">
        <v>19.635999999999999</v>
      </c>
      <c r="Y49" s="4">
        <v>43.595999999999997</v>
      </c>
      <c r="Z49" s="4">
        <v>75.528000000000006</v>
      </c>
      <c r="AA49" s="4">
        <v>127.149</v>
      </c>
      <c r="AB49" s="4">
        <v>39.834000000000003</v>
      </c>
      <c r="AC49" s="4">
        <v>28.841999999999999</v>
      </c>
      <c r="AD49" s="4">
        <v>23.082999999999998</v>
      </c>
      <c r="AE49">
        <v>32.670999999999999</v>
      </c>
      <c r="AF49" s="4">
        <v>56.857999999999997</v>
      </c>
      <c r="AG49" s="4">
        <v>15.784000000000001</v>
      </c>
      <c r="AH49" s="4">
        <v>42.704999999999998</v>
      </c>
      <c r="AI49" s="4">
        <v>43.274000000000001</v>
      </c>
      <c r="AJ49" s="4">
        <v>12.803000000000001</v>
      </c>
      <c r="AK49" s="4">
        <v>63.776000000000003</v>
      </c>
      <c r="AL49" s="4">
        <v>47.238999999999997</v>
      </c>
      <c r="AM49" s="4">
        <v>54.685000000000002</v>
      </c>
    </row>
    <row r="50" spans="1:1005" ht="15" x14ac:dyDescent="0.25">
      <c r="A50" s="54">
        <v>45597</v>
      </c>
      <c r="B50" s="4">
        <v>29.5</v>
      </c>
      <c r="C50" s="4">
        <v>32.159999999999997</v>
      </c>
      <c r="D50" s="4">
        <v>28.1</v>
      </c>
      <c r="E50" s="4">
        <v>41.338999999999999</v>
      </c>
      <c r="F50" s="4">
        <v>54.051000000000002</v>
      </c>
      <c r="G50" s="4">
        <v>73.835999999999999</v>
      </c>
      <c r="H50" s="4">
        <v>49.213999999999999</v>
      </c>
      <c r="I50" s="4">
        <v>28.622</v>
      </c>
      <c r="J50" s="4">
        <v>22.413</v>
      </c>
      <c r="K50" s="4">
        <v>40.414999999999999</v>
      </c>
      <c r="L50" s="4">
        <v>37.99</v>
      </c>
      <c r="M50" s="4">
        <v>26.8</v>
      </c>
      <c r="N50" s="4">
        <v>33.106999999999999</v>
      </c>
      <c r="O50" s="4">
        <v>46.232999999999997</v>
      </c>
      <c r="P50" s="4">
        <v>28.312999999999999</v>
      </c>
      <c r="Q50" s="4">
        <v>31.265000000000001</v>
      </c>
      <c r="R50" s="4">
        <v>42.912999999999997</v>
      </c>
      <c r="S50" s="4">
        <v>63.418999999999997</v>
      </c>
      <c r="T50" s="4">
        <v>24.032</v>
      </c>
      <c r="U50" s="4">
        <v>26.895</v>
      </c>
      <c r="V50" s="4">
        <v>21.186</v>
      </c>
      <c r="W50" s="4">
        <v>24.895</v>
      </c>
      <c r="X50" s="4">
        <v>23.312999999999999</v>
      </c>
      <c r="Y50" s="4">
        <v>40.700000000000003</v>
      </c>
      <c r="Z50" s="4">
        <v>39.363999999999997</v>
      </c>
      <c r="AA50" s="4">
        <v>47.508000000000003</v>
      </c>
      <c r="AB50" s="4">
        <v>22.6</v>
      </c>
      <c r="AC50" s="4">
        <v>31.462</v>
      </c>
      <c r="AD50" s="4">
        <v>24.018000000000001</v>
      </c>
      <c r="AE50">
        <v>25.943000000000001</v>
      </c>
      <c r="AF50" s="4">
        <v>32.283000000000001</v>
      </c>
      <c r="AG50" s="4">
        <v>15.927</v>
      </c>
      <c r="AH50" s="4">
        <v>28.562999999999999</v>
      </c>
      <c r="AI50" s="4">
        <v>24.472000000000001</v>
      </c>
      <c r="AJ50" s="4">
        <v>21.183</v>
      </c>
      <c r="AK50" s="4">
        <v>30.92</v>
      </c>
      <c r="AL50" s="4">
        <v>38.378999999999998</v>
      </c>
      <c r="AM50" s="4">
        <v>30.988</v>
      </c>
    </row>
    <row r="51" spans="1:1005" ht="15" x14ac:dyDescent="0.25">
      <c r="A51" s="54">
        <v>45627</v>
      </c>
      <c r="B51" s="4">
        <v>25.1</v>
      </c>
      <c r="C51" s="4">
        <v>25.1</v>
      </c>
      <c r="D51" s="4">
        <v>25.1</v>
      </c>
      <c r="E51" s="4">
        <v>44.344000000000001</v>
      </c>
      <c r="F51" s="4">
        <v>36.22</v>
      </c>
      <c r="G51" s="4">
        <v>39.656999999999996</v>
      </c>
      <c r="H51" s="4">
        <v>27.593</v>
      </c>
      <c r="I51" s="4">
        <v>22.2</v>
      </c>
      <c r="J51" s="4">
        <v>18.459</v>
      </c>
      <c r="K51" s="4">
        <v>24.038</v>
      </c>
      <c r="L51" s="4">
        <v>25.068000000000001</v>
      </c>
      <c r="M51" s="4">
        <v>22.806000000000001</v>
      </c>
      <c r="N51" s="4">
        <v>29.016999999999999</v>
      </c>
      <c r="O51" s="4">
        <v>31.390999999999998</v>
      </c>
      <c r="P51" s="4">
        <v>25.661999999999999</v>
      </c>
      <c r="Q51" s="4">
        <v>28.975999999999999</v>
      </c>
      <c r="R51" s="4">
        <v>30.11</v>
      </c>
      <c r="S51" s="4">
        <v>41.051000000000002</v>
      </c>
      <c r="T51" s="4">
        <v>22.166</v>
      </c>
      <c r="U51" s="4">
        <v>18.253</v>
      </c>
      <c r="V51" s="4">
        <v>20.716999999999999</v>
      </c>
      <c r="W51" s="4">
        <v>14.37</v>
      </c>
      <c r="X51" s="4">
        <v>21.609000000000002</v>
      </c>
      <c r="Y51" s="4">
        <v>26.579000000000001</v>
      </c>
      <c r="Z51" s="4">
        <v>27.402999999999999</v>
      </c>
      <c r="AA51" s="4">
        <v>26.611000000000001</v>
      </c>
      <c r="AB51" s="4">
        <v>47.808999999999997</v>
      </c>
      <c r="AC51" s="4">
        <v>26.800999999999998</v>
      </c>
      <c r="AD51" s="4">
        <v>19.463999999999999</v>
      </c>
      <c r="AE51">
        <v>29.155000000000001</v>
      </c>
      <c r="AF51" s="4">
        <v>23.344000000000001</v>
      </c>
      <c r="AG51" s="4">
        <v>15.302</v>
      </c>
      <c r="AH51" s="4">
        <v>20.02</v>
      </c>
      <c r="AI51" s="4">
        <v>20.094000000000001</v>
      </c>
      <c r="AJ51" s="4">
        <v>21.003</v>
      </c>
      <c r="AK51" s="4">
        <v>18.053000000000001</v>
      </c>
      <c r="AL51" s="4">
        <v>29.312999999999999</v>
      </c>
      <c r="AM51" s="4">
        <v>26.14</v>
      </c>
    </row>
    <row r="52" spans="1:1005" ht="15" x14ac:dyDescent="0.25">
      <c r="A52" s="54">
        <v>45658</v>
      </c>
      <c r="B52" s="4">
        <v>19.7</v>
      </c>
      <c r="C52" s="4">
        <v>23.7</v>
      </c>
      <c r="D52" s="4">
        <v>21.5</v>
      </c>
      <c r="E52" s="4">
        <v>40.579000000000001</v>
      </c>
      <c r="F52" s="4">
        <v>32.905999999999999</v>
      </c>
      <c r="G52" s="4">
        <v>29.356000000000002</v>
      </c>
      <c r="H52" s="4">
        <v>21.108000000000001</v>
      </c>
      <c r="I52" s="4">
        <v>19.417999999999999</v>
      </c>
      <c r="J52" s="4">
        <v>17.196999999999999</v>
      </c>
      <c r="K52" s="4">
        <v>17.91</v>
      </c>
      <c r="L52" s="4">
        <v>19.887</v>
      </c>
      <c r="M52" s="4">
        <v>26.835000000000001</v>
      </c>
      <c r="N52" s="4">
        <v>25.265999999999998</v>
      </c>
      <c r="O52" s="4">
        <v>24.687999999999999</v>
      </c>
      <c r="P52" s="4">
        <v>23.797999999999998</v>
      </c>
      <c r="Q52" s="4">
        <v>23.574999999999999</v>
      </c>
      <c r="R52" s="4">
        <v>27.414000000000001</v>
      </c>
      <c r="S52" s="4">
        <v>25.69</v>
      </c>
      <c r="T52" s="4">
        <v>23.210999999999999</v>
      </c>
      <c r="U52" s="4">
        <v>17.047000000000001</v>
      </c>
      <c r="V52" s="4">
        <v>18.744</v>
      </c>
      <c r="W52" s="4">
        <v>12.265000000000001</v>
      </c>
      <c r="X52" s="4">
        <v>17.443000000000001</v>
      </c>
      <c r="Y52" s="4">
        <v>53.122999999999998</v>
      </c>
      <c r="Z52" s="4">
        <v>24.1</v>
      </c>
      <c r="AA52" s="4">
        <v>22.68</v>
      </c>
      <c r="AB52" s="4">
        <v>32.97</v>
      </c>
      <c r="AC52" s="4">
        <v>25.765999999999998</v>
      </c>
      <c r="AD52" s="4">
        <v>18.573</v>
      </c>
      <c r="AE52">
        <v>22.164999999999999</v>
      </c>
      <c r="AF52" s="4">
        <v>23.684999999999999</v>
      </c>
      <c r="AG52" s="4">
        <v>20.268999999999998</v>
      </c>
      <c r="AH52" s="4">
        <v>16.349</v>
      </c>
      <c r="AI52" s="4">
        <v>19.821999999999999</v>
      </c>
      <c r="AJ52" s="4">
        <v>17.722999999999999</v>
      </c>
      <c r="AK52" s="4">
        <v>15.331</v>
      </c>
      <c r="AL52" s="4">
        <v>25.832000000000001</v>
      </c>
      <c r="AM52" s="4">
        <v>22.036999999999999</v>
      </c>
    </row>
    <row r="53" spans="1:1005" ht="15" x14ac:dyDescent="0.25">
      <c r="A53" s="54">
        <v>45689</v>
      </c>
      <c r="B53" s="4">
        <v>25.7</v>
      </c>
      <c r="C53" s="4">
        <v>34.299999999999997</v>
      </c>
      <c r="D53" s="4">
        <v>29.9</v>
      </c>
      <c r="E53" s="4">
        <v>40.908000000000001</v>
      </c>
      <c r="F53" s="4">
        <v>62.939</v>
      </c>
      <c r="G53" s="4">
        <v>46.965000000000003</v>
      </c>
      <c r="H53" s="4">
        <v>22.481000000000002</v>
      </c>
      <c r="I53" s="4">
        <v>24.407</v>
      </c>
      <c r="J53" s="4">
        <v>16.337</v>
      </c>
      <c r="K53" s="4">
        <v>24.864999999999998</v>
      </c>
      <c r="L53" s="4">
        <v>29.292000000000002</v>
      </c>
      <c r="M53" s="4">
        <v>32.31</v>
      </c>
      <c r="N53" s="4">
        <v>30.077000000000002</v>
      </c>
      <c r="O53" s="4">
        <v>52.572000000000003</v>
      </c>
      <c r="P53" s="4">
        <v>33.61</v>
      </c>
      <c r="Q53" s="4">
        <v>25.687000000000001</v>
      </c>
      <c r="R53" s="4">
        <v>27.8</v>
      </c>
      <c r="S53" s="4">
        <v>29.82</v>
      </c>
      <c r="T53" s="4">
        <v>22.273</v>
      </c>
      <c r="U53" s="4">
        <v>20.843</v>
      </c>
      <c r="V53" s="4">
        <v>16.722999999999999</v>
      </c>
      <c r="W53" s="4">
        <v>15.327</v>
      </c>
      <c r="X53" s="4">
        <v>19.388000000000002</v>
      </c>
      <c r="Y53" s="4">
        <v>85.361000000000004</v>
      </c>
      <c r="Z53" s="4">
        <v>20.952999999999999</v>
      </c>
      <c r="AA53" s="4">
        <v>41.71</v>
      </c>
      <c r="AB53" s="4">
        <v>24.55</v>
      </c>
      <c r="AC53" s="4">
        <v>36.049999999999997</v>
      </c>
      <c r="AD53" s="4">
        <v>16.256</v>
      </c>
      <c r="AE53">
        <v>25.834</v>
      </c>
      <c r="AF53" s="4">
        <v>25.242000000000001</v>
      </c>
      <c r="AG53" s="4">
        <v>19.22</v>
      </c>
      <c r="AH53" s="4">
        <v>22.722000000000001</v>
      </c>
      <c r="AI53" s="4">
        <v>30.760999999999999</v>
      </c>
      <c r="AJ53" s="4">
        <v>14.63</v>
      </c>
      <c r="AK53" s="4">
        <v>15.992000000000001</v>
      </c>
      <c r="AL53" s="4">
        <v>27.533000000000001</v>
      </c>
      <c r="AM53" s="4">
        <v>23.704000000000001</v>
      </c>
    </row>
    <row r="54" spans="1:1005" ht="15" x14ac:dyDescent="0.25">
      <c r="A54" s="54">
        <v>45717</v>
      </c>
      <c r="B54" s="4">
        <v>74.900000000000006</v>
      </c>
      <c r="C54" s="4">
        <v>110.5</v>
      </c>
      <c r="D54" s="4">
        <v>96</v>
      </c>
      <c r="E54" s="4">
        <v>195.27500000000001</v>
      </c>
      <c r="F54" s="4">
        <v>144.11099999999999</v>
      </c>
      <c r="G54" s="4">
        <v>120.523</v>
      </c>
      <c r="H54" s="4">
        <v>60.482999999999997</v>
      </c>
      <c r="I54" s="4">
        <v>94.191999999999993</v>
      </c>
      <c r="J54" s="4">
        <v>41.183999999999997</v>
      </c>
      <c r="K54" s="4">
        <v>63.917999999999999</v>
      </c>
      <c r="L54" s="4">
        <v>89.263000000000005</v>
      </c>
      <c r="M54" s="4">
        <v>173.92</v>
      </c>
      <c r="N54" s="4">
        <v>75.436000000000007</v>
      </c>
      <c r="O54" s="4">
        <v>221.34899999999999</v>
      </c>
      <c r="P54" s="4">
        <v>44.491</v>
      </c>
      <c r="Q54" s="4">
        <v>155.684</v>
      </c>
      <c r="R54" s="4">
        <v>72.844999999999999</v>
      </c>
      <c r="S54" s="4">
        <v>54.713000000000001</v>
      </c>
      <c r="T54" s="4">
        <v>44.872999999999998</v>
      </c>
      <c r="U54" s="4">
        <v>71.281000000000006</v>
      </c>
      <c r="V54" s="4">
        <v>26.23</v>
      </c>
      <c r="W54" s="4">
        <v>42.779000000000003</v>
      </c>
      <c r="X54" s="4">
        <v>93.454999999999998</v>
      </c>
      <c r="Y54" s="4">
        <v>143.785</v>
      </c>
      <c r="Z54" s="4">
        <v>41.280999999999999</v>
      </c>
      <c r="AA54" s="4">
        <v>131.87100000000001</v>
      </c>
      <c r="AB54" s="4">
        <v>108.09</v>
      </c>
      <c r="AC54" s="4">
        <v>74.602000000000004</v>
      </c>
      <c r="AD54" s="4">
        <v>55.179000000000002</v>
      </c>
      <c r="AE54">
        <v>57.7</v>
      </c>
      <c r="AF54" s="4">
        <v>67.436000000000007</v>
      </c>
      <c r="AG54" s="4">
        <v>37.784999999999997</v>
      </c>
      <c r="AH54" s="4">
        <v>55.603999999999999</v>
      </c>
      <c r="AI54" s="4">
        <v>62.67</v>
      </c>
      <c r="AJ54" s="4">
        <v>29.564</v>
      </c>
      <c r="AK54" s="4">
        <v>74.59</v>
      </c>
      <c r="AL54" s="4">
        <v>75.641999999999996</v>
      </c>
      <c r="AM54" s="4">
        <v>77.254000000000005</v>
      </c>
    </row>
    <row r="55" spans="1:1005" ht="15" x14ac:dyDescent="0.25">
      <c r="A55" s="54">
        <v>45748</v>
      </c>
      <c r="B55" s="4">
        <v>112.3</v>
      </c>
      <c r="C55" s="4">
        <v>201.5</v>
      </c>
      <c r="D55" s="4">
        <v>152.4</v>
      </c>
      <c r="E55" s="4">
        <v>310.90899999999999</v>
      </c>
      <c r="F55" s="4">
        <v>312.42099999999999</v>
      </c>
      <c r="G55" s="4">
        <v>234.459</v>
      </c>
      <c r="H55" s="4">
        <v>95.89</v>
      </c>
      <c r="I55" s="4">
        <v>209.34</v>
      </c>
      <c r="J55" s="4">
        <v>115.681</v>
      </c>
      <c r="K55" s="4">
        <v>118.107</v>
      </c>
      <c r="L55" s="4">
        <v>226.34100000000001</v>
      </c>
      <c r="M55" s="4">
        <v>287.31900000000002</v>
      </c>
      <c r="N55" s="4">
        <v>173.65</v>
      </c>
      <c r="O55" s="4">
        <v>181.85</v>
      </c>
      <c r="P55" s="4">
        <v>77.822000000000003</v>
      </c>
      <c r="Q55" s="4">
        <v>198.71100000000001</v>
      </c>
      <c r="R55" s="4">
        <v>133.458</v>
      </c>
      <c r="S55" s="4">
        <v>109.78</v>
      </c>
      <c r="T55" s="4">
        <v>118.223</v>
      </c>
      <c r="U55" s="4">
        <v>185.18299999999999</v>
      </c>
      <c r="V55" s="4">
        <v>44.555999999999997</v>
      </c>
      <c r="W55" s="4">
        <v>56.058</v>
      </c>
      <c r="X55" s="4">
        <v>191.41900000000001</v>
      </c>
      <c r="Y55" s="4">
        <v>262.49400000000003</v>
      </c>
      <c r="Z55" s="4">
        <v>139.36199999999999</v>
      </c>
      <c r="AA55" s="4">
        <v>137.77000000000001</v>
      </c>
      <c r="AB55" s="4">
        <v>270.97699999999998</v>
      </c>
      <c r="AC55" s="4">
        <v>119.089</v>
      </c>
      <c r="AD55" s="4">
        <v>194.893</v>
      </c>
      <c r="AE55">
        <v>120.221</v>
      </c>
      <c r="AF55" s="4">
        <v>142.577</v>
      </c>
      <c r="AG55" s="4">
        <v>51.137999999999998</v>
      </c>
      <c r="AH55" s="4">
        <v>101.535</v>
      </c>
      <c r="AI55" s="4">
        <v>56.703000000000003</v>
      </c>
      <c r="AJ55" s="4">
        <v>63.628</v>
      </c>
      <c r="AK55" s="4">
        <v>114.08199999999999</v>
      </c>
      <c r="AL55" s="4">
        <v>135.50800000000001</v>
      </c>
      <c r="AM55" s="4">
        <v>138.846</v>
      </c>
    </row>
    <row r="56" spans="1:1005" ht="15" x14ac:dyDescent="0.25">
      <c r="A56" s="54">
        <v>45778</v>
      </c>
      <c r="B56" s="4">
        <v>202.4</v>
      </c>
      <c r="C56" s="4">
        <v>327.3</v>
      </c>
      <c r="D56" s="4">
        <v>266.39999999999998</v>
      </c>
      <c r="E56" s="4">
        <v>474.09399999999999</v>
      </c>
      <c r="F56" s="4">
        <v>322.363</v>
      </c>
      <c r="G56" s="4">
        <v>358.04199999999997</v>
      </c>
      <c r="H56" s="4">
        <v>141.15700000000001</v>
      </c>
      <c r="I56" s="4">
        <v>232.59899999999999</v>
      </c>
      <c r="J56" s="4">
        <v>203.517</v>
      </c>
      <c r="K56" s="4">
        <v>221.506</v>
      </c>
      <c r="L56" s="4">
        <v>309.245</v>
      </c>
      <c r="M56" s="4">
        <v>436.47</v>
      </c>
      <c r="N56" s="4">
        <v>291.06799999999998</v>
      </c>
      <c r="O56" s="4">
        <v>322.60700000000003</v>
      </c>
      <c r="P56" s="4">
        <v>182.65899999999999</v>
      </c>
      <c r="Q56" s="4">
        <v>385.58499999999998</v>
      </c>
      <c r="R56" s="4">
        <v>274.51100000000002</v>
      </c>
      <c r="S56" s="4">
        <v>269.76600000000002</v>
      </c>
      <c r="T56" s="4">
        <v>166.33500000000001</v>
      </c>
      <c r="U56" s="4">
        <v>420.19200000000001</v>
      </c>
      <c r="V56" s="4">
        <v>51.238</v>
      </c>
      <c r="W56" s="4">
        <v>140.452</v>
      </c>
      <c r="X56" s="4">
        <v>272.87299999999999</v>
      </c>
      <c r="Y56" s="4">
        <v>497.65499999999997</v>
      </c>
      <c r="Z56" s="4">
        <v>205.90700000000001</v>
      </c>
      <c r="AA56" s="4">
        <v>273.80200000000002</v>
      </c>
      <c r="AB56" s="4">
        <v>349.95499999999998</v>
      </c>
      <c r="AC56" s="4">
        <v>355.75299999999999</v>
      </c>
      <c r="AD56" s="4">
        <v>181.70699999999999</v>
      </c>
      <c r="AE56">
        <v>176.393</v>
      </c>
      <c r="AF56" s="4">
        <v>188.71799999999999</v>
      </c>
      <c r="AG56" s="4">
        <v>91.186999999999998</v>
      </c>
      <c r="AH56" s="4">
        <v>175.13300000000001</v>
      </c>
      <c r="AI56" s="4">
        <v>155.59</v>
      </c>
      <c r="AJ56" s="4">
        <v>133.47900000000001</v>
      </c>
      <c r="AK56" s="4">
        <v>270.24299999999999</v>
      </c>
      <c r="AL56" s="4">
        <v>275.05</v>
      </c>
      <c r="AM56" s="4">
        <v>373.30500000000001</v>
      </c>
    </row>
    <row r="57" spans="1:1005" ht="15" x14ac:dyDescent="0.25">
      <c r="A57" s="54">
        <v>45809</v>
      </c>
      <c r="B57" s="4">
        <v>130.1</v>
      </c>
      <c r="C57" s="4">
        <v>292.89999999999998</v>
      </c>
      <c r="D57" s="4">
        <v>212.4</v>
      </c>
      <c r="E57" s="4">
        <v>482.55500000000001</v>
      </c>
      <c r="F57" s="4">
        <v>418.09800000000001</v>
      </c>
      <c r="G57" s="4">
        <v>319.99299999999999</v>
      </c>
      <c r="H57" s="4">
        <v>201.572</v>
      </c>
      <c r="I57" s="4">
        <v>139.13800000000001</v>
      </c>
      <c r="J57" s="4">
        <v>178.53100000000001</v>
      </c>
      <c r="K57" s="4">
        <v>313.988</v>
      </c>
      <c r="L57" s="4">
        <v>158.209</v>
      </c>
      <c r="M57" s="4">
        <v>377.42200000000003</v>
      </c>
      <c r="N57" s="4">
        <v>202.393</v>
      </c>
      <c r="O57" s="4">
        <v>434.29700000000003</v>
      </c>
      <c r="P57" s="4">
        <v>52.47</v>
      </c>
      <c r="Q57" s="4">
        <v>384.23399999999998</v>
      </c>
      <c r="R57" s="4">
        <v>192.85</v>
      </c>
      <c r="S57" s="4">
        <v>319.22800000000001</v>
      </c>
      <c r="T57" s="4">
        <v>47.883000000000003</v>
      </c>
      <c r="U57" s="4">
        <v>178.471</v>
      </c>
      <c r="V57" s="4">
        <v>24.792999999999999</v>
      </c>
      <c r="W57" s="4">
        <v>96.427000000000007</v>
      </c>
      <c r="X57" s="4">
        <v>119.634</v>
      </c>
      <c r="Y57" s="4">
        <v>398.01499999999999</v>
      </c>
      <c r="Z57" s="4">
        <v>61.597999999999999</v>
      </c>
      <c r="AA57" s="4">
        <v>147.41900000000001</v>
      </c>
      <c r="AB57" s="4">
        <v>346.32299999999998</v>
      </c>
      <c r="AC57" s="4">
        <v>161.298</v>
      </c>
      <c r="AD57" s="4">
        <v>210.57599999999999</v>
      </c>
      <c r="AE57">
        <v>245.57599999999999</v>
      </c>
      <c r="AF57" s="4">
        <v>61.435000000000002</v>
      </c>
      <c r="AG57" s="4">
        <v>76.734999999999999</v>
      </c>
      <c r="AH57" s="4">
        <v>172.54499999999999</v>
      </c>
      <c r="AI57" s="4">
        <v>210.99700000000001</v>
      </c>
      <c r="AJ57" s="4">
        <v>116.889</v>
      </c>
      <c r="AK57" s="4">
        <v>278.17599999999999</v>
      </c>
      <c r="AL57" s="4">
        <v>400.08600000000001</v>
      </c>
      <c r="AM57" s="4">
        <v>319.04399999999998</v>
      </c>
    </row>
    <row r="58" spans="1:1005" ht="15" x14ac:dyDescent="0.25">
      <c r="A58" s="54">
        <v>45839</v>
      </c>
      <c r="B58" s="4">
        <v>18.899999999999999</v>
      </c>
      <c r="C58" s="4">
        <v>87.6</v>
      </c>
      <c r="D58" s="4">
        <v>48.3</v>
      </c>
      <c r="E58" s="4">
        <v>113.387</v>
      </c>
      <c r="F58" s="4">
        <v>157.90299999999999</v>
      </c>
      <c r="G58" s="4">
        <v>69.685000000000002</v>
      </c>
      <c r="H58" s="4">
        <v>43.707000000000001</v>
      </c>
      <c r="I58" s="4">
        <v>22.277000000000001</v>
      </c>
      <c r="J58" s="4">
        <v>58.362000000000002</v>
      </c>
      <c r="K58" s="4">
        <v>97.590999999999994</v>
      </c>
      <c r="L58" s="4">
        <v>44.584000000000003</v>
      </c>
      <c r="M58" s="4">
        <v>87.040999999999997</v>
      </c>
      <c r="N58" s="4">
        <v>25.585000000000001</v>
      </c>
      <c r="O58" s="4">
        <v>255.685</v>
      </c>
      <c r="P58" s="4">
        <v>10.260999999999999</v>
      </c>
      <c r="Q58" s="4">
        <v>74.650999999999996</v>
      </c>
      <c r="R58" s="4">
        <v>62.633000000000003</v>
      </c>
      <c r="S58" s="4">
        <v>143.733</v>
      </c>
      <c r="T58" s="4">
        <v>0</v>
      </c>
      <c r="U58" s="4">
        <v>22.449000000000002</v>
      </c>
      <c r="V58" s="4">
        <v>17.542999999999999</v>
      </c>
      <c r="W58" s="4">
        <v>3.528</v>
      </c>
      <c r="X58" s="4">
        <v>16.788</v>
      </c>
      <c r="Y58" s="4">
        <v>102.73699999999999</v>
      </c>
      <c r="Z58" s="4">
        <v>27.33</v>
      </c>
      <c r="AA58" s="4">
        <v>22.643999999999998</v>
      </c>
      <c r="AB58" s="4">
        <v>74.727000000000004</v>
      </c>
      <c r="AC58" s="4">
        <v>25.731000000000002</v>
      </c>
      <c r="AD58" s="4">
        <v>30.844999999999999</v>
      </c>
      <c r="AE58">
        <v>46.530999999999999</v>
      </c>
      <c r="AF58" s="4">
        <v>11.557</v>
      </c>
      <c r="AG58" s="4">
        <v>31.745999999999999</v>
      </c>
      <c r="AH58" s="4">
        <v>17.878</v>
      </c>
      <c r="AI58" s="4">
        <v>37.292999999999999</v>
      </c>
      <c r="AJ58" s="4">
        <v>38.124000000000002</v>
      </c>
      <c r="AK58" s="4">
        <v>100.93300000000001</v>
      </c>
      <c r="AL58" s="4">
        <v>187.62799999999999</v>
      </c>
      <c r="AM58" s="4">
        <v>78.721000000000004</v>
      </c>
    </row>
    <row r="59" spans="1:1005" ht="15" x14ac:dyDescent="0.25">
      <c r="A59" s="54">
        <v>45870</v>
      </c>
      <c r="B59" s="4">
        <v>16.7</v>
      </c>
      <c r="C59" s="4">
        <v>50.6</v>
      </c>
      <c r="D59" s="4">
        <v>29.7</v>
      </c>
      <c r="E59" s="4">
        <v>41.523000000000003</v>
      </c>
      <c r="F59" s="4">
        <v>35.103999999999999</v>
      </c>
      <c r="G59" s="4">
        <v>36.418999999999997</v>
      </c>
      <c r="H59" s="4">
        <v>56.540999999999997</v>
      </c>
      <c r="I59" s="4">
        <v>27.056999999999999</v>
      </c>
      <c r="J59" s="4">
        <v>35.790999999999997</v>
      </c>
      <c r="K59" s="4">
        <v>39.917999999999999</v>
      </c>
      <c r="L59" s="4">
        <v>52.713000000000001</v>
      </c>
      <c r="M59" s="4">
        <v>76.031999999999996</v>
      </c>
      <c r="N59" s="4">
        <v>20.404</v>
      </c>
      <c r="O59" s="4">
        <v>73.197000000000003</v>
      </c>
      <c r="P59" s="4">
        <v>3.6459999999999999</v>
      </c>
      <c r="Q59" s="4">
        <v>62.887</v>
      </c>
      <c r="R59" s="4">
        <v>26.663</v>
      </c>
      <c r="S59" s="4">
        <v>123.721</v>
      </c>
      <c r="T59" s="4">
        <v>1.8280000000000001</v>
      </c>
      <c r="U59" s="4">
        <v>40.365000000000002</v>
      </c>
      <c r="V59" s="4">
        <v>16.036999999999999</v>
      </c>
      <c r="W59" s="4">
        <v>21.637</v>
      </c>
      <c r="X59" s="4">
        <v>5.01</v>
      </c>
      <c r="Y59" s="4">
        <v>34.485999999999997</v>
      </c>
      <c r="Z59" s="4">
        <v>37.136000000000003</v>
      </c>
      <c r="AA59" s="4">
        <v>39.378999999999998</v>
      </c>
      <c r="AB59" s="4">
        <v>31.007999999999999</v>
      </c>
      <c r="AC59" s="4">
        <v>6.0650000000000004</v>
      </c>
      <c r="AD59" s="4">
        <v>37.393999999999998</v>
      </c>
      <c r="AE59">
        <v>15.430999999999999</v>
      </c>
      <c r="AF59" s="4">
        <v>17.713000000000001</v>
      </c>
      <c r="AG59" s="4">
        <v>31.207000000000001</v>
      </c>
      <c r="AH59" s="4">
        <v>12.21</v>
      </c>
      <c r="AI59" s="4">
        <v>8.2680000000000007</v>
      </c>
      <c r="AJ59" s="4">
        <v>26.193999999999999</v>
      </c>
      <c r="AK59" s="4">
        <v>64.484999999999999</v>
      </c>
      <c r="AL59" s="4">
        <v>54.908999999999999</v>
      </c>
      <c r="AM59" s="4">
        <v>66.016000000000005</v>
      </c>
    </row>
    <row r="60" spans="1:1005" ht="15" x14ac:dyDescent="0.25">
      <c r="A60" s="54">
        <v>45901</v>
      </c>
      <c r="B60" s="4">
        <v>22.5</v>
      </c>
      <c r="C60" s="4">
        <v>58.5</v>
      </c>
      <c r="D60" s="4">
        <v>41</v>
      </c>
      <c r="E60" s="4">
        <v>74.802999999999997</v>
      </c>
      <c r="F60" s="4">
        <v>57.463000000000001</v>
      </c>
      <c r="G60" s="4">
        <v>19.126999999999999</v>
      </c>
      <c r="H60" s="4">
        <v>37.122</v>
      </c>
      <c r="I60" s="4">
        <v>18.321000000000002</v>
      </c>
      <c r="J60" s="4">
        <v>29.571999999999999</v>
      </c>
      <c r="K60" s="4">
        <v>69.161000000000001</v>
      </c>
      <c r="L60" s="4">
        <v>39.76</v>
      </c>
      <c r="M60" s="4">
        <v>76.316000000000003</v>
      </c>
      <c r="N60" s="4">
        <v>41.768000000000001</v>
      </c>
      <c r="O60" s="4">
        <v>37.826000000000001</v>
      </c>
      <c r="P60" s="4">
        <v>25.725999999999999</v>
      </c>
      <c r="Q60" s="4">
        <v>91.933999999999997</v>
      </c>
      <c r="R60" s="4">
        <v>15.343</v>
      </c>
      <c r="S60" s="4">
        <v>77.173000000000002</v>
      </c>
      <c r="T60" s="4">
        <v>8.7140000000000004</v>
      </c>
      <c r="U60" s="4">
        <v>11.347</v>
      </c>
      <c r="V60" s="4">
        <v>23.797000000000001</v>
      </c>
      <c r="W60" s="4">
        <v>43.405999999999999</v>
      </c>
      <c r="X60" s="4">
        <v>34.454999999999998</v>
      </c>
      <c r="Y60" s="4">
        <v>28.26</v>
      </c>
      <c r="Z60" s="4">
        <v>36.273000000000003</v>
      </c>
      <c r="AA60" s="4">
        <v>29.960999999999999</v>
      </c>
      <c r="AB60" s="4">
        <v>35.363999999999997</v>
      </c>
      <c r="AC60" s="4">
        <v>10.872</v>
      </c>
      <c r="AD60" s="4">
        <v>42.250999999999998</v>
      </c>
      <c r="AE60">
        <v>15.146000000000001</v>
      </c>
      <c r="AF60" s="4">
        <v>20.242999999999999</v>
      </c>
      <c r="AG60" s="4">
        <v>78.128</v>
      </c>
      <c r="AH60" s="4">
        <v>14.709</v>
      </c>
      <c r="AI60" s="4">
        <v>9.7579999999999991</v>
      </c>
      <c r="AJ60" s="4">
        <v>26.847000000000001</v>
      </c>
      <c r="AK60" s="4">
        <v>82.603999999999999</v>
      </c>
      <c r="AL60" s="4">
        <v>17.116</v>
      </c>
      <c r="AM60" s="4">
        <v>43.856999999999999</v>
      </c>
    </row>
    <row r="61" spans="1:1005" ht="15" x14ac:dyDescent="0.25">
      <c r="A61" s="54">
        <v>45931</v>
      </c>
      <c r="B61" s="4">
        <v>29.41</v>
      </c>
      <c r="C61" s="4">
        <v>57.01</v>
      </c>
      <c r="D61" s="4">
        <v>43.3</v>
      </c>
      <c r="E61" s="4">
        <v>110.773</v>
      </c>
      <c r="F61" s="4">
        <v>89.703000000000003</v>
      </c>
      <c r="G61" s="4">
        <v>20.721</v>
      </c>
      <c r="H61" s="4">
        <v>33.853000000000002</v>
      </c>
      <c r="I61" s="4">
        <v>34.935000000000002</v>
      </c>
      <c r="J61" s="4">
        <v>50.045000000000002</v>
      </c>
      <c r="K61" s="4">
        <v>22.763999999999999</v>
      </c>
      <c r="L61" s="4">
        <v>20.076000000000001</v>
      </c>
      <c r="M61" s="4">
        <v>33.192999999999998</v>
      </c>
      <c r="N61" s="4">
        <v>31.756</v>
      </c>
      <c r="O61" s="4">
        <v>35.42</v>
      </c>
      <c r="P61" s="4">
        <v>29.922999999999998</v>
      </c>
      <c r="Q61" s="4">
        <v>81.138999999999996</v>
      </c>
      <c r="R61" s="4">
        <v>45.847999999999999</v>
      </c>
      <c r="S61" s="4">
        <v>27.506</v>
      </c>
      <c r="T61" s="4">
        <v>31.911999999999999</v>
      </c>
      <c r="U61" s="4">
        <v>15.005000000000001</v>
      </c>
      <c r="V61" s="4">
        <v>22.783999999999999</v>
      </c>
      <c r="W61" s="4">
        <v>19.582000000000001</v>
      </c>
      <c r="X61" s="4">
        <v>44.567</v>
      </c>
      <c r="Y61" s="4">
        <v>75.441000000000003</v>
      </c>
      <c r="Z61" s="4">
        <v>127.014</v>
      </c>
      <c r="AA61" s="4">
        <v>39.728000000000002</v>
      </c>
      <c r="AB61" s="4">
        <v>28.516999999999999</v>
      </c>
      <c r="AC61" s="4">
        <v>23.503</v>
      </c>
      <c r="AD61" s="4">
        <v>32.582000000000001</v>
      </c>
      <c r="AE61">
        <v>57.113</v>
      </c>
      <c r="AF61" s="4">
        <v>16.006</v>
      </c>
      <c r="AG61" s="4">
        <v>42.747999999999998</v>
      </c>
      <c r="AH61" s="4">
        <v>43.43</v>
      </c>
      <c r="AI61" s="4">
        <v>12.78</v>
      </c>
      <c r="AJ61" s="4">
        <v>63.594999999999999</v>
      </c>
      <c r="AK61" s="4">
        <v>47.216000000000001</v>
      </c>
      <c r="AL61" s="4">
        <v>54.526000000000003</v>
      </c>
      <c r="AM61" s="4">
        <v>70.53</v>
      </c>
    </row>
    <row r="62" spans="1:1005" ht="15" x14ac:dyDescent="0.25">
      <c r="A62" s="54">
        <v>45962</v>
      </c>
      <c r="B62" s="4">
        <v>29.5</v>
      </c>
      <c r="C62" s="4">
        <v>32.159999999999997</v>
      </c>
      <c r="D62" s="4">
        <v>28.1</v>
      </c>
      <c r="E62" s="4">
        <v>53.921999999999997</v>
      </c>
      <c r="F62" s="4">
        <v>73.855999999999995</v>
      </c>
      <c r="G62" s="4">
        <v>49.603000000000002</v>
      </c>
      <c r="H62" s="4">
        <v>29.218</v>
      </c>
      <c r="I62" s="4">
        <v>22.452000000000002</v>
      </c>
      <c r="J62" s="4">
        <v>40.508000000000003</v>
      </c>
      <c r="K62" s="4">
        <v>37.972999999999999</v>
      </c>
      <c r="L62" s="4">
        <v>27.042000000000002</v>
      </c>
      <c r="M62" s="4">
        <v>32.984999999999999</v>
      </c>
      <c r="N62" s="4">
        <v>46.17</v>
      </c>
      <c r="O62" s="4">
        <v>28.228999999999999</v>
      </c>
      <c r="P62" s="4">
        <v>31.132000000000001</v>
      </c>
      <c r="Q62" s="4">
        <v>42.841999999999999</v>
      </c>
      <c r="R62" s="4">
        <v>63.47</v>
      </c>
      <c r="S62" s="4">
        <v>23.928000000000001</v>
      </c>
      <c r="T62" s="4">
        <v>27.939</v>
      </c>
      <c r="U62" s="4">
        <v>21.172999999999998</v>
      </c>
      <c r="V62" s="4">
        <v>25.050999999999998</v>
      </c>
      <c r="W62" s="4">
        <v>23.152000000000001</v>
      </c>
      <c r="X62" s="4">
        <v>41.773000000000003</v>
      </c>
      <c r="Y62" s="4">
        <v>39.253</v>
      </c>
      <c r="Z62" s="4">
        <v>47.365000000000002</v>
      </c>
      <c r="AA62" s="4">
        <v>22.451000000000001</v>
      </c>
      <c r="AB62" s="4">
        <v>31.724</v>
      </c>
      <c r="AC62" s="4">
        <v>23.951000000000001</v>
      </c>
      <c r="AD62" s="4">
        <v>25.838000000000001</v>
      </c>
      <c r="AE62">
        <v>32.371000000000002</v>
      </c>
      <c r="AF62" s="4">
        <v>16.036999999999999</v>
      </c>
      <c r="AG62" s="4">
        <v>28.56</v>
      </c>
      <c r="AH62" s="4">
        <v>24.544</v>
      </c>
      <c r="AI62" s="4">
        <v>21.097999999999999</v>
      </c>
      <c r="AJ62" s="4">
        <v>31.547000000000001</v>
      </c>
      <c r="AK62" s="4">
        <v>38.317</v>
      </c>
      <c r="AL62" s="4">
        <v>30.81</v>
      </c>
      <c r="AM62" s="4">
        <v>41.963999999999999</v>
      </c>
    </row>
    <row r="63" spans="1:1005" ht="15" x14ac:dyDescent="0.25">
      <c r="A63" s="54">
        <v>45992</v>
      </c>
      <c r="B63" s="4">
        <v>25.1</v>
      </c>
      <c r="C63" s="4">
        <v>25.1</v>
      </c>
      <c r="D63" s="4">
        <v>25.1</v>
      </c>
      <c r="E63" s="4">
        <v>36.216000000000001</v>
      </c>
      <c r="F63" s="4">
        <v>39.743000000000002</v>
      </c>
      <c r="G63" s="4">
        <v>27.667999999999999</v>
      </c>
      <c r="H63" s="4">
        <v>22.483000000000001</v>
      </c>
      <c r="I63" s="4">
        <v>18.614000000000001</v>
      </c>
      <c r="J63" s="4">
        <v>24.215</v>
      </c>
      <c r="K63" s="4">
        <v>25.131</v>
      </c>
      <c r="L63" s="4">
        <v>22.75</v>
      </c>
      <c r="M63" s="4">
        <v>29.003</v>
      </c>
      <c r="N63" s="4">
        <v>31.442</v>
      </c>
      <c r="O63" s="4">
        <v>25.713000000000001</v>
      </c>
      <c r="P63" s="4">
        <v>29.565999999999999</v>
      </c>
      <c r="Q63" s="4">
        <v>30.161000000000001</v>
      </c>
      <c r="R63" s="4">
        <v>41.158000000000001</v>
      </c>
      <c r="S63" s="4">
        <v>22.2</v>
      </c>
      <c r="T63" s="4">
        <v>18.581</v>
      </c>
      <c r="U63" s="4">
        <v>20.843</v>
      </c>
      <c r="V63" s="4">
        <v>14.49</v>
      </c>
      <c r="W63" s="4">
        <v>21.553000000000001</v>
      </c>
      <c r="X63" s="4">
        <v>25.562999999999999</v>
      </c>
      <c r="Y63" s="4">
        <v>27.428999999999998</v>
      </c>
      <c r="Z63" s="4">
        <v>26.591000000000001</v>
      </c>
      <c r="AA63" s="4">
        <v>47.793999999999997</v>
      </c>
      <c r="AB63" s="4">
        <v>27.169</v>
      </c>
      <c r="AC63" s="4">
        <v>19.530999999999999</v>
      </c>
      <c r="AD63" s="4">
        <v>29.173999999999999</v>
      </c>
      <c r="AE63">
        <v>23.52</v>
      </c>
      <c r="AF63" s="4">
        <v>15.515000000000001</v>
      </c>
      <c r="AG63" s="4">
        <v>20.132999999999999</v>
      </c>
      <c r="AH63" s="4">
        <v>20.297999999999998</v>
      </c>
      <c r="AI63" s="4">
        <v>21.065000000000001</v>
      </c>
      <c r="AJ63" s="4">
        <v>18.422000000000001</v>
      </c>
      <c r="AK63" s="4">
        <v>29.359000000000002</v>
      </c>
      <c r="AL63" s="4">
        <v>26.102</v>
      </c>
      <c r="AM63" s="4">
        <v>43.055999999999997</v>
      </c>
    </row>
    <row r="64" spans="1:1005" ht="15" x14ac:dyDescent="0.25">
      <c r="A64" s="54"/>
      <c r="B64" s="4"/>
      <c r="C64" s="4"/>
      <c r="D64" s="4"/>
      <c r="ALQ64" s="4" t="e">
        <v>#N/A</v>
      </c>
    </row>
    <row r="65" spans="1:1005" ht="15" x14ac:dyDescent="0.25">
      <c r="A65" s="54"/>
      <c r="B65" s="4"/>
      <c r="C65" s="4"/>
      <c r="D65" s="4"/>
      <c r="ALQ65" s="4" t="e">
        <v>#N/A</v>
      </c>
    </row>
    <row r="66" spans="1:1005" ht="15" x14ac:dyDescent="0.25">
      <c r="A66" s="54"/>
      <c r="B66" s="4"/>
      <c r="C66" s="4"/>
      <c r="D66" s="4"/>
      <c r="ALQ66" s="4" t="e">
        <v>#N/A</v>
      </c>
    </row>
    <row r="67" spans="1:1005" ht="15" x14ac:dyDescent="0.25">
      <c r="A67" s="54"/>
      <c r="B67" s="4"/>
      <c r="C67" s="4"/>
      <c r="D67" s="4"/>
      <c r="ALQ67" s="4" t="e">
        <v>#N/A</v>
      </c>
    </row>
    <row r="68" spans="1:1005" ht="15" x14ac:dyDescent="0.25">
      <c r="A68" s="54"/>
      <c r="B68" s="4"/>
      <c r="C68" s="4"/>
      <c r="D68" s="4"/>
      <c r="ALQ68" s="4" t="e">
        <v>#N/A</v>
      </c>
    </row>
    <row r="69" spans="1:1005" ht="15" x14ac:dyDescent="0.25">
      <c r="A69" s="54"/>
      <c r="B69" s="4"/>
      <c r="C69" s="4"/>
      <c r="D69" s="4"/>
      <c r="ALQ69" s="4" t="e">
        <v>#N/A</v>
      </c>
    </row>
    <row r="70" spans="1:1005" ht="15" x14ac:dyDescent="0.25">
      <c r="A70" s="54"/>
      <c r="B70" s="4"/>
      <c r="C70" s="4"/>
      <c r="D70" s="4"/>
      <c r="ALQ70" s="4" t="e">
        <v>#N/A</v>
      </c>
    </row>
    <row r="71" spans="1:1005" ht="15" x14ac:dyDescent="0.25">
      <c r="A71" s="54"/>
      <c r="B71" s="4"/>
      <c r="C71" s="4"/>
      <c r="D71" s="4"/>
      <c r="ALQ71" s="4" t="e">
        <v>#N/A</v>
      </c>
    </row>
    <row r="72" spans="1:1005" ht="15" x14ac:dyDescent="0.25">
      <c r="A72" s="54"/>
      <c r="B72" s="4"/>
      <c r="C72" s="4"/>
      <c r="D72" s="4"/>
      <c r="ALQ72" s="4" t="e">
        <v>#N/A</v>
      </c>
    </row>
    <row r="73" spans="1:1005" ht="15" x14ac:dyDescent="0.25">
      <c r="A73" s="54"/>
      <c r="B73" s="4"/>
      <c r="C73" s="4"/>
      <c r="D73" s="4"/>
    </row>
    <row r="74" spans="1:1005" ht="15" x14ac:dyDescent="0.25">
      <c r="A74" s="54"/>
      <c r="B74" s="4"/>
      <c r="C74" s="4"/>
      <c r="D74" s="4"/>
    </row>
    <row r="75" spans="1:1005" ht="15" x14ac:dyDescent="0.25">
      <c r="A75" s="54"/>
      <c r="B75" s="4"/>
      <c r="C75" s="4"/>
      <c r="D75" s="4"/>
    </row>
    <row r="76" spans="1:1005" ht="15" x14ac:dyDescent="0.25">
      <c r="A76" s="54"/>
      <c r="B76" s="4"/>
      <c r="C76" s="4"/>
      <c r="D76" s="4"/>
    </row>
    <row r="77" spans="1:1005" ht="15" x14ac:dyDescent="0.25">
      <c r="A77" s="54"/>
      <c r="B77" s="4"/>
      <c r="C77" s="4"/>
      <c r="D77" s="4"/>
    </row>
    <row r="78" spans="1:1005" ht="15" x14ac:dyDescent="0.25">
      <c r="A78" s="54"/>
      <c r="B78" s="4"/>
      <c r="C78" s="4"/>
      <c r="D78" s="4"/>
    </row>
    <row r="79" spans="1:1005" ht="15" x14ac:dyDescent="0.25">
      <c r="A79" s="54"/>
      <c r="B79" s="4"/>
      <c r="C79" s="4"/>
      <c r="D79" s="4"/>
    </row>
    <row r="80" spans="1:1005" ht="15" x14ac:dyDescent="0.25">
      <c r="A80" s="54"/>
      <c r="B80" s="4"/>
      <c r="C80" s="4"/>
      <c r="D80" s="4"/>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00D8-860F-439E-831A-C7F3FD3DA8F9}">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customWidth="1"/>
    <col min="32" max="54" width="8.85546875" style="4" customWidth="1"/>
    <col min="55" max="16384" width="18.7109375" style="4"/>
  </cols>
  <sheetData>
    <row r="1" spans="1:54" ht="15" x14ac:dyDescent="0.25">
      <c r="A1" s="55"/>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7"/>
      <c r="AJ1" s="57"/>
      <c r="AK1" s="57"/>
      <c r="AL1" s="57"/>
      <c r="AM1" s="57"/>
    </row>
    <row r="2" spans="1:54" s="5" customFormat="1" ht="15" x14ac:dyDescent="0.25">
      <c r="A2" s="55"/>
      <c r="B2" s="57" t="s">
        <v>0</v>
      </c>
      <c r="C2" s="57" t="s">
        <v>1</v>
      </c>
      <c r="D2" s="57" t="s">
        <v>2</v>
      </c>
      <c r="E2" s="57">
        <v>1981</v>
      </c>
      <c r="F2" s="57">
        <v>1982</v>
      </c>
      <c r="G2" s="57">
        <v>1983</v>
      </c>
      <c r="H2" s="57">
        <v>1984</v>
      </c>
      <c r="I2" s="57">
        <v>1985</v>
      </c>
      <c r="J2" s="57">
        <v>1986</v>
      </c>
      <c r="K2" s="57">
        <v>1987</v>
      </c>
      <c r="L2" s="57">
        <v>1988</v>
      </c>
      <c r="M2" s="57">
        <v>1989</v>
      </c>
      <c r="N2" s="57">
        <v>1990</v>
      </c>
      <c r="O2" s="57">
        <v>1991</v>
      </c>
      <c r="P2" s="57">
        <v>1992</v>
      </c>
      <c r="Q2" s="57">
        <v>1993</v>
      </c>
      <c r="R2" s="57">
        <v>1994</v>
      </c>
      <c r="S2" s="57">
        <v>1995</v>
      </c>
      <c r="T2" s="57">
        <v>1996</v>
      </c>
      <c r="U2" s="57">
        <v>1997</v>
      </c>
      <c r="V2" s="57">
        <v>1998</v>
      </c>
      <c r="W2" s="57">
        <v>1999</v>
      </c>
      <c r="X2" s="57">
        <v>2000</v>
      </c>
      <c r="Y2" s="57">
        <v>2001</v>
      </c>
      <c r="Z2" s="57">
        <v>2002</v>
      </c>
      <c r="AA2" s="57">
        <v>2003</v>
      </c>
      <c r="AB2" s="57">
        <v>2004</v>
      </c>
      <c r="AC2" s="57">
        <v>2005</v>
      </c>
      <c r="AD2" s="57">
        <v>2006</v>
      </c>
      <c r="AE2" s="58">
        <v>2007</v>
      </c>
      <c r="AF2" s="57">
        <v>2008</v>
      </c>
      <c r="AG2" s="57">
        <v>2009</v>
      </c>
      <c r="AH2" s="57">
        <v>2010</v>
      </c>
      <c r="AI2" s="57">
        <v>2011</v>
      </c>
      <c r="AJ2" s="57">
        <v>2012</v>
      </c>
      <c r="AK2" s="57">
        <v>2013</v>
      </c>
      <c r="AL2" s="57">
        <v>2014</v>
      </c>
      <c r="AM2" s="5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9"/>
      <c r="B3" s="60" t="s">
        <v>3</v>
      </c>
      <c r="C3" s="60" t="s">
        <v>4</v>
      </c>
      <c r="D3" s="60" t="s">
        <v>5</v>
      </c>
      <c r="E3" s="60" t="s">
        <v>6</v>
      </c>
      <c r="F3" s="60" t="s">
        <v>7</v>
      </c>
      <c r="G3" s="60" t="s">
        <v>8</v>
      </c>
      <c r="H3" s="60" t="s">
        <v>9</v>
      </c>
      <c r="I3" s="60" t="s">
        <v>10</v>
      </c>
      <c r="J3" s="60" t="s">
        <v>11</v>
      </c>
      <c r="K3" s="60" t="s">
        <v>12</v>
      </c>
      <c r="L3" s="60" t="s">
        <v>13</v>
      </c>
      <c r="M3" s="60" t="s">
        <v>14</v>
      </c>
      <c r="N3" s="60" t="s">
        <v>15</v>
      </c>
      <c r="O3" s="60" t="s">
        <v>16</v>
      </c>
      <c r="P3" s="60" t="s">
        <v>17</v>
      </c>
      <c r="Q3" s="60" t="s">
        <v>18</v>
      </c>
      <c r="R3" s="60" t="s">
        <v>19</v>
      </c>
      <c r="S3" s="60" t="s">
        <v>20</v>
      </c>
      <c r="T3" s="60" t="s">
        <v>21</v>
      </c>
      <c r="U3" s="60" t="s">
        <v>22</v>
      </c>
      <c r="V3" s="60" t="s">
        <v>23</v>
      </c>
      <c r="W3" s="60" t="s">
        <v>24</v>
      </c>
      <c r="X3" s="60" t="s">
        <v>25</v>
      </c>
      <c r="Y3" s="60" t="s">
        <v>26</v>
      </c>
      <c r="Z3" s="60" t="s">
        <v>27</v>
      </c>
      <c r="AA3" s="60" t="s">
        <v>28</v>
      </c>
      <c r="AB3" s="60" t="s">
        <v>29</v>
      </c>
      <c r="AC3" s="60" t="s">
        <v>30</v>
      </c>
      <c r="AD3" s="60" t="s">
        <v>31</v>
      </c>
      <c r="AE3" s="60" t="s">
        <v>32</v>
      </c>
      <c r="AF3" s="60" t="s">
        <v>33</v>
      </c>
      <c r="AG3" s="60" t="s">
        <v>34</v>
      </c>
      <c r="AH3" s="60" t="s">
        <v>35</v>
      </c>
      <c r="AI3" s="60" t="s">
        <v>36</v>
      </c>
      <c r="AJ3" s="60" t="s">
        <v>37</v>
      </c>
      <c r="AK3" s="60" t="s">
        <v>38</v>
      </c>
      <c r="AL3" s="60" t="s">
        <v>39</v>
      </c>
      <c r="AM3" s="60"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1">
        <v>44197</v>
      </c>
      <c r="B4" s="9">
        <v>3.4</v>
      </c>
      <c r="C4" s="9">
        <v>3.4</v>
      </c>
      <c r="D4">
        <v>3.4</v>
      </c>
      <c r="E4">
        <v>3.399</v>
      </c>
      <c r="F4">
        <v>3.399</v>
      </c>
      <c r="G4">
        <v>3.4</v>
      </c>
      <c r="H4" s="4">
        <v>3.4</v>
      </c>
      <c r="I4" s="4">
        <v>3.4</v>
      </c>
      <c r="J4" s="4">
        <v>3.4</v>
      </c>
      <c r="K4" s="4">
        <v>3.4</v>
      </c>
      <c r="L4" s="4">
        <v>3.399</v>
      </c>
      <c r="M4" s="4">
        <v>3.4</v>
      </c>
      <c r="N4" s="4">
        <v>3.4</v>
      </c>
      <c r="O4" s="4">
        <v>3.4</v>
      </c>
      <c r="P4" s="4">
        <v>3.399</v>
      </c>
      <c r="Q4" s="4">
        <v>3.4</v>
      </c>
      <c r="R4" s="4">
        <v>3.4</v>
      </c>
      <c r="S4" s="4">
        <v>3.4</v>
      </c>
      <c r="T4" s="4">
        <v>3.4</v>
      </c>
      <c r="U4" s="4">
        <v>3.399</v>
      </c>
      <c r="V4" s="4">
        <v>3.4</v>
      </c>
      <c r="W4" s="4">
        <v>3.4</v>
      </c>
      <c r="X4" s="4">
        <v>3.4</v>
      </c>
      <c r="Y4" s="4">
        <v>3.4</v>
      </c>
      <c r="Z4" s="4">
        <v>3.4</v>
      </c>
      <c r="AA4" s="4">
        <v>3.399</v>
      </c>
      <c r="AB4" s="4">
        <v>3.399</v>
      </c>
      <c r="AC4" s="4">
        <v>3.399</v>
      </c>
      <c r="AD4" s="4">
        <v>3.4</v>
      </c>
      <c r="AE4" s="4">
        <v>3.4</v>
      </c>
      <c r="AF4" s="4">
        <v>3.399</v>
      </c>
      <c r="AG4" s="4">
        <v>3.4</v>
      </c>
      <c r="AH4">
        <v>3.399</v>
      </c>
      <c r="AI4" s="4">
        <v>3.4</v>
      </c>
      <c r="AJ4" s="4">
        <v>3.399</v>
      </c>
      <c r="AK4" s="4">
        <v>3.399</v>
      </c>
      <c r="AL4" s="4">
        <v>3.4</v>
      </c>
      <c r="AM4" s="4">
        <v>3.399</v>
      </c>
    </row>
    <row r="5" spans="1:54" ht="15" x14ac:dyDescent="0.25">
      <c r="A5" s="61">
        <v>44228</v>
      </c>
      <c r="B5" s="9">
        <v>2.9</v>
      </c>
      <c r="C5" s="9">
        <v>2.9</v>
      </c>
      <c r="D5">
        <v>2.9</v>
      </c>
      <c r="E5">
        <v>3.05</v>
      </c>
      <c r="F5">
        <v>2.899</v>
      </c>
      <c r="G5">
        <v>2.903</v>
      </c>
      <c r="H5" s="4">
        <v>2.899</v>
      </c>
      <c r="I5" s="4">
        <v>2.9</v>
      </c>
      <c r="J5" s="4">
        <v>2.9009999999999998</v>
      </c>
      <c r="K5" s="4">
        <v>2.9</v>
      </c>
      <c r="L5" s="4">
        <v>2.9</v>
      </c>
      <c r="M5" s="4">
        <v>2.9</v>
      </c>
      <c r="N5" s="4">
        <v>2.9</v>
      </c>
      <c r="O5" s="4">
        <v>2.899</v>
      </c>
      <c r="P5" s="4">
        <v>2.8980000000000001</v>
      </c>
      <c r="Q5" s="4">
        <v>2.9</v>
      </c>
      <c r="R5" s="4">
        <v>2.9</v>
      </c>
      <c r="S5" s="4">
        <v>2.9140000000000001</v>
      </c>
      <c r="T5" s="4">
        <v>2.899</v>
      </c>
      <c r="U5" s="4">
        <v>2.899</v>
      </c>
      <c r="V5" s="4">
        <v>2.9</v>
      </c>
      <c r="W5" s="4">
        <v>2.9</v>
      </c>
      <c r="X5" s="4">
        <v>2.9</v>
      </c>
      <c r="Y5" s="4">
        <v>2.9</v>
      </c>
      <c r="Z5" s="4">
        <v>2.9</v>
      </c>
      <c r="AA5" s="4">
        <v>2.9</v>
      </c>
      <c r="AB5" s="4">
        <v>2.899</v>
      </c>
      <c r="AC5" s="4">
        <v>2.899</v>
      </c>
      <c r="AD5" s="4">
        <v>2.9</v>
      </c>
      <c r="AE5" s="4">
        <v>2.9</v>
      </c>
      <c r="AF5" s="4">
        <v>2.899</v>
      </c>
      <c r="AG5" s="4">
        <v>2.9</v>
      </c>
      <c r="AH5">
        <v>2.9</v>
      </c>
      <c r="AI5" s="4">
        <v>2.9</v>
      </c>
      <c r="AJ5" s="4">
        <v>2.899</v>
      </c>
      <c r="AK5" s="4">
        <v>2.899</v>
      </c>
      <c r="AL5" s="4">
        <v>2.899</v>
      </c>
      <c r="AM5" s="4">
        <v>3.11</v>
      </c>
    </row>
    <row r="6" spans="1:54" ht="15" x14ac:dyDescent="0.25">
      <c r="A6" s="61">
        <v>44256</v>
      </c>
      <c r="B6" s="9">
        <v>3.2</v>
      </c>
      <c r="C6" s="9">
        <v>3.2</v>
      </c>
      <c r="D6">
        <v>3.2</v>
      </c>
      <c r="E6">
        <v>3.3140000000000001</v>
      </c>
      <c r="F6">
        <v>2.9710000000000001</v>
      </c>
      <c r="G6">
        <v>3.742</v>
      </c>
      <c r="H6" s="4">
        <v>2.851</v>
      </c>
      <c r="I6" s="4">
        <v>3.2530000000000001</v>
      </c>
      <c r="J6" s="4">
        <v>3.8780000000000001</v>
      </c>
      <c r="K6" s="4">
        <v>3.0920000000000001</v>
      </c>
      <c r="L6" s="4">
        <v>2.9159999999999999</v>
      </c>
      <c r="M6" s="4">
        <v>3.8380000000000001</v>
      </c>
      <c r="N6" s="4">
        <v>4.016</v>
      </c>
      <c r="O6" s="4">
        <v>3.1890000000000001</v>
      </c>
      <c r="P6" s="4">
        <v>3.2</v>
      </c>
      <c r="Q6" s="4">
        <v>3.1880000000000002</v>
      </c>
      <c r="R6" s="4">
        <v>3.3809999999999998</v>
      </c>
      <c r="S6" s="4">
        <v>3.8090000000000002</v>
      </c>
      <c r="T6" s="4">
        <v>2.851</v>
      </c>
      <c r="U6" s="4">
        <v>3.54</v>
      </c>
      <c r="V6" s="4">
        <v>3.2469999999999999</v>
      </c>
      <c r="W6" s="4">
        <v>3.5449999999999999</v>
      </c>
      <c r="X6" s="4">
        <v>2.8919999999999999</v>
      </c>
      <c r="Y6" s="4">
        <v>3.121</v>
      </c>
      <c r="Z6" s="4">
        <v>2.9260000000000002</v>
      </c>
      <c r="AA6" s="4">
        <v>3.2570000000000001</v>
      </c>
      <c r="AB6" s="4">
        <v>4.9039999999999999</v>
      </c>
      <c r="AC6" s="4">
        <v>2.851</v>
      </c>
      <c r="AD6" s="4">
        <v>2.927</v>
      </c>
      <c r="AE6" s="4">
        <v>5.0999999999999996</v>
      </c>
      <c r="AF6" s="4">
        <v>2.851</v>
      </c>
      <c r="AG6" s="4">
        <v>3.649</v>
      </c>
      <c r="AH6">
        <v>2.851</v>
      </c>
      <c r="AI6" s="4">
        <v>3.149</v>
      </c>
      <c r="AJ6" s="4">
        <v>4.0460000000000003</v>
      </c>
      <c r="AK6" s="4">
        <v>2.9</v>
      </c>
      <c r="AL6" s="4">
        <v>2.851</v>
      </c>
      <c r="AM6" s="4">
        <v>4.508</v>
      </c>
    </row>
    <row r="7" spans="1:54" ht="15" x14ac:dyDescent="0.25">
      <c r="A7" s="61">
        <v>44287</v>
      </c>
      <c r="B7" s="9">
        <v>5.28</v>
      </c>
      <c r="C7" s="9">
        <v>11.53</v>
      </c>
      <c r="D7">
        <v>6</v>
      </c>
      <c r="E7">
        <v>9.7880000000000003</v>
      </c>
      <c r="F7">
        <v>4.0650000000000004</v>
      </c>
      <c r="G7">
        <v>3.8959999999999999</v>
      </c>
      <c r="H7" s="4">
        <v>3.3180000000000001</v>
      </c>
      <c r="I7" s="4">
        <v>6.9649999999999999</v>
      </c>
      <c r="J7" s="4">
        <v>9.1140000000000008</v>
      </c>
      <c r="K7" s="4">
        <v>6</v>
      </c>
      <c r="L7" s="4">
        <v>6.016</v>
      </c>
      <c r="M7" s="4">
        <v>10.563000000000001</v>
      </c>
      <c r="N7" s="4">
        <v>10.031000000000001</v>
      </c>
      <c r="O7" s="4">
        <v>4.758</v>
      </c>
      <c r="P7" s="4">
        <v>9.1579999999999995</v>
      </c>
      <c r="Q7" s="4">
        <v>6.2809999999999997</v>
      </c>
      <c r="R7" s="4">
        <v>6.3570000000000002</v>
      </c>
      <c r="S7" s="4">
        <v>4.8179999999999996</v>
      </c>
      <c r="T7" s="4">
        <v>5.4329999999999998</v>
      </c>
      <c r="U7" s="4">
        <v>5.0880000000000001</v>
      </c>
      <c r="V7" s="4">
        <v>4.5199999999999996</v>
      </c>
      <c r="W7" s="4">
        <v>5.2080000000000002</v>
      </c>
      <c r="X7" s="4">
        <v>7.13</v>
      </c>
      <c r="Y7" s="4">
        <v>6.5090000000000003</v>
      </c>
      <c r="Z7" s="4">
        <v>7.6070000000000002</v>
      </c>
      <c r="AA7" s="4">
        <v>5.8890000000000002</v>
      </c>
      <c r="AB7" s="4">
        <v>10.343</v>
      </c>
      <c r="AC7" s="4">
        <v>5.2880000000000003</v>
      </c>
      <c r="AD7" s="4">
        <v>7.3979999999999997</v>
      </c>
      <c r="AE7" s="4">
        <v>7.4939999999999998</v>
      </c>
      <c r="AF7" s="4">
        <v>2.9540000000000002</v>
      </c>
      <c r="AG7" s="4">
        <v>4.891</v>
      </c>
      <c r="AH7">
        <v>5.4530000000000003</v>
      </c>
      <c r="AI7" s="4">
        <v>4.9400000000000004</v>
      </c>
      <c r="AJ7" s="4">
        <v>13.006</v>
      </c>
      <c r="AK7" s="4">
        <v>4.28</v>
      </c>
      <c r="AL7" s="4">
        <v>4.1539999999999999</v>
      </c>
      <c r="AM7" s="4">
        <v>7.6790000000000003</v>
      </c>
    </row>
    <row r="8" spans="1:54" ht="15" x14ac:dyDescent="0.25">
      <c r="A8" s="61">
        <v>44317</v>
      </c>
      <c r="B8" s="9">
        <v>15.79</v>
      </c>
      <c r="C8" s="9">
        <v>34.450000000000003</v>
      </c>
      <c r="D8">
        <v>20</v>
      </c>
      <c r="E8">
        <v>23.835000000000001</v>
      </c>
      <c r="F8">
        <v>16.306000000000001</v>
      </c>
      <c r="G8">
        <v>11.789</v>
      </c>
      <c r="H8" s="4">
        <v>19.164000000000001</v>
      </c>
      <c r="I8" s="4">
        <v>32.542999999999999</v>
      </c>
      <c r="J8" s="4">
        <v>24.706</v>
      </c>
      <c r="K8" s="4">
        <v>27.57</v>
      </c>
      <c r="L8" s="4">
        <v>18.009</v>
      </c>
      <c r="M8" s="4">
        <v>24.12</v>
      </c>
      <c r="N8" s="4">
        <v>17.802</v>
      </c>
      <c r="O8" s="4">
        <v>16.992999999999999</v>
      </c>
      <c r="P8" s="4">
        <v>24.236000000000001</v>
      </c>
      <c r="Q8" s="4">
        <v>27.986000000000001</v>
      </c>
      <c r="R8" s="4">
        <v>21.459</v>
      </c>
      <c r="S8" s="4">
        <v>14.99</v>
      </c>
      <c r="T8" s="4">
        <v>36.682000000000002</v>
      </c>
      <c r="U8" s="4">
        <v>21.747</v>
      </c>
      <c r="V8" s="4">
        <v>16.975999999999999</v>
      </c>
      <c r="W8" s="4">
        <v>18.004000000000001</v>
      </c>
      <c r="X8" s="4">
        <v>28.91</v>
      </c>
      <c r="Y8" s="4">
        <v>24.878</v>
      </c>
      <c r="Z8" s="4">
        <v>14.141</v>
      </c>
      <c r="AA8" s="4">
        <v>18.506</v>
      </c>
      <c r="AB8" s="4">
        <v>23.46</v>
      </c>
      <c r="AC8" s="4">
        <v>21.972999999999999</v>
      </c>
      <c r="AD8" s="4">
        <v>20</v>
      </c>
      <c r="AE8" s="4">
        <v>20.378</v>
      </c>
      <c r="AF8" s="4">
        <v>15.696999999999999</v>
      </c>
      <c r="AG8" s="4">
        <v>25.173999999999999</v>
      </c>
      <c r="AH8">
        <v>12.722</v>
      </c>
      <c r="AI8" s="4">
        <v>12.468999999999999</v>
      </c>
      <c r="AJ8" s="4">
        <v>20.294</v>
      </c>
      <c r="AK8" s="4">
        <v>18.550999999999998</v>
      </c>
      <c r="AL8" s="4">
        <v>18.042000000000002</v>
      </c>
      <c r="AM8" s="4">
        <v>15.983000000000001</v>
      </c>
    </row>
    <row r="9" spans="1:54" ht="15" x14ac:dyDescent="0.25">
      <c r="A9" s="61">
        <v>44348</v>
      </c>
      <c r="B9" s="9">
        <v>24.71</v>
      </c>
      <c r="C9" s="9">
        <v>53.92</v>
      </c>
      <c r="D9">
        <v>34</v>
      </c>
      <c r="E9">
        <v>28.722000000000001</v>
      </c>
      <c r="F9">
        <v>37.365000000000002</v>
      </c>
      <c r="G9">
        <v>45.267000000000003</v>
      </c>
      <c r="H9" s="4">
        <v>42.112000000000002</v>
      </c>
      <c r="I9" s="4">
        <v>40.741999999999997</v>
      </c>
      <c r="J9" s="4">
        <v>39.103999999999999</v>
      </c>
      <c r="K9" s="4">
        <v>28.385999999999999</v>
      </c>
      <c r="L9" s="4">
        <v>28.645</v>
      </c>
      <c r="M9" s="4">
        <v>26.597000000000001</v>
      </c>
      <c r="N9" s="4">
        <v>32.545999999999999</v>
      </c>
      <c r="O9" s="4">
        <v>37.381</v>
      </c>
      <c r="P9" s="4">
        <v>20.957999999999998</v>
      </c>
      <c r="Q9" s="4">
        <v>59.944000000000003</v>
      </c>
      <c r="R9" s="4">
        <v>32.01</v>
      </c>
      <c r="S9" s="4">
        <v>75.647000000000006</v>
      </c>
      <c r="T9" s="4">
        <v>50.713000000000001</v>
      </c>
      <c r="U9" s="4">
        <v>44.404000000000003</v>
      </c>
      <c r="V9" s="4">
        <v>24.951000000000001</v>
      </c>
      <c r="W9" s="4">
        <v>47.018999999999998</v>
      </c>
      <c r="X9" s="4">
        <v>31.376999999999999</v>
      </c>
      <c r="Y9" s="4">
        <v>26.081</v>
      </c>
      <c r="Z9" s="4">
        <v>14.346</v>
      </c>
      <c r="AA9" s="4">
        <v>33.670999999999999</v>
      </c>
      <c r="AB9" s="4">
        <v>18.097000000000001</v>
      </c>
      <c r="AC9" s="4">
        <v>33.606000000000002</v>
      </c>
      <c r="AD9" s="4">
        <v>23.809000000000001</v>
      </c>
      <c r="AE9" s="4">
        <v>20.23</v>
      </c>
      <c r="AF9" s="4">
        <v>59.524999999999999</v>
      </c>
      <c r="AG9" s="4">
        <v>34.088999999999999</v>
      </c>
      <c r="AH9">
        <v>36.094000000000001</v>
      </c>
      <c r="AI9" s="4">
        <v>44.274000000000001</v>
      </c>
      <c r="AJ9" s="4">
        <v>9.8680000000000003</v>
      </c>
      <c r="AK9" s="4">
        <v>34</v>
      </c>
      <c r="AL9" s="4">
        <v>40.648000000000003</v>
      </c>
      <c r="AM9" s="4">
        <v>37.164999999999999</v>
      </c>
    </row>
    <row r="10" spans="1:54" ht="15" x14ac:dyDescent="0.25">
      <c r="A10" s="61">
        <v>44378</v>
      </c>
      <c r="B10" s="9">
        <v>9.2200000000000006</v>
      </c>
      <c r="C10" s="9">
        <v>20.11</v>
      </c>
      <c r="D10">
        <v>15</v>
      </c>
      <c r="E10">
        <v>11.584</v>
      </c>
      <c r="F10">
        <v>23.866</v>
      </c>
      <c r="G10">
        <v>34.685000000000002</v>
      </c>
      <c r="H10" s="4">
        <v>23.600999999999999</v>
      </c>
      <c r="I10" s="4">
        <v>16.632000000000001</v>
      </c>
      <c r="J10" s="4">
        <v>20.641999999999999</v>
      </c>
      <c r="K10" s="4">
        <v>13.368</v>
      </c>
      <c r="L10" s="4">
        <v>15</v>
      </c>
      <c r="M10" s="4">
        <v>12.59</v>
      </c>
      <c r="N10" s="4">
        <v>14.545</v>
      </c>
      <c r="O10" s="4">
        <v>19.059999999999999</v>
      </c>
      <c r="P10" s="4">
        <v>10.340999999999999</v>
      </c>
      <c r="Q10" s="4">
        <v>37.670999999999999</v>
      </c>
      <c r="R10" s="4">
        <v>13.688000000000001</v>
      </c>
      <c r="S10" s="4">
        <v>86.745999999999995</v>
      </c>
      <c r="T10" s="4">
        <v>26.382000000000001</v>
      </c>
      <c r="U10" s="4">
        <v>19.696999999999999</v>
      </c>
      <c r="V10" s="4">
        <v>13.436999999999999</v>
      </c>
      <c r="W10" s="4">
        <v>35.374000000000002</v>
      </c>
      <c r="X10" s="4">
        <v>12.518000000000001</v>
      </c>
      <c r="Y10" s="4">
        <v>10.93</v>
      </c>
      <c r="Z10" s="4">
        <v>6.47</v>
      </c>
      <c r="AA10" s="4">
        <v>13.477</v>
      </c>
      <c r="AB10" s="4">
        <v>8.5660000000000007</v>
      </c>
      <c r="AC10" s="4">
        <v>17.074000000000002</v>
      </c>
      <c r="AD10" s="4">
        <v>10.064</v>
      </c>
      <c r="AE10" s="4">
        <v>9.4339999999999993</v>
      </c>
      <c r="AF10" s="4">
        <v>37.799999999999997</v>
      </c>
      <c r="AG10" s="4">
        <v>19.977</v>
      </c>
      <c r="AH10">
        <v>14.026999999999999</v>
      </c>
      <c r="AI10" s="4">
        <v>28.986999999999998</v>
      </c>
      <c r="AJ10" s="4">
        <v>6.3789999999999996</v>
      </c>
      <c r="AK10" s="4">
        <v>15.018000000000001</v>
      </c>
      <c r="AL10" s="4">
        <v>16.262</v>
      </c>
      <c r="AM10" s="4">
        <v>14.772</v>
      </c>
    </row>
    <row r="11" spans="1:54" ht="15" x14ac:dyDescent="0.25">
      <c r="A11" s="61">
        <v>44409</v>
      </c>
      <c r="B11" s="9">
        <v>6.12</v>
      </c>
      <c r="C11" s="9">
        <v>11.09</v>
      </c>
      <c r="D11">
        <v>7</v>
      </c>
      <c r="E11">
        <v>5.8760000000000003</v>
      </c>
      <c r="F11">
        <v>8.4429999999999996</v>
      </c>
      <c r="G11">
        <v>11.808999999999999</v>
      </c>
      <c r="H11" s="4">
        <v>9.3659999999999997</v>
      </c>
      <c r="I11" s="4">
        <v>7.4690000000000003</v>
      </c>
      <c r="J11" s="4">
        <v>8.0169999999999995</v>
      </c>
      <c r="K11" s="4">
        <v>6.8840000000000003</v>
      </c>
      <c r="L11" s="4">
        <v>6.226</v>
      </c>
      <c r="M11" s="4">
        <v>6.7590000000000003</v>
      </c>
      <c r="N11" s="4">
        <v>6.3280000000000003</v>
      </c>
      <c r="O11" s="4">
        <v>7.14</v>
      </c>
      <c r="P11" s="4">
        <v>6.6470000000000002</v>
      </c>
      <c r="Q11" s="4">
        <v>11.395</v>
      </c>
      <c r="R11" s="4">
        <v>6.0919999999999996</v>
      </c>
      <c r="S11" s="4">
        <v>24.646000000000001</v>
      </c>
      <c r="T11" s="4">
        <v>9.1709999999999994</v>
      </c>
      <c r="U11" s="4">
        <v>8.4700000000000006</v>
      </c>
      <c r="V11" s="4">
        <v>5.6719999999999997</v>
      </c>
      <c r="W11" s="4">
        <v>11.532</v>
      </c>
      <c r="X11" s="4">
        <v>6.3739999999999997</v>
      </c>
      <c r="Y11" s="4">
        <v>6.0339999999999998</v>
      </c>
      <c r="Z11" s="4">
        <v>3.7549999999999999</v>
      </c>
      <c r="AA11" s="4">
        <v>6.0510000000000002</v>
      </c>
      <c r="AB11" s="4">
        <v>4.9249999999999998</v>
      </c>
      <c r="AC11" s="4">
        <v>7.5460000000000003</v>
      </c>
      <c r="AD11" s="4">
        <v>5.6180000000000003</v>
      </c>
      <c r="AE11" s="4">
        <v>5.4530000000000003</v>
      </c>
      <c r="AF11" s="4">
        <v>11.273999999999999</v>
      </c>
      <c r="AG11" s="4">
        <v>7.2969999999999997</v>
      </c>
      <c r="AH11">
        <v>7</v>
      </c>
      <c r="AI11" s="4">
        <v>9.5009999999999994</v>
      </c>
      <c r="AJ11" s="4">
        <v>4.0430000000000001</v>
      </c>
      <c r="AK11" s="4">
        <v>7.3689999999999998</v>
      </c>
      <c r="AL11" s="4">
        <v>7.3259999999999996</v>
      </c>
      <c r="AM11" s="4">
        <v>6.25</v>
      </c>
    </row>
    <row r="12" spans="1:54" ht="15" x14ac:dyDescent="0.25">
      <c r="A12" s="61">
        <v>44440</v>
      </c>
      <c r="B12" s="9">
        <v>5.64</v>
      </c>
      <c r="C12" s="9">
        <v>8.64</v>
      </c>
      <c r="D12">
        <v>5</v>
      </c>
      <c r="E12">
        <v>4.3159999999999998</v>
      </c>
      <c r="F12">
        <v>6.72</v>
      </c>
      <c r="G12">
        <v>6.2370000000000001</v>
      </c>
      <c r="H12" s="4">
        <v>5.8220000000000001</v>
      </c>
      <c r="I12" s="4">
        <v>5.8920000000000003</v>
      </c>
      <c r="J12" s="4">
        <v>6.8710000000000004</v>
      </c>
      <c r="K12" s="4">
        <v>5.0389999999999997</v>
      </c>
      <c r="L12" s="4">
        <v>5</v>
      </c>
      <c r="M12" s="4">
        <v>4.6829999999999998</v>
      </c>
      <c r="N12" s="4">
        <v>4.6100000000000003</v>
      </c>
      <c r="O12" s="4">
        <v>4.8689999999999998</v>
      </c>
      <c r="P12" s="4">
        <v>5.2949999999999999</v>
      </c>
      <c r="Q12" s="4">
        <v>7.4210000000000003</v>
      </c>
      <c r="R12" s="4">
        <v>4.5730000000000004</v>
      </c>
      <c r="S12" s="4">
        <v>11.629</v>
      </c>
      <c r="T12" s="4">
        <v>6.2990000000000004</v>
      </c>
      <c r="U12" s="4">
        <v>5.8410000000000002</v>
      </c>
      <c r="V12" s="4">
        <v>3.9409999999999998</v>
      </c>
      <c r="W12" s="4">
        <v>6.5869999999999997</v>
      </c>
      <c r="X12" s="4">
        <v>4.641</v>
      </c>
      <c r="Y12" s="4">
        <v>4.2930000000000001</v>
      </c>
      <c r="Z12" s="4">
        <v>3.0640000000000001</v>
      </c>
      <c r="AA12" s="4">
        <v>6.0549999999999997</v>
      </c>
      <c r="AB12" s="4">
        <v>4.0090000000000003</v>
      </c>
      <c r="AC12" s="4">
        <v>4.8929999999999998</v>
      </c>
      <c r="AD12" s="4">
        <v>4.5819999999999999</v>
      </c>
      <c r="AE12" s="4">
        <v>4.4569999999999999</v>
      </c>
      <c r="AF12" s="4">
        <v>6.7629999999999999</v>
      </c>
      <c r="AG12" s="4">
        <v>4.952</v>
      </c>
      <c r="AH12">
        <v>4.5599999999999996</v>
      </c>
      <c r="AI12" s="4">
        <v>5.7320000000000002</v>
      </c>
      <c r="AJ12" s="4">
        <v>3.3410000000000002</v>
      </c>
      <c r="AK12" s="4">
        <v>5.9720000000000004</v>
      </c>
      <c r="AL12" s="4">
        <v>6.431</v>
      </c>
      <c r="AM12" s="4">
        <v>4.6429999999999998</v>
      </c>
    </row>
    <row r="13" spans="1:54" ht="15" x14ac:dyDescent="0.25">
      <c r="A13" s="61">
        <v>44470</v>
      </c>
      <c r="B13" s="9">
        <v>5.8</v>
      </c>
      <c r="C13" s="9">
        <v>7.6</v>
      </c>
      <c r="D13">
        <v>5.29</v>
      </c>
      <c r="E13">
        <v>4.9020000000000001</v>
      </c>
      <c r="F13">
        <v>6.4580000000000002</v>
      </c>
      <c r="G13">
        <v>6.3369999999999997</v>
      </c>
      <c r="H13" s="4">
        <v>6.0979999999999999</v>
      </c>
      <c r="I13" s="4">
        <v>11.85</v>
      </c>
      <c r="J13" s="4">
        <v>8.4350000000000005</v>
      </c>
      <c r="K13" s="4">
        <v>4.9850000000000003</v>
      </c>
      <c r="L13" s="4">
        <v>5.1159999999999997</v>
      </c>
      <c r="M13" s="4">
        <v>5.1280000000000001</v>
      </c>
      <c r="N13" s="4">
        <v>7.0419999999999998</v>
      </c>
      <c r="O13" s="4">
        <v>5.1260000000000003</v>
      </c>
      <c r="P13" s="4">
        <v>4.6189999999999998</v>
      </c>
      <c r="Q13" s="4">
        <v>8.4700000000000006</v>
      </c>
      <c r="R13" s="4">
        <v>5.2089999999999996</v>
      </c>
      <c r="S13" s="4">
        <v>11.153</v>
      </c>
      <c r="T13" s="4">
        <v>7.2610000000000001</v>
      </c>
      <c r="U13" s="4">
        <v>6.673</v>
      </c>
      <c r="V13" s="4">
        <v>5.1849999999999996</v>
      </c>
      <c r="W13" s="4">
        <v>6.7759999999999998</v>
      </c>
      <c r="X13" s="4">
        <v>5.03</v>
      </c>
      <c r="Y13" s="4">
        <v>4.4980000000000002</v>
      </c>
      <c r="Z13" s="4">
        <v>4.5839999999999996</v>
      </c>
      <c r="AA13" s="4">
        <v>5.6470000000000002</v>
      </c>
      <c r="AB13" s="4">
        <v>4.4770000000000003</v>
      </c>
      <c r="AC13" s="4">
        <v>6.68</v>
      </c>
      <c r="AD13" s="4">
        <v>7.2670000000000003</v>
      </c>
      <c r="AE13" s="4">
        <v>5.4660000000000002</v>
      </c>
      <c r="AF13" s="4">
        <v>7.2460000000000004</v>
      </c>
      <c r="AG13" s="4">
        <v>6.0140000000000002</v>
      </c>
      <c r="AH13">
        <v>5.0270000000000001</v>
      </c>
      <c r="AI13" s="4">
        <v>6.69</v>
      </c>
      <c r="AJ13" s="4">
        <v>3.5710000000000002</v>
      </c>
      <c r="AK13" s="4">
        <v>7.1829999999999998</v>
      </c>
      <c r="AL13" s="4">
        <v>9.3559999999999999</v>
      </c>
      <c r="AM13" s="4">
        <v>4.8449999999999998</v>
      </c>
    </row>
    <row r="14" spans="1:54" ht="15" x14ac:dyDescent="0.25">
      <c r="A14" s="61">
        <v>44501</v>
      </c>
      <c r="B14" s="9">
        <v>4.5</v>
      </c>
      <c r="C14" s="9">
        <v>5.7</v>
      </c>
      <c r="D14">
        <v>4.5599999999999996</v>
      </c>
      <c r="E14">
        <v>4.6539999999999999</v>
      </c>
      <c r="F14">
        <v>4.9450000000000003</v>
      </c>
      <c r="G14">
        <v>5.4459999999999997</v>
      </c>
      <c r="H14" s="4">
        <v>4.9969999999999999</v>
      </c>
      <c r="I14" s="4">
        <v>7.8579999999999997</v>
      </c>
      <c r="J14" s="4">
        <v>6.3449999999999998</v>
      </c>
      <c r="K14" s="4">
        <v>4.4690000000000003</v>
      </c>
      <c r="L14" s="4">
        <v>4.0830000000000002</v>
      </c>
      <c r="M14" s="4">
        <v>4.319</v>
      </c>
      <c r="N14" s="4">
        <v>6.5979999999999999</v>
      </c>
      <c r="O14" s="4">
        <v>4.4029999999999996</v>
      </c>
      <c r="P14" s="4">
        <v>3.9420000000000002</v>
      </c>
      <c r="Q14" s="4">
        <v>7.0369999999999999</v>
      </c>
      <c r="R14" s="4">
        <v>4.7619999999999996</v>
      </c>
      <c r="S14" s="4">
        <v>8.6679999999999993</v>
      </c>
      <c r="T14" s="4">
        <v>6.0250000000000004</v>
      </c>
      <c r="U14" s="4">
        <v>5.3109999999999999</v>
      </c>
      <c r="V14" s="4">
        <v>4.069</v>
      </c>
      <c r="W14" s="4">
        <v>5.6059999999999999</v>
      </c>
      <c r="X14" s="4">
        <v>4.2560000000000002</v>
      </c>
      <c r="Y14" s="4">
        <v>4.5960000000000001</v>
      </c>
      <c r="Z14" s="4">
        <v>3.1349999999999998</v>
      </c>
      <c r="AA14" s="4">
        <v>4.3650000000000002</v>
      </c>
      <c r="AB14" s="4">
        <v>4.0250000000000004</v>
      </c>
      <c r="AC14" s="4">
        <v>5.7949999999999999</v>
      </c>
      <c r="AD14" s="4">
        <v>5.2789999999999999</v>
      </c>
      <c r="AE14" s="4">
        <v>4.3719999999999999</v>
      </c>
      <c r="AF14" s="4">
        <v>6.3159999999999998</v>
      </c>
      <c r="AG14" s="4">
        <v>5.4269999999999996</v>
      </c>
      <c r="AH14">
        <v>5.0739999999999998</v>
      </c>
      <c r="AI14" s="4">
        <v>5.3630000000000004</v>
      </c>
      <c r="AJ14" s="4">
        <v>3.0310000000000001</v>
      </c>
      <c r="AK14" s="4">
        <v>5.157</v>
      </c>
      <c r="AL14" s="4">
        <v>5.9930000000000003</v>
      </c>
      <c r="AM14" s="4">
        <v>4.7279999999999998</v>
      </c>
    </row>
    <row r="15" spans="1:54" ht="15" x14ac:dyDescent="0.25">
      <c r="A15" s="61">
        <v>44531</v>
      </c>
      <c r="B15" s="9">
        <v>4.0999999999999996</v>
      </c>
      <c r="C15" s="9">
        <v>5.2</v>
      </c>
      <c r="D15">
        <v>4.7</v>
      </c>
      <c r="E15">
        <v>3.992</v>
      </c>
      <c r="F15">
        <v>4.4820000000000002</v>
      </c>
      <c r="G15">
        <v>4.9930000000000003</v>
      </c>
      <c r="H15" s="4">
        <v>4.5789999999999997</v>
      </c>
      <c r="I15" s="4">
        <v>5.5839999999999996</v>
      </c>
      <c r="J15" s="4">
        <v>5.0090000000000003</v>
      </c>
      <c r="K15" s="4">
        <v>4.077</v>
      </c>
      <c r="L15" s="4">
        <v>3.7429999999999999</v>
      </c>
      <c r="M15" s="4">
        <v>3.9169999999999998</v>
      </c>
      <c r="N15" s="4">
        <v>4.8529999999999998</v>
      </c>
      <c r="O15" s="4">
        <v>4.0869999999999997</v>
      </c>
      <c r="P15" s="4">
        <v>3.581</v>
      </c>
      <c r="Q15" s="4">
        <v>6.0389999999999997</v>
      </c>
      <c r="R15" s="4">
        <v>4.1059999999999999</v>
      </c>
      <c r="S15" s="4">
        <v>7.7809999999999997</v>
      </c>
      <c r="T15" s="4">
        <v>5.6379999999999999</v>
      </c>
      <c r="U15" s="4">
        <v>4.7290000000000001</v>
      </c>
      <c r="V15" s="4">
        <v>3.8410000000000002</v>
      </c>
      <c r="W15" s="4">
        <v>5.1689999999999996</v>
      </c>
      <c r="X15" s="4">
        <v>3.9409999999999998</v>
      </c>
      <c r="Y15" s="4">
        <v>3.88</v>
      </c>
      <c r="Z15" s="4">
        <v>2.7469999999999999</v>
      </c>
      <c r="AA15" s="4">
        <v>3.9790000000000001</v>
      </c>
      <c r="AB15" s="4">
        <v>3.4580000000000002</v>
      </c>
      <c r="AC15" s="4">
        <v>4.5289999999999999</v>
      </c>
      <c r="AD15" s="4">
        <v>4.0869999999999997</v>
      </c>
      <c r="AE15" s="4">
        <v>3.536</v>
      </c>
      <c r="AF15" s="4">
        <v>5.64</v>
      </c>
      <c r="AG15" s="4">
        <v>4.5010000000000003</v>
      </c>
      <c r="AH15">
        <v>4.1429999999999998</v>
      </c>
      <c r="AI15" s="4">
        <v>4.7519999999999998</v>
      </c>
      <c r="AJ15" s="4">
        <v>2.7879999999999998</v>
      </c>
      <c r="AK15" s="4">
        <v>4.4089999999999998</v>
      </c>
      <c r="AL15" s="4">
        <v>4.7619999999999996</v>
      </c>
      <c r="AM15" s="4">
        <v>4.2549999999999999</v>
      </c>
    </row>
    <row r="16" spans="1:54" ht="15" x14ac:dyDescent="0.25">
      <c r="A16" s="61">
        <v>44562</v>
      </c>
      <c r="B16" s="9">
        <v>3.9</v>
      </c>
      <c r="C16" s="9">
        <v>4.7</v>
      </c>
      <c r="D16">
        <v>4.3</v>
      </c>
      <c r="E16">
        <v>3.51</v>
      </c>
      <c r="F16">
        <v>4.0640000000000001</v>
      </c>
      <c r="G16">
        <v>4.4809999999999999</v>
      </c>
      <c r="H16" s="4">
        <v>4.1029999999999998</v>
      </c>
      <c r="I16" s="4">
        <v>4.9119999999999999</v>
      </c>
      <c r="J16" s="4">
        <v>4.5270000000000001</v>
      </c>
      <c r="K16" s="4">
        <v>3.6579999999999999</v>
      </c>
      <c r="L16" s="4">
        <v>3.3559999999999999</v>
      </c>
      <c r="M16" s="4">
        <v>3.5249999999999999</v>
      </c>
      <c r="N16" s="4">
        <v>3.9940000000000002</v>
      </c>
      <c r="O16" s="4">
        <v>3.673</v>
      </c>
      <c r="P16" s="4">
        <v>3.2080000000000002</v>
      </c>
      <c r="Q16" s="4">
        <v>5.4160000000000004</v>
      </c>
      <c r="R16" s="4">
        <v>3.6309999999999998</v>
      </c>
      <c r="S16" s="4">
        <v>6.8479999999999999</v>
      </c>
      <c r="T16" s="4">
        <v>4.9429999999999996</v>
      </c>
      <c r="U16" s="4">
        <v>4.2720000000000002</v>
      </c>
      <c r="V16" s="4">
        <v>3.27</v>
      </c>
      <c r="W16" s="4">
        <v>4.6429999999999998</v>
      </c>
      <c r="X16" s="4">
        <v>3.54</v>
      </c>
      <c r="Y16" s="4">
        <v>3.395</v>
      </c>
      <c r="Z16" s="4">
        <v>2.4430000000000001</v>
      </c>
      <c r="AA16" s="4">
        <v>3.5659999999999998</v>
      </c>
      <c r="AB16" s="4">
        <v>3.0720000000000001</v>
      </c>
      <c r="AC16" s="4">
        <v>3.94</v>
      </c>
      <c r="AD16" s="4">
        <v>3.6280000000000001</v>
      </c>
      <c r="AE16" s="4">
        <v>3.12</v>
      </c>
      <c r="AF16" s="4">
        <v>5.0869999999999997</v>
      </c>
      <c r="AG16" s="4">
        <v>3.972</v>
      </c>
      <c r="AH16">
        <v>3.6190000000000002</v>
      </c>
      <c r="AI16" s="4">
        <v>4.2610000000000001</v>
      </c>
      <c r="AJ16" s="4">
        <v>2.5019999999999998</v>
      </c>
      <c r="AK16" s="4">
        <v>4.0060000000000002</v>
      </c>
      <c r="AL16" s="4">
        <v>4.21</v>
      </c>
      <c r="AM16" s="4">
        <v>3.9380000000000002</v>
      </c>
    </row>
    <row r="17" spans="1:39" ht="15" x14ac:dyDescent="0.25">
      <c r="A17" s="61">
        <v>44593</v>
      </c>
      <c r="B17" s="9">
        <v>3.7</v>
      </c>
      <c r="C17" s="9">
        <v>4.0999999999999996</v>
      </c>
      <c r="D17">
        <v>3.9</v>
      </c>
      <c r="E17">
        <v>2.8679999999999999</v>
      </c>
      <c r="F17">
        <v>3.33</v>
      </c>
      <c r="G17">
        <v>3.6659999999999999</v>
      </c>
      <c r="H17" s="4">
        <v>3.3879999999999999</v>
      </c>
      <c r="I17" s="4">
        <v>4.0259999999999998</v>
      </c>
      <c r="J17" s="4">
        <v>3.7240000000000002</v>
      </c>
      <c r="K17" s="4">
        <v>3.004</v>
      </c>
      <c r="L17" s="4">
        <v>2.7389999999999999</v>
      </c>
      <c r="M17" s="4">
        <v>2.8959999999999999</v>
      </c>
      <c r="N17" s="4">
        <v>3.2250000000000001</v>
      </c>
      <c r="O17" s="4">
        <v>2.9980000000000002</v>
      </c>
      <c r="P17" s="4">
        <v>2.649</v>
      </c>
      <c r="Q17" s="4">
        <v>4.4340000000000002</v>
      </c>
      <c r="R17" s="4">
        <v>2.9830000000000001</v>
      </c>
      <c r="S17" s="4">
        <v>5.6</v>
      </c>
      <c r="T17" s="4">
        <v>4.0369999999999999</v>
      </c>
      <c r="U17" s="4">
        <v>3.5</v>
      </c>
      <c r="V17" s="4">
        <v>2.66</v>
      </c>
      <c r="W17" s="4">
        <v>3.8170000000000002</v>
      </c>
      <c r="X17" s="4">
        <v>2.895</v>
      </c>
      <c r="Y17" s="4">
        <v>2.7730000000000001</v>
      </c>
      <c r="Z17" s="4">
        <v>1.99</v>
      </c>
      <c r="AA17" s="4">
        <v>2.9089999999999998</v>
      </c>
      <c r="AB17" s="4">
        <v>2.5169999999999999</v>
      </c>
      <c r="AC17" s="4">
        <v>3.2130000000000001</v>
      </c>
      <c r="AD17" s="4">
        <v>2.984</v>
      </c>
      <c r="AE17" s="4">
        <v>2.569</v>
      </c>
      <c r="AF17" s="4">
        <v>4.1749999999999998</v>
      </c>
      <c r="AG17" s="4">
        <v>3.2480000000000002</v>
      </c>
      <c r="AH17">
        <v>2.9580000000000002</v>
      </c>
      <c r="AI17" s="4">
        <v>3.5059999999999998</v>
      </c>
      <c r="AJ17" s="4">
        <v>2.0590000000000002</v>
      </c>
      <c r="AK17" s="4">
        <v>3.302</v>
      </c>
      <c r="AL17" s="4">
        <v>3.5539999999999998</v>
      </c>
      <c r="AM17" s="4">
        <v>3.2530000000000001</v>
      </c>
    </row>
    <row r="18" spans="1:39" ht="15" x14ac:dyDescent="0.25">
      <c r="A18" s="61">
        <v>44621</v>
      </c>
      <c r="B18" s="9">
        <v>4.2</v>
      </c>
      <c r="C18" s="9">
        <v>4.9000000000000004</v>
      </c>
      <c r="D18">
        <v>4.5</v>
      </c>
      <c r="E18">
        <v>2.8740000000000001</v>
      </c>
      <c r="F18">
        <v>4.117</v>
      </c>
      <c r="G18">
        <v>3.6779999999999999</v>
      </c>
      <c r="H18" s="4">
        <v>3.69</v>
      </c>
      <c r="I18" s="4">
        <v>4.6909999999999998</v>
      </c>
      <c r="J18" s="4">
        <v>3.9140000000000001</v>
      </c>
      <c r="K18" s="4">
        <v>3.0409999999999999</v>
      </c>
      <c r="L18" s="4">
        <v>3.4009999999999998</v>
      </c>
      <c r="M18" s="4">
        <v>3.7949999999999999</v>
      </c>
      <c r="N18" s="4">
        <v>3.56</v>
      </c>
      <c r="O18" s="4">
        <v>3.2410000000000001</v>
      </c>
      <c r="P18" s="4">
        <v>2.855</v>
      </c>
      <c r="Q18" s="4">
        <v>4.9260000000000002</v>
      </c>
      <c r="R18" s="4">
        <v>3.823</v>
      </c>
      <c r="S18" s="4">
        <v>5.5579999999999998</v>
      </c>
      <c r="T18" s="4">
        <v>4.4459999999999997</v>
      </c>
      <c r="U18" s="4">
        <v>3.8460000000000001</v>
      </c>
      <c r="V18" s="4">
        <v>3.403</v>
      </c>
      <c r="W18" s="4">
        <v>3.8580000000000001</v>
      </c>
      <c r="X18" s="4">
        <v>3.0870000000000002</v>
      </c>
      <c r="Y18" s="4">
        <v>2.786</v>
      </c>
      <c r="Z18" s="4">
        <v>2.2709999999999999</v>
      </c>
      <c r="AA18" s="4">
        <v>4.7130000000000001</v>
      </c>
      <c r="AB18" s="4">
        <v>2.4809999999999999</v>
      </c>
      <c r="AC18" s="4">
        <v>3.17</v>
      </c>
      <c r="AD18" s="4">
        <v>5.9409999999999998</v>
      </c>
      <c r="AE18" s="4">
        <v>2.5430000000000001</v>
      </c>
      <c r="AF18" s="4">
        <v>4.6870000000000003</v>
      </c>
      <c r="AG18" s="4">
        <v>3.2090000000000001</v>
      </c>
      <c r="AH18">
        <v>3.1219999999999999</v>
      </c>
      <c r="AI18" s="4">
        <v>4.7210000000000001</v>
      </c>
      <c r="AJ18" s="4">
        <v>2.0920000000000001</v>
      </c>
      <c r="AK18" s="4">
        <v>3.2050000000000001</v>
      </c>
      <c r="AL18" s="4">
        <v>5.4669999999999996</v>
      </c>
      <c r="AM18" s="4">
        <v>3.4980000000000002</v>
      </c>
    </row>
    <row r="19" spans="1:39" ht="15" x14ac:dyDescent="0.25">
      <c r="A19" s="61">
        <v>44652</v>
      </c>
      <c r="B19" s="9">
        <v>7.6</v>
      </c>
      <c r="C19" s="9">
        <v>10.1</v>
      </c>
      <c r="D19">
        <v>9</v>
      </c>
      <c r="E19">
        <v>3.6840000000000002</v>
      </c>
      <c r="F19">
        <v>4.0330000000000004</v>
      </c>
      <c r="G19">
        <v>3.569</v>
      </c>
      <c r="H19" s="4">
        <v>6.65</v>
      </c>
      <c r="I19" s="4">
        <v>11.118</v>
      </c>
      <c r="J19" s="4">
        <v>7.73</v>
      </c>
      <c r="K19" s="4">
        <v>5.5949999999999998</v>
      </c>
      <c r="L19" s="4">
        <v>9.0280000000000005</v>
      </c>
      <c r="M19" s="4">
        <v>8.9879999999999995</v>
      </c>
      <c r="N19" s="4">
        <v>4.9630000000000001</v>
      </c>
      <c r="O19" s="4">
        <v>8.702</v>
      </c>
      <c r="P19" s="4">
        <v>5.4509999999999996</v>
      </c>
      <c r="Q19" s="4">
        <v>7.5730000000000004</v>
      </c>
      <c r="R19" s="4">
        <v>4.5170000000000003</v>
      </c>
      <c r="S19" s="4">
        <v>8.1289999999999996</v>
      </c>
      <c r="T19" s="4">
        <v>5.5720000000000001</v>
      </c>
      <c r="U19" s="4">
        <v>4.7619999999999996</v>
      </c>
      <c r="V19" s="4">
        <v>4.7450000000000001</v>
      </c>
      <c r="W19" s="4">
        <v>7.53</v>
      </c>
      <c r="X19" s="4">
        <v>5.4770000000000003</v>
      </c>
      <c r="Y19" s="4">
        <v>6.7519999999999998</v>
      </c>
      <c r="Z19" s="4">
        <v>4.4649999999999999</v>
      </c>
      <c r="AA19" s="4">
        <v>9.8420000000000005</v>
      </c>
      <c r="AB19" s="4">
        <v>4.3730000000000002</v>
      </c>
      <c r="AC19" s="4">
        <v>7.7709999999999999</v>
      </c>
      <c r="AD19" s="4">
        <v>8.3000000000000007</v>
      </c>
      <c r="AE19" s="4">
        <v>2.4409999999999998</v>
      </c>
      <c r="AF19" s="4">
        <v>5.4240000000000004</v>
      </c>
      <c r="AG19" s="4">
        <v>5.3079999999999998</v>
      </c>
      <c r="AH19">
        <v>4.6509999999999998</v>
      </c>
      <c r="AI19" s="4">
        <v>12.996</v>
      </c>
      <c r="AJ19" s="4">
        <v>3.0739999999999998</v>
      </c>
      <c r="AK19" s="4">
        <v>4.2149999999999999</v>
      </c>
      <c r="AL19" s="4">
        <v>11.352</v>
      </c>
      <c r="AM19" s="4">
        <v>7.81</v>
      </c>
    </row>
    <row r="20" spans="1:39" ht="15" x14ac:dyDescent="0.25">
      <c r="A20" s="61">
        <v>44682</v>
      </c>
      <c r="B20" s="9">
        <v>21.8</v>
      </c>
      <c r="C20" s="9">
        <v>32.200000000000003</v>
      </c>
      <c r="D20">
        <v>26.9</v>
      </c>
      <c r="E20">
        <v>19.553999999999998</v>
      </c>
      <c r="F20">
        <v>14.736000000000001</v>
      </c>
      <c r="G20">
        <v>34.393999999999998</v>
      </c>
      <c r="H20" s="4">
        <v>43.515000000000001</v>
      </c>
      <c r="I20" s="4">
        <v>42.04</v>
      </c>
      <c r="J20" s="4">
        <v>41.768999999999998</v>
      </c>
      <c r="K20" s="4">
        <v>18.486999999999998</v>
      </c>
      <c r="L20" s="4">
        <v>26.821000000000002</v>
      </c>
      <c r="M20" s="4">
        <v>19.244</v>
      </c>
      <c r="N20" s="4">
        <v>24.128</v>
      </c>
      <c r="O20" s="4">
        <v>29.547999999999998</v>
      </c>
      <c r="P20" s="4">
        <v>28.509</v>
      </c>
      <c r="Q20" s="4">
        <v>28.134</v>
      </c>
      <c r="R20" s="4">
        <v>16.527000000000001</v>
      </c>
      <c r="S20" s="4">
        <v>52.064</v>
      </c>
      <c r="T20" s="4">
        <v>33.29</v>
      </c>
      <c r="U20" s="4">
        <v>21.23</v>
      </c>
      <c r="V20" s="4">
        <v>19.178999999999998</v>
      </c>
      <c r="W20" s="4">
        <v>31.501999999999999</v>
      </c>
      <c r="X20" s="4">
        <v>25.384</v>
      </c>
      <c r="Y20" s="4">
        <v>14.734999999999999</v>
      </c>
      <c r="Z20" s="4">
        <v>20.02</v>
      </c>
      <c r="AA20" s="4">
        <v>27.533000000000001</v>
      </c>
      <c r="AB20" s="4">
        <v>23.126000000000001</v>
      </c>
      <c r="AC20" s="4">
        <v>30.263000000000002</v>
      </c>
      <c r="AD20" s="4">
        <v>27.088000000000001</v>
      </c>
      <c r="AE20" s="4">
        <v>19.523</v>
      </c>
      <c r="AF20" s="4">
        <v>33.232999999999997</v>
      </c>
      <c r="AG20" s="4">
        <v>15.317</v>
      </c>
      <c r="AH20">
        <v>15.657999999999999</v>
      </c>
      <c r="AI20" s="4">
        <v>19.797000000000001</v>
      </c>
      <c r="AJ20" s="4">
        <v>16.315000000000001</v>
      </c>
      <c r="AK20" s="4">
        <v>25.423999999999999</v>
      </c>
      <c r="AL20" s="4">
        <v>23.425000000000001</v>
      </c>
      <c r="AM20" s="4">
        <v>22.39</v>
      </c>
    </row>
    <row r="21" spans="1:39" ht="15" x14ac:dyDescent="0.25">
      <c r="A21" s="61">
        <v>44713</v>
      </c>
      <c r="B21" s="9">
        <v>30.2</v>
      </c>
      <c r="C21" s="9">
        <v>53.4</v>
      </c>
      <c r="D21">
        <v>42.1</v>
      </c>
      <c r="E21">
        <v>45.683999999999997</v>
      </c>
      <c r="F21">
        <v>49.225000000000001</v>
      </c>
      <c r="G21">
        <v>90.429000000000002</v>
      </c>
      <c r="H21" s="4">
        <v>59.371000000000002</v>
      </c>
      <c r="I21" s="4">
        <v>59.338000000000001</v>
      </c>
      <c r="J21" s="4">
        <v>37.435000000000002</v>
      </c>
      <c r="K21" s="4">
        <v>26.321000000000002</v>
      </c>
      <c r="L21" s="4">
        <v>31.241</v>
      </c>
      <c r="M21" s="4">
        <v>31.279</v>
      </c>
      <c r="N21" s="4">
        <v>40.93</v>
      </c>
      <c r="O21" s="4">
        <v>25.584</v>
      </c>
      <c r="P21" s="4">
        <v>62.643000000000001</v>
      </c>
      <c r="Q21" s="4">
        <v>40.104999999999997</v>
      </c>
      <c r="R21" s="4">
        <v>80.263000000000005</v>
      </c>
      <c r="S21" s="4">
        <v>58.783000000000001</v>
      </c>
      <c r="T21" s="4">
        <v>76.629000000000005</v>
      </c>
      <c r="U21" s="4">
        <v>27.045000000000002</v>
      </c>
      <c r="V21" s="4">
        <v>45.173000000000002</v>
      </c>
      <c r="W21" s="4">
        <v>25.78</v>
      </c>
      <c r="X21" s="4">
        <v>26.678000000000001</v>
      </c>
      <c r="Y21" s="4">
        <v>11.579000000000001</v>
      </c>
      <c r="Z21" s="4">
        <v>35.892000000000003</v>
      </c>
      <c r="AA21" s="4">
        <v>21.486999999999998</v>
      </c>
      <c r="AB21" s="4">
        <v>34.356999999999999</v>
      </c>
      <c r="AC21" s="4">
        <v>35.905999999999999</v>
      </c>
      <c r="AD21" s="4">
        <v>24.86</v>
      </c>
      <c r="AE21" s="4">
        <v>71.378</v>
      </c>
      <c r="AF21" s="4">
        <v>45.072000000000003</v>
      </c>
      <c r="AG21" s="4">
        <v>38.106999999999999</v>
      </c>
      <c r="AH21">
        <v>68.271000000000001</v>
      </c>
      <c r="AI21" s="4">
        <v>8.7780000000000005</v>
      </c>
      <c r="AJ21" s="4">
        <v>26.818999999999999</v>
      </c>
      <c r="AK21" s="4">
        <v>50.65</v>
      </c>
      <c r="AL21" s="4">
        <v>45.093000000000004</v>
      </c>
      <c r="AM21" s="4">
        <v>23.702000000000002</v>
      </c>
    </row>
    <row r="22" spans="1:39" ht="15" x14ac:dyDescent="0.25">
      <c r="A22" s="61">
        <v>44743</v>
      </c>
      <c r="B22" s="9">
        <v>10.8</v>
      </c>
      <c r="C22" s="9">
        <v>24.2</v>
      </c>
      <c r="D22">
        <v>15.7</v>
      </c>
      <c r="E22">
        <v>27.817</v>
      </c>
      <c r="F22">
        <v>32.145000000000003</v>
      </c>
      <c r="G22">
        <v>49.142000000000003</v>
      </c>
      <c r="H22" s="4">
        <v>22.491</v>
      </c>
      <c r="I22" s="4">
        <v>29.635000000000002</v>
      </c>
      <c r="J22" s="4">
        <v>15.705</v>
      </c>
      <c r="K22" s="4">
        <v>11.815</v>
      </c>
      <c r="L22" s="4">
        <v>13.244999999999999</v>
      </c>
      <c r="M22" s="4">
        <v>12.484</v>
      </c>
      <c r="N22" s="4">
        <v>17.355</v>
      </c>
      <c r="O22" s="4">
        <v>11.487</v>
      </c>
      <c r="P22" s="4">
        <v>36.548999999999999</v>
      </c>
      <c r="Q22" s="4">
        <v>15.557</v>
      </c>
      <c r="R22" s="4">
        <v>84.064999999999998</v>
      </c>
      <c r="S22" s="4">
        <v>26.782</v>
      </c>
      <c r="T22" s="4">
        <v>34.207999999999998</v>
      </c>
      <c r="U22" s="4">
        <v>12.714</v>
      </c>
      <c r="V22" s="4">
        <v>29.747</v>
      </c>
      <c r="W22" s="4">
        <v>10.025</v>
      </c>
      <c r="X22" s="4">
        <v>10.247999999999999</v>
      </c>
      <c r="Y22" s="4">
        <v>5.2229999999999999</v>
      </c>
      <c r="Z22" s="4">
        <v>12.997999999999999</v>
      </c>
      <c r="AA22" s="4">
        <v>8.8970000000000002</v>
      </c>
      <c r="AB22" s="4">
        <v>15.476000000000001</v>
      </c>
      <c r="AC22" s="4">
        <v>12.627000000000001</v>
      </c>
      <c r="AD22" s="4">
        <v>10.305999999999999</v>
      </c>
      <c r="AE22" s="4">
        <v>39.392000000000003</v>
      </c>
      <c r="AF22" s="4">
        <v>25.875</v>
      </c>
      <c r="AG22" s="4">
        <v>13.137</v>
      </c>
      <c r="AH22">
        <v>42.823</v>
      </c>
      <c r="AI22" s="4">
        <v>5.7720000000000002</v>
      </c>
      <c r="AJ22" s="4">
        <v>10.859</v>
      </c>
      <c r="AK22" s="4">
        <v>18.018000000000001</v>
      </c>
      <c r="AL22" s="4">
        <v>16.050999999999998</v>
      </c>
      <c r="AM22" s="4">
        <v>8.9559999999999995</v>
      </c>
    </row>
    <row r="23" spans="1:39" ht="15" x14ac:dyDescent="0.25">
      <c r="A23" s="61">
        <v>44774</v>
      </c>
      <c r="B23" s="9">
        <v>7.2</v>
      </c>
      <c r="C23" s="9">
        <v>11.7</v>
      </c>
      <c r="D23">
        <v>9</v>
      </c>
      <c r="E23">
        <v>11.222</v>
      </c>
      <c r="F23">
        <v>12.871</v>
      </c>
      <c r="G23">
        <v>18.532</v>
      </c>
      <c r="H23" s="4">
        <v>10.558999999999999</v>
      </c>
      <c r="I23" s="4">
        <v>12.21</v>
      </c>
      <c r="J23" s="4">
        <v>9.2319999999999993</v>
      </c>
      <c r="K23" s="4">
        <v>6.3019999999999996</v>
      </c>
      <c r="L23" s="4">
        <v>8.0489999999999995</v>
      </c>
      <c r="M23" s="4">
        <v>6.6669999999999998</v>
      </c>
      <c r="N23" s="4">
        <v>8.0890000000000004</v>
      </c>
      <c r="O23" s="4">
        <v>8.1210000000000004</v>
      </c>
      <c r="P23" s="4">
        <v>12.874000000000001</v>
      </c>
      <c r="Q23" s="4">
        <v>7.85</v>
      </c>
      <c r="R23" s="4">
        <v>28.125</v>
      </c>
      <c r="S23" s="4">
        <v>11.055999999999999</v>
      </c>
      <c r="T23" s="4">
        <v>14.196</v>
      </c>
      <c r="U23" s="4">
        <v>6.6120000000000001</v>
      </c>
      <c r="V23" s="4">
        <v>11.593</v>
      </c>
      <c r="W23" s="4">
        <v>6.6719999999999997</v>
      </c>
      <c r="X23" s="4">
        <v>6.633</v>
      </c>
      <c r="Y23" s="4">
        <v>3.7389999999999999</v>
      </c>
      <c r="Z23" s="4">
        <v>6.6689999999999996</v>
      </c>
      <c r="AA23" s="4">
        <v>5.8579999999999997</v>
      </c>
      <c r="AB23" s="4">
        <v>8.1359999999999992</v>
      </c>
      <c r="AC23" s="4">
        <v>7.7140000000000004</v>
      </c>
      <c r="AD23" s="4">
        <v>6.6829999999999998</v>
      </c>
      <c r="AE23" s="4">
        <v>13.571999999999999</v>
      </c>
      <c r="AF23" s="4">
        <v>10.266999999999999</v>
      </c>
      <c r="AG23" s="4">
        <v>7.8849999999999998</v>
      </c>
      <c r="AH23">
        <v>14.712999999999999</v>
      </c>
      <c r="AI23" s="4">
        <v>4.4729999999999999</v>
      </c>
      <c r="AJ23" s="4">
        <v>6.8979999999999997</v>
      </c>
      <c r="AK23" s="4">
        <v>9.2620000000000005</v>
      </c>
      <c r="AL23" s="4">
        <v>7.9080000000000004</v>
      </c>
      <c r="AM23" s="4">
        <v>5.7279999999999998</v>
      </c>
    </row>
    <row r="24" spans="1:39" ht="15" x14ac:dyDescent="0.25">
      <c r="A24" s="61">
        <v>44805</v>
      </c>
      <c r="B24" s="9">
        <v>6.2</v>
      </c>
      <c r="C24" s="9">
        <v>8.4</v>
      </c>
      <c r="D24">
        <v>7.3</v>
      </c>
      <c r="E24">
        <v>8.8699999999999992</v>
      </c>
      <c r="F24">
        <v>7.3520000000000003</v>
      </c>
      <c r="G24">
        <v>10.702</v>
      </c>
      <c r="H24" s="4">
        <v>8.3849999999999998</v>
      </c>
      <c r="I24" s="4">
        <v>10.259</v>
      </c>
      <c r="J24" s="4">
        <v>7.1550000000000002</v>
      </c>
      <c r="K24" s="4">
        <v>5.5830000000000002</v>
      </c>
      <c r="L24" s="4">
        <v>5.8289999999999997</v>
      </c>
      <c r="M24" s="4">
        <v>5.2439999999999998</v>
      </c>
      <c r="N24" s="4">
        <v>6.02</v>
      </c>
      <c r="O24" s="4">
        <v>6.7690000000000001</v>
      </c>
      <c r="P24" s="4">
        <v>8.8190000000000008</v>
      </c>
      <c r="Q24" s="4">
        <v>6.2329999999999997</v>
      </c>
      <c r="R24" s="4">
        <v>13.984</v>
      </c>
      <c r="S24" s="4">
        <v>8.1769999999999996</v>
      </c>
      <c r="T24" s="4">
        <v>9.6189999999999998</v>
      </c>
      <c r="U24" s="4">
        <v>4.9770000000000003</v>
      </c>
      <c r="V24" s="4">
        <v>7.3159999999999998</v>
      </c>
      <c r="W24" s="4">
        <v>5.3109999999999999</v>
      </c>
      <c r="X24" s="4">
        <v>5.0469999999999997</v>
      </c>
      <c r="Y24" s="4">
        <v>3.3010000000000002</v>
      </c>
      <c r="Z24" s="4">
        <v>7.0709999999999997</v>
      </c>
      <c r="AA24" s="4">
        <v>5.0430000000000001</v>
      </c>
      <c r="AB24" s="4">
        <v>5.5789999999999997</v>
      </c>
      <c r="AC24" s="4">
        <v>6.524</v>
      </c>
      <c r="AD24" s="4">
        <v>5.7290000000000001</v>
      </c>
      <c r="AE24" s="4">
        <v>8.5850000000000009</v>
      </c>
      <c r="AF24" s="4">
        <v>7.1040000000000001</v>
      </c>
      <c r="AG24" s="4">
        <v>5.5170000000000003</v>
      </c>
      <c r="AH24">
        <v>8.4220000000000006</v>
      </c>
      <c r="AI24" s="4">
        <v>3.9710000000000001</v>
      </c>
      <c r="AJ24" s="4">
        <v>5.9509999999999996</v>
      </c>
      <c r="AK24" s="4">
        <v>8.4659999999999993</v>
      </c>
      <c r="AL24" s="4">
        <v>6.2220000000000004</v>
      </c>
      <c r="AM24" s="4">
        <v>4.53</v>
      </c>
    </row>
    <row r="25" spans="1:39" ht="15" x14ac:dyDescent="0.25">
      <c r="A25" s="61">
        <v>44835</v>
      </c>
      <c r="B25" s="9">
        <v>6.08</v>
      </c>
      <c r="C25" s="9">
        <v>7.36</v>
      </c>
      <c r="D25">
        <v>6.7</v>
      </c>
      <c r="E25">
        <v>7.1180000000000003</v>
      </c>
      <c r="F25">
        <v>6.3250000000000002</v>
      </c>
      <c r="G25">
        <v>9.1560000000000006</v>
      </c>
      <c r="H25" s="4">
        <v>13.430999999999999</v>
      </c>
      <c r="I25" s="4">
        <v>10.33</v>
      </c>
      <c r="J25" s="4">
        <v>6.0309999999999997</v>
      </c>
      <c r="K25" s="4">
        <v>4.84</v>
      </c>
      <c r="L25" s="4">
        <v>5.4</v>
      </c>
      <c r="M25" s="4">
        <v>6.8319999999999999</v>
      </c>
      <c r="N25" s="4">
        <v>5.375</v>
      </c>
      <c r="O25" s="4">
        <v>5.0259999999999998</v>
      </c>
      <c r="P25" s="4">
        <v>8.4589999999999996</v>
      </c>
      <c r="Q25" s="4">
        <v>6.0670000000000002</v>
      </c>
      <c r="R25" s="4">
        <v>11.221</v>
      </c>
      <c r="S25" s="4">
        <v>8.0449999999999999</v>
      </c>
      <c r="T25" s="4">
        <v>9.0239999999999991</v>
      </c>
      <c r="U25" s="4">
        <v>5.4909999999999997</v>
      </c>
      <c r="V25" s="4">
        <v>6.4059999999999997</v>
      </c>
      <c r="W25" s="4">
        <v>4.8810000000000002</v>
      </c>
      <c r="X25" s="4">
        <v>4.4379999999999997</v>
      </c>
      <c r="Y25" s="4">
        <v>4.2649999999999997</v>
      </c>
      <c r="Z25" s="4">
        <v>5.5449999999999999</v>
      </c>
      <c r="AA25" s="4">
        <v>4.7359999999999998</v>
      </c>
      <c r="AB25" s="4">
        <v>6.5049999999999999</v>
      </c>
      <c r="AC25" s="4">
        <v>8.3650000000000002</v>
      </c>
      <c r="AD25" s="4">
        <v>5.8609999999999998</v>
      </c>
      <c r="AE25" s="4">
        <v>7.7290000000000001</v>
      </c>
      <c r="AF25" s="4">
        <v>7.1459999999999999</v>
      </c>
      <c r="AG25" s="4">
        <v>5.1340000000000003</v>
      </c>
      <c r="AH25">
        <v>8.2089999999999996</v>
      </c>
      <c r="AI25" s="4">
        <v>3.5859999999999999</v>
      </c>
      <c r="AJ25" s="4">
        <v>6.4260000000000002</v>
      </c>
      <c r="AK25" s="4">
        <v>10.17</v>
      </c>
      <c r="AL25" s="4">
        <v>5.4889999999999999</v>
      </c>
      <c r="AM25" s="4">
        <v>4.3609999999999998</v>
      </c>
    </row>
    <row r="26" spans="1:39" ht="15" x14ac:dyDescent="0.25">
      <c r="A26" s="61">
        <v>44866</v>
      </c>
      <c r="B26" s="9">
        <v>4.9400000000000004</v>
      </c>
      <c r="C26" s="9">
        <v>5.33</v>
      </c>
      <c r="D26">
        <v>5.0999999999999996</v>
      </c>
      <c r="E26">
        <v>5.48</v>
      </c>
      <c r="F26">
        <v>5.4370000000000003</v>
      </c>
      <c r="G26">
        <v>7.5679999999999996</v>
      </c>
      <c r="H26" s="4">
        <v>9.2119999999999997</v>
      </c>
      <c r="I26" s="4">
        <v>7.8630000000000004</v>
      </c>
      <c r="J26" s="4">
        <v>5.3860000000000001</v>
      </c>
      <c r="K26" s="4">
        <v>3.8540000000000001</v>
      </c>
      <c r="L26" s="4">
        <v>4.5419999999999998</v>
      </c>
      <c r="M26" s="4">
        <v>6.4210000000000003</v>
      </c>
      <c r="N26" s="4">
        <v>4.6230000000000002</v>
      </c>
      <c r="O26" s="4">
        <v>4.2919999999999998</v>
      </c>
      <c r="P26" s="4">
        <v>7.0830000000000002</v>
      </c>
      <c r="Q26" s="4">
        <v>5.5330000000000004</v>
      </c>
      <c r="R26" s="4">
        <v>8.7010000000000005</v>
      </c>
      <c r="S26" s="4">
        <v>6.7270000000000003</v>
      </c>
      <c r="T26" s="4">
        <v>7.2709999999999999</v>
      </c>
      <c r="U26" s="4">
        <v>4.3289999999999997</v>
      </c>
      <c r="V26" s="4">
        <v>5.3</v>
      </c>
      <c r="W26" s="4">
        <v>4.1340000000000003</v>
      </c>
      <c r="X26" s="4">
        <v>4.5529999999999999</v>
      </c>
      <c r="Y26" s="4">
        <v>2.8740000000000001</v>
      </c>
      <c r="Z26" s="4">
        <v>4.2759999999999998</v>
      </c>
      <c r="AA26" s="4">
        <v>4.2489999999999997</v>
      </c>
      <c r="AB26" s="4">
        <v>5.6989999999999998</v>
      </c>
      <c r="AC26" s="4">
        <v>6.2229999999999999</v>
      </c>
      <c r="AD26" s="4">
        <v>4.694</v>
      </c>
      <c r="AE26" s="4">
        <v>6.7329999999999997</v>
      </c>
      <c r="AF26" s="4">
        <v>6.452</v>
      </c>
      <c r="AG26" s="4">
        <v>5.1680000000000001</v>
      </c>
      <c r="AH26">
        <v>6.6660000000000004</v>
      </c>
      <c r="AI26" s="4">
        <v>3.0470000000000002</v>
      </c>
      <c r="AJ26" s="4">
        <v>4.4429999999999996</v>
      </c>
      <c r="AK26" s="4">
        <v>6.61</v>
      </c>
      <c r="AL26" s="4">
        <v>5.3019999999999996</v>
      </c>
      <c r="AM26" s="4">
        <v>4.2060000000000004</v>
      </c>
    </row>
    <row r="27" spans="1:39" ht="15" x14ac:dyDescent="0.25">
      <c r="A27" s="61">
        <v>44896</v>
      </c>
      <c r="B27" s="9">
        <v>4.7</v>
      </c>
      <c r="C27" s="9">
        <v>4.7</v>
      </c>
      <c r="D27">
        <v>4.7</v>
      </c>
      <c r="E27">
        <v>4.9770000000000003</v>
      </c>
      <c r="F27">
        <v>4.9820000000000002</v>
      </c>
      <c r="G27">
        <v>6.9690000000000003</v>
      </c>
      <c r="H27" s="4">
        <v>6.5990000000000002</v>
      </c>
      <c r="I27" s="4">
        <v>6.3230000000000004</v>
      </c>
      <c r="J27" s="4">
        <v>4.93</v>
      </c>
      <c r="K27" s="4">
        <v>3.532</v>
      </c>
      <c r="L27" s="4">
        <v>4.12</v>
      </c>
      <c r="M27" s="4">
        <v>4.7030000000000003</v>
      </c>
      <c r="N27" s="4">
        <v>4.2930000000000001</v>
      </c>
      <c r="O27" s="4">
        <v>3.9039999999999999</v>
      </c>
      <c r="P27" s="4">
        <v>6.0439999999999996</v>
      </c>
      <c r="Q27" s="4">
        <v>4.8120000000000003</v>
      </c>
      <c r="R27" s="4">
        <v>7.806</v>
      </c>
      <c r="S27" s="4">
        <v>6.3</v>
      </c>
      <c r="T27" s="4">
        <v>6.516</v>
      </c>
      <c r="U27" s="4">
        <v>4.0839999999999996</v>
      </c>
      <c r="V27" s="4">
        <v>4.8849999999999998</v>
      </c>
      <c r="W27" s="4">
        <v>3.83</v>
      </c>
      <c r="X27" s="4">
        <v>3.8519999999999999</v>
      </c>
      <c r="Y27" s="4">
        <v>2.5070000000000001</v>
      </c>
      <c r="Z27" s="4">
        <v>3.895</v>
      </c>
      <c r="AA27" s="4">
        <v>3.6589999999999998</v>
      </c>
      <c r="AB27" s="4">
        <v>4.4119999999999999</v>
      </c>
      <c r="AC27" s="4">
        <v>4.8710000000000004</v>
      </c>
      <c r="AD27" s="4">
        <v>3.8159999999999998</v>
      </c>
      <c r="AE27" s="4">
        <v>6.0229999999999997</v>
      </c>
      <c r="AF27" s="4">
        <v>5.4169999999999998</v>
      </c>
      <c r="AG27" s="4">
        <v>4.2290000000000001</v>
      </c>
      <c r="AH27">
        <v>5.9550000000000001</v>
      </c>
      <c r="AI27" s="4">
        <v>2.8039999999999998</v>
      </c>
      <c r="AJ27" s="4">
        <v>3.778</v>
      </c>
      <c r="AK27" s="4">
        <v>5.3029999999999999</v>
      </c>
      <c r="AL27" s="4">
        <v>4.7839999999999998</v>
      </c>
      <c r="AM27" s="4">
        <v>3.585</v>
      </c>
    </row>
    <row r="28" spans="1:39" ht="15" x14ac:dyDescent="0.25">
      <c r="A28" s="61">
        <v>44927</v>
      </c>
      <c r="B28" s="9">
        <v>3.9</v>
      </c>
      <c r="C28" s="9">
        <v>4.7</v>
      </c>
      <c r="D28">
        <v>4.3</v>
      </c>
      <c r="E28">
        <v>4.5110000000000001</v>
      </c>
      <c r="F28">
        <v>4.468</v>
      </c>
      <c r="G28">
        <v>6.2629999999999999</v>
      </c>
      <c r="H28" s="4">
        <v>5.7930000000000001</v>
      </c>
      <c r="I28" s="4">
        <v>5.7060000000000004</v>
      </c>
      <c r="J28" s="4">
        <v>4.4269999999999996</v>
      </c>
      <c r="K28" s="4">
        <v>3.1669999999999998</v>
      </c>
      <c r="L28" s="4">
        <v>3.7040000000000002</v>
      </c>
      <c r="M28" s="4">
        <v>3.8620000000000001</v>
      </c>
      <c r="N28" s="4">
        <v>3.859</v>
      </c>
      <c r="O28" s="4">
        <v>3.4990000000000001</v>
      </c>
      <c r="P28" s="4">
        <v>5.415</v>
      </c>
      <c r="Q28" s="4">
        <v>4.2649999999999997</v>
      </c>
      <c r="R28" s="4">
        <v>6.87</v>
      </c>
      <c r="S28" s="4">
        <v>5.5359999999999996</v>
      </c>
      <c r="T28" s="4">
        <v>5.8849999999999998</v>
      </c>
      <c r="U28" s="4">
        <v>3.4860000000000002</v>
      </c>
      <c r="V28" s="4">
        <v>4.3860000000000001</v>
      </c>
      <c r="W28" s="4">
        <v>3.4420000000000002</v>
      </c>
      <c r="X28" s="4">
        <v>3.359</v>
      </c>
      <c r="Y28" s="4">
        <v>2.2269999999999999</v>
      </c>
      <c r="Z28" s="4">
        <v>3.488</v>
      </c>
      <c r="AA28" s="4">
        <v>3.2509999999999999</v>
      </c>
      <c r="AB28" s="4">
        <v>3.8220000000000001</v>
      </c>
      <c r="AC28" s="4">
        <v>4.3070000000000004</v>
      </c>
      <c r="AD28" s="4">
        <v>3.367</v>
      </c>
      <c r="AE28" s="4">
        <v>5.4340000000000002</v>
      </c>
      <c r="AF28" s="4">
        <v>4.7869999999999999</v>
      </c>
      <c r="AG28" s="4">
        <v>3.6960000000000002</v>
      </c>
      <c r="AH28">
        <v>5.3479999999999999</v>
      </c>
      <c r="AI28" s="4">
        <v>2.5179999999999998</v>
      </c>
      <c r="AJ28" s="4">
        <v>3.4359999999999999</v>
      </c>
      <c r="AK28" s="4">
        <v>4.6950000000000003</v>
      </c>
      <c r="AL28" s="4">
        <v>4.4160000000000004</v>
      </c>
      <c r="AM28" s="4">
        <v>3.1379999999999999</v>
      </c>
    </row>
    <row r="29" spans="1:39" ht="15" x14ac:dyDescent="0.25">
      <c r="A29" s="61">
        <v>44958</v>
      </c>
      <c r="B29" s="9">
        <v>3.7</v>
      </c>
      <c r="C29" s="9">
        <v>4.0999999999999996</v>
      </c>
      <c r="D29">
        <v>3.9</v>
      </c>
      <c r="E29">
        <v>3.6970000000000001</v>
      </c>
      <c r="F29">
        <v>3.6539999999999999</v>
      </c>
      <c r="G29">
        <v>5.1660000000000004</v>
      </c>
      <c r="H29" s="4">
        <v>4.7439999999999998</v>
      </c>
      <c r="I29" s="4">
        <v>4.6920000000000002</v>
      </c>
      <c r="J29" s="4">
        <v>3.6349999999999998</v>
      </c>
      <c r="K29" s="4">
        <v>2.5830000000000002</v>
      </c>
      <c r="L29" s="4">
        <v>3.0419999999999998</v>
      </c>
      <c r="M29" s="4">
        <v>3.1179999999999999</v>
      </c>
      <c r="N29" s="4">
        <v>3.1509999999999998</v>
      </c>
      <c r="O29" s="4">
        <v>2.8879999999999999</v>
      </c>
      <c r="P29" s="4">
        <v>4.4320000000000004</v>
      </c>
      <c r="Q29" s="4">
        <v>3.5030000000000001</v>
      </c>
      <c r="R29" s="4">
        <v>5.6180000000000003</v>
      </c>
      <c r="S29" s="4">
        <v>4.5250000000000004</v>
      </c>
      <c r="T29" s="4">
        <v>4.8259999999999996</v>
      </c>
      <c r="U29" s="4">
        <v>2.8370000000000002</v>
      </c>
      <c r="V29" s="4">
        <v>3.6059999999999999</v>
      </c>
      <c r="W29" s="4">
        <v>2.8159999999999998</v>
      </c>
      <c r="X29" s="4">
        <v>2.742</v>
      </c>
      <c r="Y29" s="4">
        <v>1.8140000000000001</v>
      </c>
      <c r="Z29" s="4">
        <v>2.8439999999999999</v>
      </c>
      <c r="AA29" s="4">
        <v>2.6629999999999998</v>
      </c>
      <c r="AB29" s="4">
        <v>3.113</v>
      </c>
      <c r="AC29" s="4">
        <v>3.5350000000000001</v>
      </c>
      <c r="AD29" s="4">
        <v>2.7709999999999999</v>
      </c>
      <c r="AE29" s="4">
        <v>4.4610000000000003</v>
      </c>
      <c r="AF29" s="4">
        <v>3.915</v>
      </c>
      <c r="AG29" s="4">
        <v>3.02</v>
      </c>
      <c r="AH29">
        <v>4.399</v>
      </c>
      <c r="AI29" s="4">
        <v>2.0720000000000001</v>
      </c>
      <c r="AJ29" s="4">
        <v>2.8370000000000002</v>
      </c>
      <c r="AK29" s="4">
        <v>3.9540000000000002</v>
      </c>
      <c r="AL29" s="4">
        <v>3.6459999999999999</v>
      </c>
      <c r="AM29" s="4">
        <v>2.5609999999999999</v>
      </c>
    </row>
    <row r="30" spans="1:39" ht="15" x14ac:dyDescent="0.25">
      <c r="A30" s="61">
        <v>44986</v>
      </c>
      <c r="B30" s="9">
        <v>4.2</v>
      </c>
      <c r="C30" s="9">
        <v>4.9000000000000004</v>
      </c>
      <c r="D30">
        <v>4.5</v>
      </c>
      <c r="E30">
        <v>4.5019999999999998</v>
      </c>
      <c r="F30">
        <v>3.665</v>
      </c>
      <c r="G30">
        <v>5.5259999999999998</v>
      </c>
      <c r="H30" s="4">
        <v>5.298</v>
      </c>
      <c r="I30" s="4">
        <v>4.9039999999999999</v>
      </c>
      <c r="J30" s="4">
        <v>3.6779999999999999</v>
      </c>
      <c r="K30" s="4">
        <v>3.242</v>
      </c>
      <c r="L30" s="4">
        <v>3.8580000000000001</v>
      </c>
      <c r="M30" s="4">
        <v>3.4510000000000001</v>
      </c>
      <c r="N30" s="4">
        <v>3.3959999999999999</v>
      </c>
      <c r="O30" s="4">
        <v>3.0979999999999999</v>
      </c>
      <c r="P30" s="4">
        <v>4.899</v>
      </c>
      <c r="Q30" s="4">
        <v>4.3719999999999999</v>
      </c>
      <c r="R30" s="4">
        <v>5.5759999999999996</v>
      </c>
      <c r="S30" s="4">
        <v>4.9539999999999997</v>
      </c>
      <c r="T30" s="4">
        <v>5.1509999999999998</v>
      </c>
      <c r="U30" s="4">
        <v>3.5880000000000001</v>
      </c>
      <c r="V30" s="4">
        <v>3.645</v>
      </c>
      <c r="W30" s="4">
        <v>3.0089999999999999</v>
      </c>
      <c r="X30" s="4">
        <v>2.7309999999999999</v>
      </c>
      <c r="Y30" s="4">
        <v>2.0920000000000001</v>
      </c>
      <c r="Z30" s="4">
        <v>4.6420000000000003</v>
      </c>
      <c r="AA30" s="4">
        <v>2.6259999999999999</v>
      </c>
      <c r="AB30" s="4">
        <v>3.0670000000000002</v>
      </c>
      <c r="AC30" s="4">
        <v>6.57</v>
      </c>
      <c r="AD30" s="4">
        <v>2.7429999999999999</v>
      </c>
      <c r="AE30" s="4">
        <v>4.9850000000000003</v>
      </c>
      <c r="AF30" s="4">
        <v>3.879</v>
      </c>
      <c r="AG30" s="4">
        <v>3.1840000000000002</v>
      </c>
      <c r="AH30">
        <v>5.69</v>
      </c>
      <c r="AI30" s="4">
        <v>2.1070000000000002</v>
      </c>
      <c r="AJ30" s="4">
        <v>2.7429999999999999</v>
      </c>
      <c r="AK30" s="4">
        <v>5.9119999999999999</v>
      </c>
      <c r="AL30" s="4">
        <v>3.895</v>
      </c>
      <c r="AM30" s="4">
        <v>2.5579999999999998</v>
      </c>
    </row>
    <row r="31" spans="1:39" ht="15" x14ac:dyDescent="0.25">
      <c r="A31" s="61">
        <v>45017</v>
      </c>
      <c r="B31" s="9">
        <v>7.6</v>
      </c>
      <c r="C31" s="9">
        <v>10.1</v>
      </c>
      <c r="D31">
        <v>9</v>
      </c>
      <c r="E31">
        <v>4.3760000000000003</v>
      </c>
      <c r="F31">
        <v>3.5569999999999999</v>
      </c>
      <c r="G31">
        <v>8.6760000000000002</v>
      </c>
      <c r="H31" s="4">
        <v>11.824999999999999</v>
      </c>
      <c r="I31" s="4">
        <v>8.8279999999999994</v>
      </c>
      <c r="J31" s="4">
        <v>6.2480000000000002</v>
      </c>
      <c r="K31" s="4">
        <v>8.843</v>
      </c>
      <c r="L31" s="4">
        <v>8.9879999999999995</v>
      </c>
      <c r="M31" s="4">
        <v>4.8209999999999997</v>
      </c>
      <c r="N31" s="4">
        <v>8.8659999999999997</v>
      </c>
      <c r="O31" s="4">
        <v>5.6879999999999997</v>
      </c>
      <c r="P31" s="4">
        <v>7.4279999999999999</v>
      </c>
      <c r="Q31" s="4">
        <v>5.0199999999999996</v>
      </c>
      <c r="R31" s="4">
        <v>8.1460000000000008</v>
      </c>
      <c r="S31" s="4">
        <v>6.0650000000000004</v>
      </c>
      <c r="T31" s="4">
        <v>6.0129999999999999</v>
      </c>
      <c r="U31" s="4">
        <v>4.9169999999999998</v>
      </c>
      <c r="V31" s="4">
        <v>7.29</v>
      </c>
      <c r="W31" s="4">
        <v>5.3959999999999999</v>
      </c>
      <c r="X31" s="4">
        <v>6.55</v>
      </c>
      <c r="Y31" s="4">
        <v>4.29</v>
      </c>
      <c r="Z31" s="4">
        <v>9.7669999999999995</v>
      </c>
      <c r="AA31" s="4">
        <v>4.5119999999999996</v>
      </c>
      <c r="AB31" s="4">
        <v>7.3869999999999996</v>
      </c>
      <c r="AC31" s="4">
        <v>8.92</v>
      </c>
      <c r="AD31" s="4">
        <v>2.6139999999999999</v>
      </c>
      <c r="AE31" s="4">
        <v>5.7089999999999996</v>
      </c>
      <c r="AF31" s="4">
        <v>5.82</v>
      </c>
      <c r="AG31" s="4">
        <v>4.7039999999999997</v>
      </c>
      <c r="AH31">
        <v>14.31</v>
      </c>
      <c r="AI31" s="4">
        <v>3.089</v>
      </c>
      <c r="AJ31" s="4">
        <v>3.6909999999999998</v>
      </c>
      <c r="AK31" s="4">
        <v>11.901999999999999</v>
      </c>
      <c r="AL31" s="4">
        <v>8.2249999999999996</v>
      </c>
      <c r="AM31" s="4">
        <v>3.29</v>
      </c>
    </row>
    <row r="32" spans="1:39" ht="15" x14ac:dyDescent="0.25">
      <c r="A32" s="61">
        <v>45047</v>
      </c>
      <c r="B32" s="9">
        <v>21.8</v>
      </c>
      <c r="C32" s="9">
        <v>32.200000000000003</v>
      </c>
      <c r="D32">
        <v>26.9</v>
      </c>
      <c r="E32">
        <v>15.414</v>
      </c>
      <c r="F32">
        <v>34.328000000000003</v>
      </c>
      <c r="G32">
        <v>49.018999999999998</v>
      </c>
      <c r="H32" s="4">
        <v>42.551000000000002</v>
      </c>
      <c r="I32" s="4">
        <v>44.195</v>
      </c>
      <c r="J32" s="4">
        <v>19.341999999999999</v>
      </c>
      <c r="K32" s="4">
        <v>26.353000000000002</v>
      </c>
      <c r="L32" s="4">
        <v>18.882999999999999</v>
      </c>
      <c r="M32" s="4">
        <v>23.795000000000002</v>
      </c>
      <c r="N32" s="4">
        <v>29.768000000000001</v>
      </c>
      <c r="O32" s="4">
        <v>29.219000000000001</v>
      </c>
      <c r="P32" s="4">
        <v>27.219000000000001</v>
      </c>
      <c r="Q32" s="4">
        <v>17.292000000000002</v>
      </c>
      <c r="R32" s="4">
        <v>52.131</v>
      </c>
      <c r="S32" s="4">
        <v>34.374000000000002</v>
      </c>
      <c r="T32" s="4">
        <v>22.905000000000001</v>
      </c>
      <c r="U32" s="4">
        <v>19.431000000000001</v>
      </c>
      <c r="V32" s="4">
        <v>31.126999999999999</v>
      </c>
      <c r="W32" s="4">
        <v>25.105</v>
      </c>
      <c r="X32" s="4">
        <v>14.208</v>
      </c>
      <c r="Y32" s="4">
        <v>19.722999999999999</v>
      </c>
      <c r="Z32" s="4">
        <v>27.478000000000002</v>
      </c>
      <c r="AA32" s="4">
        <v>23.428999999999998</v>
      </c>
      <c r="AB32" s="4">
        <v>29.131</v>
      </c>
      <c r="AC32" s="4">
        <v>28.215</v>
      </c>
      <c r="AD32" s="4">
        <v>19.864000000000001</v>
      </c>
      <c r="AE32" s="4">
        <v>33.896000000000001</v>
      </c>
      <c r="AF32" s="4">
        <v>15.321999999999999</v>
      </c>
      <c r="AG32" s="4">
        <v>15.666</v>
      </c>
      <c r="AH32">
        <v>21.039000000000001</v>
      </c>
      <c r="AI32" s="4">
        <v>16.288</v>
      </c>
      <c r="AJ32" s="4">
        <v>22.8</v>
      </c>
      <c r="AK32" s="4">
        <v>24.088999999999999</v>
      </c>
      <c r="AL32" s="4">
        <v>23.026</v>
      </c>
      <c r="AM32" s="4">
        <v>17.742000000000001</v>
      </c>
    </row>
    <row r="33" spans="1:39" ht="15" x14ac:dyDescent="0.25">
      <c r="A33" s="61">
        <v>45078</v>
      </c>
      <c r="B33" s="9">
        <v>30.2</v>
      </c>
      <c r="C33" s="9">
        <v>53.4</v>
      </c>
      <c r="D33">
        <v>42.1</v>
      </c>
      <c r="E33">
        <v>50.393000000000001</v>
      </c>
      <c r="F33">
        <v>90.415000000000006</v>
      </c>
      <c r="G33">
        <v>62.997999999999998</v>
      </c>
      <c r="H33" s="4">
        <v>61.12</v>
      </c>
      <c r="I33" s="4">
        <v>38.825000000000003</v>
      </c>
      <c r="J33" s="4">
        <v>27.111999999999998</v>
      </c>
      <c r="K33" s="4">
        <v>30.879000000000001</v>
      </c>
      <c r="L33" s="4">
        <v>31.783000000000001</v>
      </c>
      <c r="M33" s="4">
        <v>40.610999999999997</v>
      </c>
      <c r="N33" s="4">
        <v>25.756</v>
      </c>
      <c r="O33" s="4">
        <v>63.503</v>
      </c>
      <c r="P33" s="4">
        <v>40.429000000000002</v>
      </c>
      <c r="Q33" s="4">
        <v>82.015000000000001</v>
      </c>
      <c r="R33" s="4">
        <v>58.853000000000002</v>
      </c>
      <c r="S33" s="4">
        <v>77.900000000000006</v>
      </c>
      <c r="T33" s="4">
        <v>29.488</v>
      </c>
      <c r="U33" s="4">
        <v>45.515999999999998</v>
      </c>
      <c r="V33" s="4">
        <v>25.529</v>
      </c>
      <c r="W33" s="4">
        <v>26.462</v>
      </c>
      <c r="X33" s="4">
        <v>11.949</v>
      </c>
      <c r="Y33" s="4">
        <v>35.536000000000001</v>
      </c>
      <c r="Z33" s="4">
        <v>21.436</v>
      </c>
      <c r="AA33" s="4">
        <v>34.65</v>
      </c>
      <c r="AB33" s="4">
        <v>36.090000000000003</v>
      </c>
      <c r="AC33" s="4">
        <v>25.628</v>
      </c>
      <c r="AD33" s="4">
        <v>72.224999999999994</v>
      </c>
      <c r="AE33" s="4">
        <v>45.588000000000001</v>
      </c>
      <c r="AF33" s="4">
        <v>39.636000000000003</v>
      </c>
      <c r="AG33" s="4">
        <v>68.385999999999996</v>
      </c>
      <c r="AH33">
        <v>9.5</v>
      </c>
      <c r="AI33" s="4">
        <v>26.791</v>
      </c>
      <c r="AJ33" s="4">
        <v>50.070999999999998</v>
      </c>
      <c r="AK33" s="4">
        <v>45.862000000000002</v>
      </c>
      <c r="AL33" s="4">
        <v>24.221</v>
      </c>
      <c r="AM33" s="4">
        <v>44.231000000000002</v>
      </c>
    </row>
    <row r="34" spans="1:39" ht="15" x14ac:dyDescent="0.25">
      <c r="A34" s="61">
        <v>45108</v>
      </c>
      <c r="B34">
        <v>10.8</v>
      </c>
      <c r="C34">
        <v>24.2</v>
      </c>
      <c r="D34">
        <v>15.7</v>
      </c>
      <c r="E34">
        <v>32.664999999999999</v>
      </c>
      <c r="F34">
        <v>49.134</v>
      </c>
      <c r="G34">
        <v>23.727</v>
      </c>
      <c r="H34" s="4">
        <v>30.917000000000002</v>
      </c>
      <c r="I34" s="4">
        <v>16.361000000000001</v>
      </c>
      <c r="J34" s="4">
        <v>12.28</v>
      </c>
      <c r="K34" s="4">
        <v>13.099</v>
      </c>
      <c r="L34" s="4">
        <v>12.9</v>
      </c>
      <c r="M34" s="4">
        <v>17.238</v>
      </c>
      <c r="N34" s="4">
        <v>11.586</v>
      </c>
      <c r="O34" s="4">
        <v>36.887999999999998</v>
      </c>
      <c r="P34" s="4">
        <v>15.997</v>
      </c>
      <c r="Q34" s="4">
        <v>84.954999999999998</v>
      </c>
      <c r="R34" s="4">
        <v>26.798999999999999</v>
      </c>
      <c r="S34" s="4">
        <v>34.616999999999997</v>
      </c>
      <c r="T34" s="4">
        <v>14.013999999999999</v>
      </c>
      <c r="U34" s="4">
        <v>29.928999999999998</v>
      </c>
      <c r="V34" s="4">
        <v>9.8930000000000007</v>
      </c>
      <c r="W34" s="4">
        <v>10.185</v>
      </c>
      <c r="X34" s="4">
        <v>5.258</v>
      </c>
      <c r="Y34" s="4">
        <v>12.863</v>
      </c>
      <c r="Z34" s="4">
        <v>8.8529999999999998</v>
      </c>
      <c r="AA34" s="4">
        <v>15.590999999999999</v>
      </c>
      <c r="AB34" s="4">
        <v>12.797000000000001</v>
      </c>
      <c r="AC34" s="4">
        <v>10.66</v>
      </c>
      <c r="AD34" s="4">
        <v>39.725000000000001</v>
      </c>
      <c r="AE34" s="4">
        <v>26.119</v>
      </c>
      <c r="AF34" s="4">
        <v>14.026</v>
      </c>
      <c r="AG34" s="4">
        <v>42.89</v>
      </c>
      <c r="AH34">
        <v>6.3559999999999999</v>
      </c>
      <c r="AI34" s="4">
        <v>10.862</v>
      </c>
      <c r="AJ34" s="4">
        <v>18.088999999999999</v>
      </c>
      <c r="AK34" s="4">
        <v>16.341999999999999</v>
      </c>
      <c r="AL34" s="4">
        <v>9.2110000000000003</v>
      </c>
      <c r="AM34" s="4">
        <v>28.312000000000001</v>
      </c>
    </row>
    <row r="35" spans="1:39" ht="15" x14ac:dyDescent="0.25">
      <c r="A35" s="61">
        <v>45139</v>
      </c>
      <c r="B35">
        <v>7.2</v>
      </c>
      <c r="C35">
        <v>11.7</v>
      </c>
      <c r="D35">
        <v>9</v>
      </c>
      <c r="E35">
        <v>13.103999999999999</v>
      </c>
      <c r="F35">
        <v>18.506</v>
      </c>
      <c r="G35">
        <v>11.301</v>
      </c>
      <c r="H35" s="4">
        <v>12.726000000000001</v>
      </c>
      <c r="I35" s="4">
        <v>9.6980000000000004</v>
      </c>
      <c r="J35" s="4">
        <v>6.6379999999999999</v>
      </c>
      <c r="K35" s="4">
        <v>7.9550000000000001</v>
      </c>
      <c r="L35" s="4">
        <v>6.8019999999999996</v>
      </c>
      <c r="M35" s="4">
        <v>8.016</v>
      </c>
      <c r="N35" s="4">
        <v>8.1969999999999992</v>
      </c>
      <c r="O35" s="4">
        <v>13</v>
      </c>
      <c r="P35" s="4">
        <v>7.9370000000000003</v>
      </c>
      <c r="Q35" s="4">
        <v>28.344000000000001</v>
      </c>
      <c r="R35" s="4">
        <v>11.053000000000001</v>
      </c>
      <c r="S35" s="4">
        <v>14.397</v>
      </c>
      <c r="T35" s="4">
        <v>7.44</v>
      </c>
      <c r="U35" s="4">
        <v>11.683</v>
      </c>
      <c r="V35" s="4">
        <v>6.5670000000000002</v>
      </c>
      <c r="W35" s="4">
        <v>6.5970000000000004</v>
      </c>
      <c r="X35" s="4">
        <v>3.7309999999999999</v>
      </c>
      <c r="Y35" s="4">
        <v>6.585</v>
      </c>
      <c r="Z35" s="4">
        <v>5.8179999999999996</v>
      </c>
      <c r="AA35" s="4">
        <v>8.2010000000000005</v>
      </c>
      <c r="AB35" s="4">
        <v>7.6340000000000003</v>
      </c>
      <c r="AC35" s="4">
        <v>6.9390000000000001</v>
      </c>
      <c r="AD35" s="4">
        <v>13.651999999999999</v>
      </c>
      <c r="AE35" s="4">
        <v>10.409000000000001</v>
      </c>
      <c r="AF35" s="4">
        <v>8.3000000000000007</v>
      </c>
      <c r="AG35" s="4">
        <v>14.722</v>
      </c>
      <c r="AH35">
        <v>4.9720000000000004</v>
      </c>
      <c r="AI35" s="4">
        <v>6.9050000000000002</v>
      </c>
      <c r="AJ35" s="4">
        <v>9.1319999999999997</v>
      </c>
      <c r="AK35" s="4">
        <v>8.1010000000000009</v>
      </c>
      <c r="AL35" s="4">
        <v>5.9210000000000003</v>
      </c>
      <c r="AM35" s="4">
        <v>11.199</v>
      </c>
    </row>
    <row r="36" spans="1:39" ht="15" x14ac:dyDescent="0.25">
      <c r="A36" s="61">
        <v>45170</v>
      </c>
      <c r="B36" s="4">
        <v>6.2</v>
      </c>
      <c r="C36" s="4">
        <v>8.4</v>
      </c>
      <c r="D36" s="4">
        <v>7.3</v>
      </c>
      <c r="E36" s="4">
        <v>7.5090000000000003</v>
      </c>
      <c r="F36" s="4">
        <v>10.677</v>
      </c>
      <c r="G36" s="4">
        <v>8.9930000000000003</v>
      </c>
      <c r="H36" s="4">
        <v>10.407999999999999</v>
      </c>
      <c r="I36" s="4">
        <v>7.5419999999999998</v>
      </c>
      <c r="J36" s="4">
        <v>5.875</v>
      </c>
      <c r="K36" s="4">
        <v>5.7560000000000002</v>
      </c>
      <c r="L36" s="4">
        <v>5.2859999999999996</v>
      </c>
      <c r="M36" s="4">
        <v>5.96</v>
      </c>
      <c r="N36" s="4">
        <v>6.8330000000000002</v>
      </c>
      <c r="O36" s="4">
        <v>8.9079999999999995</v>
      </c>
      <c r="P36" s="4">
        <v>6.2469999999999999</v>
      </c>
      <c r="Q36" s="4">
        <v>14.106</v>
      </c>
      <c r="R36" s="4">
        <v>8.1750000000000007</v>
      </c>
      <c r="S36" s="4">
        <v>9.766</v>
      </c>
      <c r="T36" s="4">
        <v>5.6340000000000003</v>
      </c>
      <c r="U36" s="4">
        <v>7.3819999999999997</v>
      </c>
      <c r="V36" s="4">
        <v>5.2229999999999999</v>
      </c>
      <c r="W36" s="4">
        <v>5.0209999999999999</v>
      </c>
      <c r="X36" s="4">
        <v>3.266</v>
      </c>
      <c r="Y36" s="4">
        <v>6.9950000000000001</v>
      </c>
      <c r="Z36" s="4">
        <v>5.0090000000000003</v>
      </c>
      <c r="AA36" s="4">
        <v>5.6269999999999998</v>
      </c>
      <c r="AB36" s="4">
        <v>6.4550000000000001</v>
      </c>
      <c r="AC36" s="4">
        <v>5.9459999999999997</v>
      </c>
      <c r="AD36" s="4">
        <v>8.625</v>
      </c>
      <c r="AE36">
        <v>7.2069999999999999</v>
      </c>
      <c r="AF36" s="4">
        <v>5.843</v>
      </c>
      <c r="AG36" s="4">
        <v>8.4239999999999995</v>
      </c>
      <c r="AH36" s="4">
        <v>4.4080000000000004</v>
      </c>
      <c r="AI36" s="4">
        <v>5.9580000000000002</v>
      </c>
      <c r="AJ36" s="4">
        <v>8.2590000000000003</v>
      </c>
      <c r="AK36" s="4">
        <v>6.3819999999999997</v>
      </c>
      <c r="AL36" s="4">
        <v>4.6920000000000002</v>
      </c>
      <c r="AM36" s="4">
        <v>8.7260000000000009</v>
      </c>
    </row>
    <row r="37" spans="1:39" ht="15" x14ac:dyDescent="0.25">
      <c r="A37" s="61">
        <v>45200</v>
      </c>
      <c r="B37" s="4">
        <v>6.08</v>
      </c>
      <c r="C37" s="4">
        <v>7.36</v>
      </c>
      <c r="D37" s="4">
        <v>6.7</v>
      </c>
      <c r="E37" s="4">
        <v>6.4649999999999999</v>
      </c>
      <c r="F37" s="4">
        <v>9.1329999999999991</v>
      </c>
      <c r="G37" s="4">
        <v>14.117000000000001</v>
      </c>
      <c r="H37" s="4">
        <v>10.71</v>
      </c>
      <c r="I37" s="4">
        <v>6.3840000000000003</v>
      </c>
      <c r="J37" s="4">
        <v>5.1059999999999999</v>
      </c>
      <c r="K37" s="4">
        <v>5.3319999999999999</v>
      </c>
      <c r="L37" s="4">
        <v>6.8490000000000002</v>
      </c>
      <c r="M37" s="4">
        <v>5.319</v>
      </c>
      <c r="N37" s="4">
        <v>5.0810000000000004</v>
      </c>
      <c r="O37" s="4">
        <v>8.5419999999999998</v>
      </c>
      <c r="P37" s="4">
        <v>6.08</v>
      </c>
      <c r="Q37" s="4">
        <v>11.321</v>
      </c>
      <c r="R37" s="4">
        <v>8.0429999999999993</v>
      </c>
      <c r="S37" s="4">
        <v>9.1590000000000007</v>
      </c>
      <c r="T37" s="4">
        <v>6.1040000000000001</v>
      </c>
      <c r="U37" s="4">
        <v>6.4660000000000002</v>
      </c>
      <c r="V37" s="4">
        <v>4.798</v>
      </c>
      <c r="W37" s="4">
        <v>4.4160000000000004</v>
      </c>
      <c r="X37" s="4">
        <v>4.2750000000000004</v>
      </c>
      <c r="Y37" s="4">
        <v>5.4790000000000001</v>
      </c>
      <c r="Z37" s="4">
        <v>4.7039999999999997</v>
      </c>
      <c r="AA37" s="4">
        <v>6.5519999999999996</v>
      </c>
      <c r="AB37" s="4">
        <v>8.34</v>
      </c>
      <c r="AC37" s="4">
        <v>6.0640000000000001</v>
      </c>
      <c r="AD37" s="4">
        <v>7.7640000000000002</v>
      </c>
      <c r="AE37">
        <v>7.2519999999999998</v>
      </c>
      <c r="AF37" s="4">
        <v>5.42</v>
      </c>
      <c r="AG37" s="4">
        <v>8.2010000000000005</v>
      </c>
      <c r="AH37" s="4">
        <v>3.992</v>
      </c>
      <c r="AI37" s="4">
        <v>6.4340000000000002</v>
      </c>
      <c r="AJ37" s="4">
        <v>10.07</v>
      </c>
      <c r="AK37" s="4">
        <v>5.6369999999999996</v>
      </c>
      <c r="AL37" s="4">
        <v>4.5140000000000002</v>
      </c>
      <c r="AM37" s="4">
        <v>7.0579999999999998</v>
      </c>
    </row>
    <row r="38" spans="1:39" ht="15" x14ac:dyDescent="0.25">
      <c r="A38" s="61">
        <v>45231</v>
      </c>
      <c r="B38" s="4">
        <v>4.9400000000000004</v>
      </c>
      <c r="C38" s="4">
        <v>5.33</v>
      </c>
      <c r="D38" s="4">
        <v>5.0999999999999996</v>
      </c>
      <c r="E38" s="4">
        <v>5.56</v>
      </c>
      <c r="F38" s="4">
        <v>7.5469999999999997</v>
      </c>
      <c r="G38" s="4">
        <v>9.7270000000000003</v>
      </c>
      <c r="H38" s="4">
        <v>8.1880000000000006</v>
      </c>
      <c r="I38" s="4">
        <v>5.6970000000000001</v>
      </c>
      <c r="J38" s="4">
        <v>4.0830000000000002</v>
      </c>
      <c r="K38" s="4">
        <v>4.484</v>
      </c>
      <c r="L38" s="4">
        <v>6.5659999999999998</v>
      </c>
      <c r="M38" s="4">
        <v>4.5739999999999998</v>
      </c>
      <c r="N38" s="4">
        <v>4.34</v>
      </c>
      <c r="O38" s="4">
        <v>7.1539999999999999</v>
      </c>
      <c r="P38" s="4">
        <v>5.5609999999999999</v>
      </c>
      <c r="Q38" s="4">
        <v>8.7840000000000007</v>
      </c>
      <c r="R38" s="4">
        <v>6.726</v>
      </c>
      <c r="S38" s="4">
        <v>7.3869999999999996</v>
      </c>
      <c r="T38" s="4">
        <v>4.883</v>
      </c>
      <c r="U38" s="4">
        <v>5.3520000000000003</v>
      </c>
      <c r="V38" s="4">
        <v>4.0620000000000003</v>
      </c>
      <c r="W38" s="4">
        <v>4.532</v>
      </c>
      <c r="X38" s="4">
        <v>2.8820000000000001</v>
      </c>
      <c r="Y38" s="4">
        <v>4.22</v>
      </c>
      <c r="Z38" s="4">
        <v>4.2190000000000003</v>
      </c>
      <c r="AA38" s="4">
        <v>5.74</v>
      </c>
      <c r="AB38" s="4">
        <v>6.2510000000000003</v>
      </c>
      <c r="AC38" s="4">
        <v>4.8659999999999997</v>
      </c>
      <c r="AD38" s="4">
        <v>6.7619999999999996</v>
      </c>
      <c r="AE38">
        <v>6.5469999999999997</v>
      </c>
      <c r="AF38" s="4">
        <v>5.4240000000000004</v>
      </c>
      <c r="AG38" s="4">
        <v>6.6660000000000004</v>
      </c>
      <c r="AH38" s="4">
        <v>3.4009999999999998</v>
      </c>
      <c r="AI38" s="4">
        <v>4.45</v>
      </c>
      <c r="AJ38" s="4">
        <v>6.617</v>
      </c>
      <c r="AK38" s="4">
        <v>5.4359999999999999</v>
      </c>
      <c r="AL38" s="4">
        <v>4.343</v>
      </c>
      <c r="AM38" s="4">
        <v>5.3769999999999998</v>
      </c>
    </row>
    <row r="39" spans="1:39" ht="15" x14ac:dyDescent="0.25">
      <c r="A39" s="61">
        <v>45261</v>
      </c>
      <c r="B39" s="4">
        <v>4.7</v>
      </c>
      <c r="C39" s="4">
        <v>4.7</v>
      </c>
      <c r="D39" s="4">
        <v>4.7</v>
      </c>
      <c r="E39" s="4">
        <v>5.0970000000000004</v>
      </c>
      <c r="F39" s="4">
        <v>6.9489999999999998</v>
      </c>
      <c r="G39" s="4">
        <v>7.05</v>
      </c>
      <c r="H39" s="4">
        <v>6.5350000000000001</v>
      </c>
      <c r="I39" s="4">
        <v>5.2210000000000001</v>
      </c>
      <c r="J39" s="4">
        <v>3.746</v>
      </c>
      <c r="K39" s="4">
        <v>4.0659999999999998</v>
      </c>
      <c r="L39" s="4">
        <v>4.7990000000000004</v>
      </c>
      <c r="M39" s="4">
        <v>4.2469999999999999</v>
      </c>
      <c r="N39" s="4">
        <v>3.9489999999999998</v>
      </c>
      <c r="O39" s="4">
        <v>6.1079999999999997</v>
      </c>
      <c r="P39" s="4">
        <v>4.8330000000000002</v>
      </c>
      <c r="Q39" s="4">
        <v>7.883</v>
      </c>
      <c r="R39" s="4">
        <v>6.298</v>
      </c>
      <c r="S39" s="4">
        <v>6.6239999999999997</v>
      </c>
      <c r="T39" s="4">
        <v>4.6050000000000004</v>
      </c>
      <c r="U39" s="4">
        <v>4.9340000000000002</v>
      </c>
      <c r="V39" s="4">
        <v>3.762</v>
      </c>
      <c r="W39" s="4">
        <v>3.835</v>
      </c>
      <c r="X39" s="4">
        <v>2.5</v>
      </c>
      <c r="Y39" s="4">
        <v>3.843</v>
      </c>
      <c r="Z39" s="4">
        <v>3.6320000000000001</v>
      </c>
      <c r="AA39" s="4">
        <v>4.4480000000000004</v>
      </c>
      <c r="AB39" s="4">
        <v>4.8650000000000002</v>
      </c>
      <c r="AC39" s="4">
        <v>3.9710000000000001</v>
      </c>
      <c r="AD39" s="4">
        <v>6.05</v>
      </c>
      <c r="AE39">
        <v>5.5049999999999999</v>
      </c>
      <c r="AF39" s="4">
        <v>4.476</v>
      </c>
      <c r="AG39" s="4">
        <v>5.9560000000000004</v>
      </c>
      <c r="AH39" s="4">
        <v>3.1360000000000001</v>
      </c>
      <c r="AI39" s="4">
        <v>3.7850000000000001</v>
      </c>
      <c r="AJ39" s="4">
        <v>5.2140000000000004</v>
      </c>
      <c r="AK39" s="4">
        <v>4.9080000000000004</v>
      </c>
      <c r="AL39" s="4">
        <v>3.7109999999999999</v>
      </c>
      <c r="AM39" s="4">
        <v>4.87</v>
      </c>
    </row>
    <row r="40" spans="1:39" ht="15" x14ac:dyDescent="0.25">
      <c r="A40" s="61">
        <v>45292</v>
      </c>
      <c r="B40" s="4">
        <v>3.9</v>
      </c>
      <c r="C40" s="4">
        <v>4.7</v>
      </c>
      <c r="D40" s="4">
        <v>4.3</v>
      </c>
      <c r="E40" s="4">
        <v>4.5730000000000004</v>
      </c>
      <c r="F40" s="4">
        <v>6.2450000000000001</v>
      </c>
      <c r="G40" s="4">
        <v>6.1989999999999998</v>
      </c>
      <c r="H40" s="4">
        <v>5.8840000000000003</v>
      </c>
      <c r="I40" s="4">
        <v>4.6909999999999998</v>
      </c>
      <c r="J40" s="4">
        <v>3.3610000000000002</v>
      </c>
      <c r="K40" s="4">
        <v>3.6549999999999998</v>
      </c>
      <c r="L40" s="4">
        <v>3.919</v>
      </c>
      <c r="M40" s="4">
        <v>3.8180000000000001</v>
      </c>
      <c r="N40" s="4">
        <v>3.5390000000000001</v>
      </c>
      <c r="O40" s="4">
        <v>5.4729999999999999</v>
      </c>
      <c r="P40" s="4">
        <v>4.274</v>
      </c>
      <c r="Q40" s="4">
        <v>6.9390000000000001</v>
      </c>
      <c r="R40" s="4">
        <v>5.5339999999999998</v>
      </c>
      <c r="S40" s="4">
        <v>5.9829999999999997</v>
      </c>
      <c r="T40" s="4">
        <v>3.9430000000000001</v>
      </c>
      <c r="U40" s="4">
        <v>4.431</v>
      </c>
      <c r="V40" s="4">
        <v>3.38</v>
      </c>
      <c r="W40" s="4">
        <v>3.3439999999999999</v>
      </c>
      <c r="X40" s="4">
        <v>2.2189999999999999</v>
      </c>
      <c r="Y40" s="4">
        <v>3.4409999999999998</v>
      </c>
      <c r="Z40" s="4">
        <v>3.226</v>
      </c>
      <c r="AA40" s="4">
        <v>3.8540000000000001</v>
      </c>
      <c r="AB40" s="4">
        <v>4.2770000000000001</v>
      </c>
      <c r="AC40" s="4">
        <v>3.5070000000000001</v>
      </c>
      <c r="AD40" s="4">
        <v>5.4580000000000002</v>
      </c>
      <c r="AE40">
        <v>4.8659999999999997</v>
      </c>
      <c r="AF40" s="4">
        <v>3.907</v>
      </c>
      <c r="AG40" s="4">
        <v>5.3490000000000002</v>
      </c>
      <c r="AH40" s="4">
        <v>2.819</v>
      </c>
      <c r="AI40" s="4">
        <v>3.4430000000000001</v>
      </c>
      <c r="AJ40" s="4">
        <v>4.6029999999999998</v>
      </c>
      <c r="AK40" s="4">
        <v>4.5289999999999999</v>
      </c>
      <c r="AL40" s="4">
        <v>3.2509999999999999</v>
      </c>
      <c r="AM40" s="4">
        <v>4.4109999999999996</v>
      </c>
    </row>
    <row r="41" spans="1:39" ht="15" x14ac:dyDescent="0.25">
      <c r="A41" s="61">
        <v>45323</v>
      </c>
      <c r="B41" s="4">
        <v>3.7</v>
      </c>
      <c r="C41" s="4">
        <v>4.0999999999999996</v>
      </c>
      <c r="D41" s="4">
        <v>3.9</v>
      </c>
      <c r="E41" s="4">
        <v>3.8679999999999999</v>
      </c>
      <c r="F41" s="4">
        <v>5.3259999999999996</v>
      </c>
      <c r="G41" s="4">
        <v>5.25</v>
      </c>
      <c r="H41" s="4">
        <v>5</v>
      </c>
      <c r="I41" s="4">
        <v>3.984</v>
      </c>
      <c r="J41" s="4">
        <v>2.8370000000000002</v>
      </c>
      <c r="K41" s="4">
        <v>3.1030000000000002</v>
      </c>
      <c r="L41" s="4">
        <v>3.2679999999999998</v>
      </c>
      <c r="M41" s="4">
        <v>3.2229999999999999</v>
      </c>
      <c r="N41" s="4">
        <v>3.0209999999999999</v>
      </c>
      <c r="O41" s="4">
        <v>4.6319999999999997</v>
      </c>
      <c r="P41" s="4">
        <v>3.63</v>
      </c>
      <c r="Q41" s="4">
        <v>5.867</v>
      </c>
      <c r="R41" s="4">
        <v>4.6769999999999996</v>
      </c>
      <c r="S41" s="4">
        <v>5.0730000000000004</v>
      </c>
      <c r="T41" s="4">
        <v>3.319</v>
      </c>
      <c r="U41" s="4">
        <v>3.7669999999999999</v>
      </c>
      <c r="V41" s="4">
        <v>2.86</v>
      </c>
      <c r="W41" s="4">
        <v>2.8210000000000002</v>
      </c>
      <c r="X41" s="4">
        <v>1.8680000000000001</v>
      </c>
      <c r="Y41" s="4">
        <v>2.9020000000000001</v>
      </c>
      <c r="Z41" s="4">
        <v>2.7320000000000002</v>
      </c>
      <c r="AA41" s="4">
        <v>3.2450000000000001</v>
      </c>
      <c r="AB41" s="4">
        <v>3.6259999999999999</v>
      </c>
      <c r="AC41" s="4">
        <v>2.9830000000000001</v>
      </c>
      <c r="AD41" s="4">
        <v>4.6319999999999997</v>
      </c>
      <c r="AE41">
        <v>4.1150000000000002</v>
      </c>
      <c r="AF41" s="4">
        <v>3.3010000000000002</v>
      </c>
      <c r="AG41" s="4">
        <v>4.5490000000000004</v>
      </c>
      <c r="AH41" s="4">
        <v>2.399</v>
      </c>
      <c r="AI41" s="4">
        <v>2.9380000000000002</v>
      </c>
      <c r="AJ41" s="4">
        <v>4.0110000000000001</v>
      </c>
      <c r="AK41" s="4">
        <v>3.8879999999999999</v>
      </c>
      <c r="AL41" s="4">
        <v>2.7429999999999999</v>
      </c>
      <c r="AM41" s="4">
        <v>3.7360000000000002</v>
      </c>
    </row>
    <row r="42" spans="1:39" ht="15" x14ac:dyDescent="0.25">
      <c r="A42" s="61">
        <v>45352</v>
      </c>
      <c r="B42" s="4">
        <v>4.2</v>
      </c>
      <c r="C42" s="4">
        <v>4.9000000000000004</v>
      </c>
      <c r="D42" s="4">
        <v>4.5</v>
      </c>
      <c r="E42" s="4">
        <v>3.7389999999999999</v>
      </c>
      <c r="F42" s="4">
        <v>5.5209999999999999</v>
      </c>
      <c r="G42" s="4">
        <v>5.7759999999999998</v>
      </c>
      <c r="H42" s="4">
        <v>5.0359999999999996</v>
      </c>
      <c r="I42" s="4">
        <v>3.9079999999999999</v>
      </c>
      <c r="J42" s="4">
        <v>3.45</v>
      </c>
      <c r="K42" s="4">
        <v>3.899</v>
      </c>
      <c r="L42" s="4">
        <v>3.4849999999999999</v>
      </c>
      <c r="M42" s="4">
        <v>3.38</v>
      </c>
      <c r="N42" s="4">
        <v>3.2160000000000002</v>
      </c>
      <c r="O42" s="4">
        <v>4.9580000000000002</v>
      </c>
      <c r="P42" s="4">
        <v>4.3760000000000003</v>
      </c>
      <c r="Q42" s="4">
        <v>5.617</v>
      </c>
      <c r="R42" s="4">
        <v>4.9809999999999999</v>
      </c>
      <c r="S42" s="4">
        <v>5.2869999999999999</v>
      </c>
      <c r="T42" s="4">
        <v>3.9740000000000002</v>
      </c>
      <c r="U42" s="4">
        <v>3.69</v>
      </c>
      <c r="V42" s="4">
        <v>2.98</v>
      </c>
      <c r="W42" s="4">
        <v>2.7330000000000001</v>
      </c>
      <c r="X42" s="4">
        <v>2.08</v>
      </c>
      <c r="Y42" s="4">
        <v>4.7640000000000002</v>
      </c>
      <c r="Z42" s="4">
        <v>2.5950000000000002</v>
      </c>
      <c r="AA42" s="4">
        <v>3.0819999999999999</v>
      </c>
      <c r="AB42" s="4">
        <v>6.53</v>
      </c>
      <c r="AC42" s="4">
        <v>2.8490000000000002</v>
      </c>
      <c r="AD42" s="4">
        <v>5.0279999999999996</v>
      </c>
      <c r="AE42">
        <v>3.931</v>
      </c>
      <c r="AF42" s="4">
        <v>3.3559999999999999</v>
      </c>
      <c r="AG42" s="4">
        <v>5.8940000000000001</v>
      </c>
      <c r="AH42" s="4">
        <v>2.3530000000000002</v>
      </c>
      <c r="AI42" s="4">
        <v>2.7370000000000001</v>
      </c>
      <c r="AJ42" s="4">
        <v>5.851</v>
      </c>
      <c r="AK42" s="4">
        <v>3.9649999999999999</v>
      </c>
      <c r="AL42" s="4">
        <v>2.6509999999999998</v>
      </c>
      <c r="AM42" s="4">
        <v>4.4039999999999999</v>
      </c>
    </row>
    <row r="43" spans="1:39" ht="15" x14ac:dyDescent="0.25">
      <c r="A43" s="61">
        <v>45383</v>
      </c>
      <c r="B43" s="4">
        <v>7.6</v>
      </c>
      <c r="C43" s="4">
        <v>10.1</v>
      </c>
      <c r="D43" s="4">
        <v>9</v>
      </c>
      <c r="E43" s="4">
        <v>3.6549999999999998</v>
      </c>
      <c r="F43" s="4">
        <v>9.0229999999999997</v>
      </c>
      <c r="G43" s="4">
        <v>12.462</v>
      </c>
      <c r="H43" s="4">
        <v>8.9939999999999998</v>
      </c>
      <c r="I43" s="4">
        <v>6.6379999999999999</v>
      </c>
      <c r="J43" s="4">
        <v>9.3149999999999995</v>
      </c>
      <c r="K43" s="4">
        <v>9.1319999999999997</v>
      </c>
      <c r="L43" s="4">
        <v>4.8760000000000003</v>
      </c>
      <c r="M43" s="4">
        <v>9.3650000000000002</v>
      </c>
      <c r="N43" s="4">
        <v>5.8529999999999998</v>
      </c>
      <c r="O43" s="4">
        <v>7.6210000000000004</v>
      </c>
      <c r="P43" s="4">
        <v>5.0199999999999996</v>
      </c>
      <c r="Q43" s="4">
        <v>8.3379999999999992</v>
      </c>
      <c r="R43" s="4">
        <v>6.1180000000000003</v>
      </c>
      <c r="S43" s="4">
        <v>6.1539999999999999</v>
      </c>
      <c r="T43" s="4">
        <v>5.2939999999999996</v>
      </c>
      <c r="U43" s="4">
        <v>7.8120000000000003</v>
      </c>
      <c r="V43" s="4">
        <v>5.6289999999999996</v>
      </c>
      <c r="W43" s="4">
        <v>6.6890000000000001</v>
      </c>
      <c r="X43" s="4">
        <v>4.2839999999999998</v>
      </c>
      <c r="Y43" s="4">
        <v>9.8089999999999993</v>
      </c>
      <c r="Z43" s="4">
        <v>4.6159999999999997</v>
      </c>
      <c r="AA43" s="4">
        <v>7.6950000000000003</v>
      </c>
      <c r="AB43" s="4">
        <v>8.9039999999999999</v>
      </c>
      <c r="AC43" s="4">
        <v>2.754</v>
      </c>
      <c r="AD43" s="4">
        <v>5.86</v>
      </c>
      <c r="AE43">
        <v>6.06</v>
      </c>
      <c r="AF43" s="4">
        <v>4.8789999999999996</v>
      </c>
      <c r="AG43" s="4">
        <v>14.57</v>
      </c>
      <c r="AH43" s="4">
        <v>3.4220000000000002</v>
      </c>
      <c r="AI43" s="4">
        <v>3.7930000000000001</v>
      </c>
      <c r="AJ43" s="4">
        <v>11.885999999999999</v>
      </c>
      <c r="AK43" s="4">
        <v>8.8170000000000002</v>
      </c>
      <c r="AL43" s="4">
        <v>3.476</v>
      </c>
      <c r="AM43" s="4">
        <v>4.2889999999999997</v>
      </c>
    </row>
    <row r="44" spans="1:39" ht="15" x14ac:dyDescent="0.25">
      <c r="A44" s="61">
        <v>45413</v>
      </c>
      <c r="B44" s="4">
        <v>21.8</v>
      </c>
      <c r="C44" s="4">
        <v>32.200000000000003</v>
      </c>
      <c r="D44" s="4">
        <v>26.9</v>
      </c>
      <c r="E44" s="4">
        <v>37.414999999999999</v>
      </c>
      <c r="F44" s="4">
        <v>50.872999999999998</v>
      </c>
      <c r="G44" s="4">
        <v>44.838999999999999</v>
      </c>
      <c r="H44" s="4">
        <v>44.625999999999998</v>
      </c>
      <c r="I44" s="4">
        <v>20.372</v>
      </c>
      <c r="J44" s="4">
        <v>27.548999999999999</v>
      </c>
      <c r="K44" s="4">
        <v>19.504000000000001</v>
      </c>
      <c r="L44" s="4">
        <v>23.957999999999998</v>
      </c>
      <c r="M44" s="4">
        <v>30.084</v>
      </c>
      <c r="N44" s="4">
        <v>31.071000000000002</v>
      </c>
      <c r="O44" s="4">
        <v>28.344000000000001</v>
      </c>
      <c r="P44" s="4">
        <v>17.38</v>
      </c>
      <c r="Q44" s="4">
        <v>54.122</v>
      </c>
      <c r="R44" s="4">
        <v>36.127000000000002</v>
      </c>
      <c r="S44" s="4">
        <v>24.058</v>
      </c>
      <c r="T44" s="4">
        <v>20.05</v>
      </c>
      <c r="U44" s="4">
        <v>32.054000000000002</v>
      </c>
      <c r="V44" s="4">
        <v>25.687999999999999</v>
      </c>
      <c r="W44" s="4">
        <v>14.702999999999999</v>
      </c>
      <c r="X44" s="4">
        <v>19.757999999999999</v>
      </c>
      <c r="Y44" s="4">
        <v>27.931000000000001</v>
      </c>
      <c r="Z44" s="4">
        <v>24.59</v>
      </c>
      <c r="AA44" s="4">
        <v>30.164000000000001</v>
      </c>
      <c r="AB44" s="4">
        <v>28.202999999999999</v>
      </c>
      <c r="AC44" s="4">
        <v>21.702999999999999</v>
      </c>
      <c r="AD44" s="4">
        <v>35.369999999999997</v>
      </c>
      <c r="AE44">
        <v>16.370999999999999</v>
      </c>
      <c r="AF44" s="4">
        <v>15.959</v>
      </c>
      <c r="AG44" s="4">
        <v>21.03</v>
      </c>
      <c r="AH44" s="4">
        <v>17.286999999999999</v>
      </c>
      <c r="AI44" s="4">
        <v>24.539000000000001</v>
      </c>
      <c r="AJ44" s="4">
        <v>24.059000000000001</v>
      </c>
      <c r="AK44" s="4">
        <v>23.709</v>
      </c>
      <c r="AL44" s="4">
        <v>19.041</v>
      </c>
      <c r="AM44" s="4">
        <v>15.407</v>
      </c>
    </row>
    <row r="45" spans="1:39" ht="15" x14ac:dyDescent="0.25">
      <c r="A45" s="61">
        <v>45444</v>
      </c>
      <c r="B45" s="4">
        <v>30.2</v>
      </c>
      <c r="C45" s="4">
        <v>53.4</v>
      </c>
      <c r="D45" s="4">
        <v>42.1</v>
      </c>
      <c r="E45" s="4">
        <v>90.369</v>
      </c>
      <c r="F45" s="4">
        <v>62.149000000000001</v>
      </c>
      <c r="G45" s="4">
        <v>61.387</v>
      </c>
      <c r="H45" s="4">
        <v>39.061</v>
      </c>
      <c r="I45" s="4">
        <v>27.175999999999998</v>
      </c>
      <c r="J45" s="4">
        <v>30.687000000000001</v>
      </c>
      <c r="K45" s="4">
        <v>31.507999999999999</v>
      </c>
      <c r="L45" s="4">
        <v>40.798999999999999</v>
      </c>
      <c r="M45" s="4">
        <v>25.414000000000001</v>
      </c>
      <c r="N45" s="4">
        <v>63.683999999999997</v>
      </c>
      <c r="O45" s="4">
        <v>40.243000000000002</v>
      </c>
      <c r="P45" s="4">
        <v>82.12</v>
      </c>
      <c r="Q45" s="4">
        <v>58.551000000000002</v>
      </c>
      <c r="R45" s="4">
        <v>78.292000000000002</v>
      </c>
      <c r="S45" s="4">
        <v>29.08</v>
      </c>
      <c r="T45" s="4">
        <v>46.170999999999999</v>
      </c>
      <c r="U45" s="4">
        <v>24.690999999999999</v>
      </c>
      <c r="V45" s="4">
        <v>26.018000000000001</v>
      </c>
      <c r="W45" s="4">
        <v>11.57</v>
      </c>
      <c r="X45" s="4">
        <v>35.552999999999997</v>
      </c>
      <c r="Y45" s="4">
        <v>21.096</v>
      </c>
      <c r="Z45" s="4">
        <v>34.32</v>
      </c>
      <c r="AA45" s="4">
        <v>35.828000000000003</v>
      </c>
      <c r="AB45" s="4">
        <v>25.658999999999999</v>
      </c>
      <c r="AC45" s="4">
        <v>73.361999999999995</v>
      </c>
      <c r="AD45" s="4">
        <v>45.601999999999997</v>
      </c>
      <c r="AE45">
        <v>39.369999999999997</v>
      </c>
      <c r="AF45" s="4">
        <v>68.888000000000005</v>
      </c>
      <c r="AG45" s="4">
        <v>9.3230000000000004</v>
      </c>
      <c r="AH45" s="4">
        <v>26.95</v>
      </c>
      <c r="AI45" s="4">
        <v>49.417999999999999</v>
      </c>
      <c r="AJ45" s="4">
        <v>45.805999999999997</v>
      </c>
      <c r="AK45" s="4">
        <v>23.763000000000002</v>
      </c>
      <c r="AL45" s="4">
        <v>44.939</v>
      </c>
      <c r="AM45" s="4">
        <v>50.418999999999997</v>
      </c>
    </row>
    <row r="46" spans="1:39" ht="15" x14ac:dyDescent="0.25">
      <c r="A46" s="61">
        <v>45474</v>
      </c>
      <c r="B46" s="4">
        <v>10.8</v>
      </c>
      <c r="C46" s="4">
        <v>24.2</v>
      </c>
      <c r="D46" s="4">
        <v>15.7</v>
      </c>
      <c r="E46" s="4">
        <v>47.837000000000003</v>
      </c>
      <c r="F46" s="4">
        <v>23.126999999999999</v>
      </c>
      <c r="G46" s="4">
        <v>30.542000000000002</v>
      </c>
      <c r="H46" s="4">
        <v>16.472999999999999</v>
      </c>
      <c r="I46" s="4">
        <v>12.106</v>
      </c>
      <c r="J46" s="4">
        <v>12.984999999999999</v>
      </c>
      <c r="K46" s="4">
        <v>12.58</v>
      </c>
      <c r="L46" s="4">
        <v>17.327000000000002</v>
      </c>
      <c r="M46" s="4">
        <v>11.449</v>
      </c>
      <c r="N46" s="4">
        <v>35.808</v>
      </c>
      <c r="O46" s="4">
        <v>15.606999999999999</v>
      </c>
      <c r="P46" s="4">
        <v>84.966999999999999</v>
      </c>
      <c r="Q46" s="4">
        <v>26.091999999999999</v>
      </c>
      <c r="R46" s="4">
        <v>33.463999999999999</v>
      </c>
      <c r="S46" s="4">
        <v>13.867000000000001</v>
      </c>
      <c r="T46" s="4">
        <v>30.294</v>
      </c>
      <c r="U46" s="4">
        <v>9.7910000000000004</v>
      </c>
      <c r="V46" s="4">
        <v>9.9410000000000007</v>
      </c>
      <c r="W46" s="4">
        <v>5.202</v>
      </c>
      <c r="X46" s="4">
        <v>12.862</v>
      </c>
      <c r="Y46" s="4">
        <v>8.7210000000000001</v>
      </c>
      <c r="Z46" s="4">
        <v>15.135</v>
      </c>
      <c r="AA46" s="4">
        <v>12.571</v>
      </c>
      <c r="AB46" s="4">
        <v>10.659000000000001</v>
      </c>
      <c r="AC46" s="4">
        <v>38.418999999999997</v>
      </c>
      <c r="AD46" s="4">
        <v>25.373000000000001</v>
      </c>
      <c r="AE46">
        <v>13.683999999999999</v>
      </c>
      <c r="AF46" s="4">
        <v>43.103999999999999</v>
      </c>
      <c r="AG46" s="4">
        <v>6.3419999999999996</v>
      </c>
      <c r="AH46" s="4">
        <v>10.863</v>
      </c>
      <c r="AI46" s="4">
        <v>17.652000000000001</v>
      </c>
      <c r="AJ46" s="4">
        <v>16.303999999999998</v>
      </c>
      <c r="AK46" s="4">
        <v>9.1359999999999992</v>
      </c>
      <c r="AL46" s="4">
        <v>27.555</v>
      </c>
      <c r="AM46" s="4">
        <v>32.646999999999998</v>
      </c>
    </row>
    <row r="47" spans="1:39" ht="15" x14ac:dyDescent="0.25">
      <c r="A47" s="61">
        <v>45505</v>
      </c>
      <c r="B47" s="4">
        <v>7.2</v>
      </c>
      <c r="C47" s="4">
        <v>11.7</v>
      </c>
      <c r="D47" s="4">
        <v>9</v>
      </c>
      <c r="E47" s="4">
        <v>18.132000000000001</v>
      </c>
      <c r="F47" s="4">
        <v>11.186</v>
      </c>
      <c r="G47" s="4">
        <v>12.680999999999999</v>
      </c>
      <c r="H47" s="4">
        <v>9.7729999999999997</v>
      </c>
      <c r="I47" s="4">
        <v>6.72</v>
      </c>
      <c r="J47" s="4">
        <v>7.9450000000000003</v>
      </c>
      <c r="K47" s="4">
        <v>6.7229999999999999</v>
      </c>
      <c r="L47" s="4">
        <v>8.0559999999999992</v>
      </c>
      <c r="M47" s="4">
        <v>8.1880000000000006</v>
      </c>
      <c r="N47" s="4">
        <v>12.782999999999999</v>
      </c>
      <c r="O47" s="4">
        <v>7.8680000000000003</v>
      </c>
      <c r="P47" s="4">
        <v>28.344000000000001</v>
      </c>
      <c r="Q47" s="4">
        <v>10.913</v>
      </c>
      <c r="R47" s="4">
        <v>14.228999999999999</v>
      </c>
      <c r="S47" s="4">
        <v>7.431</v>
      </c>
      <c r="T47" s="4">
        <v>11.888999999999999</v>
      </c>
      <c r="U47" s="4">
        <v>6.5449999999999999</v>
      </c>
      <c r="V47" s="4">
        <v>6.5330000000000004</v>
      </c>
      <c r="W47" s="4">
        <v>3.7189999999999999</v>
      </c>
      <c r="X47" s="4">
        <v>6.5830000000000002</v>
      </c>
      <c r="Y47" s="4">
        <v>5.7629999999999999</v>
      </c>
      <c r="Z47" s="4">
        <v>8.1059999999999999</v>
      </c>
      <c r="AA47" s="4">
        <v>7.6630000000000003</v>
      </c>
      <c r="AB47" s="4">
        <v>6.9240000000000004</v>
      </c>
      <c r="AC47" s="4">
        <v>13.461</v>
      </c>
      <c r="AD47" s="4">
        <v>10.282</v>
      </c>
      <c r="AE47">
        <v>8.2859999999999996</v>
      </c>
      <c r="AF47" s="4">
        <v>14.815</v>
      </c>
      <c r="AG47" s="4">
        <v>4.9649999999999999</v>
      </c>
      <c r="AH47" s="4">
        <v>6.93</v>
      </c>
      <c r="AI47" s="4">
        <v>9.0530000000000008</v>
      </c>
      <c r="AJ47" s="4">
        <v>8.0709999999999997</v>
      </c>
      <c r="AK47" s="4">
        <v>5.9260000000000002</v>
      </c>
      <c r="AL47" s="4">
        <v>11.09</v>
      </c>
      <c r="AM47" s="4">
        <v>13.077</v>
      </c>
    </row>
    <row r="48" spans="1:39" ht="15" x14ac:dyDescent="0.25">
      <c r="A48" s="61">
        <v>45536</v>
      </c>
      <c r="B48" s="4">
        <v>6.2</v>
      </c>
      <c r="C48" s="4">
        <v>8.4</v>
      </c>
      <c r="D48" s="4">
        <v>7.3</v>
      </c>
      <c r="E48" s="4">
        <v>10.586</v>
      </c>
      <c r="F48" s="4">
        <v>9.0150000000000006</v>
      </c>
      <c r="G48" s="4">
        <v>10.648</v>
      </c>
      <c r="H48" s="4">
        <v>7.6040000000000001</v>
      </c>
      <c r="I48" s="4">
        <v>6.0069999999999997</v>
      </c>
      <c r="J48" s="4">
        <v>5.8380000000000001</v>
      </c>
      <c r="K48" s="4">
        <v>5.29</v>
      </c>
      <c r="L48" s="4">
        <v>5.9889999999999999</v>
      </c>
      <c r="M48" s="4">
        <v>6.7050000000000001</v>
      </c>
      <c r="N48" s="4">
        <v>8.8840000000000003</v>
      </c>
      <c r="O48" s="4">
        <v>6.25</v>
      </c>
      <c r="P48" s="4">
        <v>14.106999999999999</v>
      </c>
      <c r="Q48" s="4">
        <v>8.1880000000000006</v>
      </c>
      <c r="R48" s="4">
        <v>9.7200000000000006</v>
      </c>
      <c r="S48" s="4">
        <v>5.6609999999999996</v>
      </c>
      <c r="T48" s="4">
        <v>7.5410000000000004</v>
      </c>
      <c r="U48" s="4">
        <v>5.2210000000000001</v>
      </c>
      <c r="V48" s="4">
        <v>4.9669999999999996</v>
      </c>
      <c r="W48" s="4">
        <v>3.2829999999999999</v>
      </c>
      <c r="X48" s="4">
        <v>6.9930000000000003</v>
      </c>
      <c r="Y48" s="4">
        <v>5.01</v>
      </c>
      <c r="Z48" s="4">
        <v>5.6349999999999998</v>
      </c>
      <c r="AA48" s="4">
        <v>6.4790000000000001</v>
      </c>
      <c r="AB48" s="4">
        <v>5.931</v>
      </c>
      <c r="AC48" s="4">
        <v>8.6189999999999998</v>
      </c>
      <c r="AD48" s="4">
        <v>7.1829999999999998</v>
      </c>
      <c r="AE48">
        <v>5.8410000000000002</v>
      </c>
      <c r="AF48" s="4">
        <v>8.4890000000000008</v>
      </c>
      <c r="AG48" s="4">
        <v>4.3949999999999996</v>
      </c>
      <c r="AH48" s="4">
        <v>6.1879999999999997</v>
      </c>
      <c r="AI48" s="4">
        <v>8.2889999999999997</v>
      </c>
      <c r="AJ48" s="4">
        <v>6.3570000000000002</v>
      </c>
      <c r="AK48" s="4">
        <v>4.7300000000000004</v>
      </c>
      <c r="AL48" s="4">
        <v>8.7569999999999997</v>
      </c>
      <c r="AM48" s="4">
        <v>7.4820000000000002</v>
      </c>
    </row>
    <row r="49" spans="1:1005" ht="15" x14ac:dyDescent="0.25">
      <c r="A49" s="61">
        <v>45566</v>
      </c>
      <c r="B49" s="4">
        <v>6.08</v>
      </c>
      <c r="C49" s="4">
        <v>7.36</v>
      </c>
      <c r="D49" s="4">
        <v>6.7</v>
      </c>
      <c r="E49" s="4">
        <v>9.1229999999999993</v>
      </c>
      <c r="F49" s="4">
        <v>14.202999999999999</v>
      </c>
      <c r="G49" s="4">
        <v>10.694000000000001</v>
      </c>
      <c r="H49" s="4">
        <v>6.44</v>
      </c>
      <c r="I49" s="4">
        <v>5.1689999999999996</v>
      </c>
      <c r="J49" s="4">
        <v>5.3819999999999997</v>
      </c>
      <c r="K49" s="4">
        <v>6.8780000000000001</v>
      </c>
      <c r="L49" s="4">
        <v>5.3460000000000001</v>
      </c>
      <c r="M49" s="4">
        <v>5.0460000000000003</v>
      </c>
      <c r="N49" s="4">
        <v>8.5540000000000003</v>
      </c>
      <c r="O49" s="4">
        <v>6.0869999999999997</v>
      </c>
      <c r="P49" s="4">
        <v>11.321999999999999</v>
      </c>
      <c r="Q49" s="4">
        <v>8.0139999999999993</v>
      </c>
      <c r="R49" s="4">
        <v>9.11</v>
      </c>
      <c r="S49" s="4">
        <v>6.1580000000000004</v>
      </c>
      <c r="T49" s="4">
        <v>6.6120000000000001</v>
      </c>
      <c r="U49" s="4">
        <v>4.7889999999999997</v>
      </c>
      <c r="V49" s="4">
        <v>4.3899999999999997</v>
      </c>
      <c r="W49" s="4">
        <v>4.2460000000000004</v>
      </c>
      <c r="X49" s="4">
        <v>5.4770000000000003</v>
      </c>
      <c r="Y49" s="4">
        <v>4.6639999999999997</v>
      </c>
      <c r="Z49" s="4">
        <v>6.5279999999999996</v>
      </c>
      <c r="AA49" s="4">
        <v>8.3209999999999997</v>
      </c>
      <c r="AB49" s="4">
        <v>6.0490000000000004</v>
      </c>
      <c r="AC49" s="4">
        <v>7.7949999999999999</v>
      </c>
      <c r="AD49" s="4">
        <v>7.2539999999999996</v>
      </c>
      <c r="AE49">
        <v>5.4370000000000003</v>
      </c>
      <c r="AF49" s="4">
        <v>8.2490000000000006</v>
      </c>
      <c r="AG49" s="4">
        <v>3.976</v>
      </c>
      <c r="AH49" s="4">
        <v>6.3970000000000002</v>
      </c>
      <c r="AI49" s="4">
        <v>9.9960000000000004</v>
      </c>
      <c r="AJ49" s="4">
        <v>5.6130000000000004</v>
      </c>
      <c r="AK49" s="4">
        <v>4.5640000000000001</v>
      </c>
      <c r="AL49" s="4">
        <v>7.0170000000000003</v>
      </c>
      <c r="AM49" s="4">
        <v>6.4390000000000001</v>
      </c>
    </row>
    <row r="50" spans="1:1005" ht="15" x14ac:dyDescent="0.25">
      <c r="A50" s="61">
        <v>45597</v>
      </c>
      <c r="B50" s="4">
        <v>4.9400000000000004</v>
      </c>
      <c r="C50" s="4">
        <v>5.33</v>
      </c>
      <c r="D50" s="4">
        <v>5.0999999999999996</v>
      </c>
      <c r="E50" s="4">
        <v>7.5410000000000004</v>
      </c>
      <c r="F50" s="4">
        <v>9.5389999999999997</v>
      </c>
      <c r="G50" s="4">
        <v>8.1590000000000007</v>
      </c>
      <c r="H50" s="4">
        <v>5.7469999999999999</v>
      </c>
      <c r="I50" s="4">
        <v>4.1630000000000003</v>
      </c>
      <c r="J50" s="4">
        <v>4.5359999999999996</v>
      </c>
      <c r="K50" s="4">
        <v>6.4610000000000003</v>
      </c>
      <c r="L50" s="4">
        <v>4.5970000000000004</v>
      </c>
      <c r="M50" s="4">
        <v>4.319</v>
      </c>
      <c r="N50" s="4">
        <v>7.1059999999999999</v>
      </c>
      <c r="O50" s="4">
        <v>5.5510000000000002</v>
      </c>
      <c r="P50" s="4">
        <v>8.7850000000000001</v>
      </c>
      <c r="Q50" s="4">
        <v>6.7409999999999997</v>
      </c>
      <c r="R50" s="4">
        <v>7.3460000000000001</v>
      </c>
      <c r="S50" s="4">
        <v>4.8949999999999996</v>
      </c>
      <c r="T50" s="4">
        <v>5.4790000000000001</v>
      </c>
      <c r="U50" s="4">
        <v>4.0670000000000002</v>
      </c>
      <c r="V50" s="4">
        <v>4.4980000000000002</v>
      </c>
      <c r="W50" s="4">
        <v>2.859</v>
      </c>
      <c r="X50" s="4">
        <v>4.2190000000000003</v>
      </c>
      <c r="Y50" s="4">
        <v>4.1870000000000003</v>
      </c>
      <c r="Z50" s="4">
        <v>5.6669999999999998</v>
      </c>
      <c r="AA50" s="4">
        <v>6.1849999999999996</v>
      </c>
      <c r="AB50" s="4">
        <v>4.8529999999999998</v>
      </c>
      <c r="AC50" s="4">
        <v>6.7569999999999997</v>
      </c>
      <c r="AD50" s="4">
        <v>6.5190000000000001</v>
      </c>
      <c r="AE50">
        <v>5.4459999999999997</v>
      </c>
      <c r="AF50" s="4">
        <v>6.7169999999999996</v>
      </c>
      <c r="AG50" s="4">
        <v>3.391</v>
      </c>
      <c r="AH50" s="4">
        <v>4.4619999999999997</v>
      </c>
      <c r="AI50" s="4">
        <v>6.476</v>
      </c>
      <c r="AJ50" s="4">
        <v>5.4139999999999997</v>
      </c>
      <c r="AK50" s="4">
        <v>4.3570000000000002</v>
      </c>
      <c r="AL50" s="4">
        <v>5.3949999999999996</v>
      </c>
      <c r="AM50" s="4">
        <v>5.5369999999999999</v>
      </c>
    </row>
    <row r="51" spans="1:1005" ht="15" x14ac:dyDescent="0.25">
      <c r="A51" s="61">
        <v>45627</v>
      </c>
      <c r="B51" s="4">
        <v>4.7</v>
      </c>
      <c r="C51" s="4">
        <v>4.7</v>
      </c>
      <c r="D51" s="4">
        <v>4.7</v>
      </c>
      <c r="E51" s="4">
        <v>6.9489999999999998</v>
      </c>
      <c r="F51" s="4">
        <v>7.0010000000000003</v>
      </c>
      <c r="G51" s="4">
        <v>6.59</v>
      </c>
      <c r="H51" s="4">
        <v>5.2679999999999998</v>
      </c>
      <c r="I51" s="4">
        <v>3.8250000000000002</v>
      </c>
      <c r="J51" s="4">
        <v>4.1180000000000003</v>
      </c>
      <c r="K51" s="4">
        <v>4.7370000000000001</v>
      </c>
      <c r="L51" s="4">
        <v>4.2690000000000001</v>
      </c>
      <c r="M51" s="4">
        <v>3.931</v>
      </c>
      <c r="N51" s="4">
        <v>6.1020000000000003</v>
      </c>
      <c r="O51" s="4">
        <v>4.8280000000000003</v>
      </c>
      <c r="P51" s="4">
        <v>7.8849999999999998</v>
      </c>
      <c r="Q51" s="4">
        <v>6.2889999999999997</v>
      </c>
      <c r="R51" s="4">
        <v>6.609</v>
      </c>
      <c r="S51" s="4">
        <v>4.6189999999999998</v>
      </c>
      <c r="T51" s="4">
        <v>5.0529999999999999</v>
      </c>
      <c r="U51" s="4">
        <v>3.7690000000000001</v>
      </c>
      <c r="V51" s="4">
        <v>3.7930000000000001</v>
      </c>
      <c r="W51" s="4">
        <v>2.4929999999999999</v>
      </c>
      <c r="X51" s="4">
        <v>3.8420000000000001</v>
      </c>
      <c r="Y51" s="4">
        <v>3.6070000000000002</v>
      </c>
      <c r="Z51" s="4">
        <v>4.4130000000000003</v>
      </c>
      <c r="AA51" s="4">
        <v>4.8380000000000001</v>
      </c>
      <c r="AB51" s="4">
        <v>3.9590000000000001</v>
      </c>
      <c r="AC51" s="4">
        <v>6.0659999999999998</v>
      </c>
      <c r="AD51" s="4">
        <v>5.49</v>
      </c>
      <c r="AE51">
        <v>4.4770000000000003</v>
      </c>
      <c r="AF51" s="4">
        <v>6.0060000000000002</v>
      </c>
      <c r="AG51" s="4">
        <v>3.1309999999999998</v>
      </c>
      <c r="AH51" s="4">
        <v>3.83</v>
      </c>
      <c r="AI51" s="4">
        <v>5.1840000000000002</v>
      </c>
      <c r="AJ51" s="4">
        <v>4.8879999999999999</v>
      </c>
      <c r="AK51" s="4">
        <v>3.726</v>
      </c>
      <c r="AL51" s="4">
        <v>4.8970000000000002</v>
      </c>
      <c r="AM51" s="4">
        <v>5.0750000000000002</v>
      </c>
    </row>
    <row r="52" spans="1:1005" ht="15" x14ac:dyDescent="0.25">
      <c r="A52" s="61">
        <v>45658</v>
      </c>
      <c r="B52" s="4">
        <v>3.9</v>
      </c>
      <c r="C52" s="4">
        <v>4.7</v>
      </c>
      <c r="D52" s="4">
        <v>4.3</v>
      </c>
      <c r="E52" s="4">
        <v>6.2469999999999999</v>
      </c>
      <c r="F52" s="4">
        <v>6.1769999999999996</v>
      </c>
      <c r="G52" s="4">
        <v>5.9480000000000004</v>
      </c>
      <c r="H52" s="4">
        <v>4.734</v>
      </c>
      <c r="I52" s="4">
        <v>3.4340000000000002</v>
      </c>
      <c r="J52" s="4">
        <v>3.706</v>
      </c>
      <c r="K52" s="4">
        <v>3.8919999999999999</v>
      </c>
      <c r="L52" s="4">
        <v>3.8380000000000001</v>
      </c>
      <c r="M52" s="4">
        <v>3.524</v>
      </c>
      <c r="N52" s="4">
        <v>5.4720000000000004</v>
      </c>
      <c r="O52" s="4">
        <v>4.28</v>
      </c>
      <c r="P52" s="4">
        <v>6.94</v>
      </c>
      <c r="Q52" s="4">
        <v>5.5369999999999999</v>
      </c>
      <c r="R52" s="4">
        <v>5.9740000000000002</v>
      </c>
      <c r="S52" s="4">
        <v>3.9620000000000002</v>
      </c>
      <c r="T52" s="4">
        <v>4.54</v>
      </c>
      <c r="U52" s="4">
        <v>3.387</v>
      </c>
      <c r="V52" s="4">
        <v>3.3170000000000002</v>
      </c>
      <c r="W52" s="4">
        <v>2.2149999999999999</v>
      </c>
      <c r="X52" s="4">
        <v>3.44</v>
      </c>
      <c r="Y52" s="4">
        <v>3.2090000000000001</v>
      </c>
      <c r="Z52" s="4">
        <v>3.835</v>
      </c>
      <c r="AA52" s="4">
        <v>4.2770000000000001</v>
      </c>
      <c r="AB52" s="4">
        <v>3.496</v>
      </c>
      <c r="AC52" s="4">
        <v>5.476</v>
      </c>
      <c r="AD52" s="4">
        <v>4.8620000000000001</v>
      </c>
      <c r="AE52">
        <v>3.919</v>
      </c>
      <c r="AF52" s="4">
        <v>5.3940000000000001</v>
      </c>
      <c r="AG52" s="4">
        <v>2.8149999999999999</v>
      </c>
      <c r="AH52" s="4">
        <v>3.5030000000000001</v>
      </c>
      <c r="AI52" s="4">
        <v>4.5880000000000001</v>
      </c>
      <c r="AJ52" s="4">
        <v>4.5110000000000001</v>
      </c>
      <c r="AK52" s="4">
        <v>3.2730000000000001</v>
      </c>
      <c r="AL52" s="4">
        <v>4.4379999999999997</v>
      </c>
      <c r="AM52" s="4">
        <v>4.5529999999999999</v>
      </c>
    </row>
    <row r="53" spans="1:1005" ht="15" x14ac:dyDescent="0.25">
      <c r="A53" s="61">
        <v>45689</v>
      </c>
      <c r="B53" s="4">
        <v>3.7</v>
      </c>
      <c r="C53" s="4">
        <v>4.0999999999999996</v>
      </c>
      <c r="D53" s="4">
        <v>3.9</v>
      </c>
      <c r="E53" s="4">
        <v>5.1529999999999996</v>
      </c>
      <c r="F53" s="4">
        <v>5.0640000000000001</v>
      </c>
      <c r="G53" s="4">
        <v>4.8920000000000003</v>
      </c>
      <c r="H53" s="4">
        <v>3.8879999999999999</v>
      </c>
      <c r="I53" s="4">
        <v>2.8039999999999998</v>
      </c>
      <c r="J53" s="4">
        <v>3.044</v>
      </c>
      <c r="K53" s="4">
        <v>3.1419999999999999</v>
      </c>
      <c r="L53" s="4">
        <v>3.133</v>
      </c>
      <c r="M53" s="4">
        <v>2.907</v>
      </c>
      <c r="N53" s="4">
        <v>4.4809999999999999</v>
      </c>
      <c r="O53" s="4">
        <v>3.516</v>
      </c>
      <c r="P53" s="4">
        <v>5.6760000000000002</v>
      </c>
      <c r="Q53" s="4">
        <v>4.5270000000000001</v>
      </c>
      <c r="R53" s="4">
        <v>4.899</v>
      </c>
      <c r="S53" s="4">
        <v>3.2280000000000002</v>
      </c>
      <c r="T53" s="4">
        <v>3.7330000000000001</v>
      </c>
      <c r="U53" s="4">
        <v>2.7709999999999999</v>
      </c>
      <c r="V53" s="4">
        <v>2.7090000000000001</v>
      </c>
      <c r="W53" s="4">
        <v>1.8029999999999999</v>
      </c>
      <c r="X53" s="4">
        <v>2.8050000000000002</v>
      </c>
      <c r="Y53" s="4">
        <v>2.629</v>
      </c>
      <c r="Z53" s="4">
        <v>3.1259999999999999</v>
      </c>
      <c r="AA53" s="4">
        <v>3.51</v>
      </c>
      <c r="AB53" s="4">
        <v>2.8759999999999999</v>
      </c>
      <c r="AC53" s="4">
        <v>4.4939999999999998</v>
      </c>
      <c r="AD53" s="4">
        <v>3.9790000000000001</v>
      </c>
      <c r="AE53">
        <v>3.2040000000000002</v>
      </c>
      <c r="AF53" s="4">
        <v>4.4370000000000003</v>
      </c>
      <c r="AG53" s="4">
        <v>2.3170000000000002</v>
      </c>
      <c r="AH53" s="4">
        <v>2.895</v>
      </c>
      <c r="AI53" s="4">
        <v>3.8660000000000001</v>
      </c>
      <c r="AJ53" s="4">
        <v>3.7240000000000002</v>
      </c>
      <c r="AK53" s="4">
        <v>2.6749999999999998</v>
      </c>
      <c r="AL53" s="4">
        <v>3.637</v>
      </c>
      <c r="AM53" s="4">
        <v>3.7240000000000002</v>
      </c>
    </row>
    <row r="54" spans="1:1005" ht="15" x14ac:dyDescent="0.25">
      <c r="A54" s="61">
        <v>45717</v>
      </c>
      <c r="B54" s="4">
        <v>4.2</v>
      </c>
      <c r="C54" s="4">
        <v>4.9000000000000004</v>
      </c>
      <c r="D54" s="4">
        <v>4.5</v>
      </c>
      <c r="E54" s="4">
        <v>5.5389999999999997</v>
      </c>
      <c r="F54" s="4">
        <v>5.7930000000000001</v>
      </c>
      <c r="G54" s="4">
        <v>5.1109999999999998</v>
      </c>
      <c r="H54" s="4">
        <v>3.9350000000000001</v>
      </c>
      <c r="I54" s="4">
        <v>3.5209999999999999</v>
      </c>
      <c r="J54" s="4">
        <v>3.9540000000000002</v>
      </c>
      <c r="K54" s="4">
        <v>3.476</v>
      </c>
      <c r="L54" s="4">
        <v>3.3780000000000001</v>
      </c>
      <c r="M54" s="4">
        <v>3.2120000000000002</v>
      </c>
      <c r="N54" s="4">
        <v>4.976</v>
      </c>
      <c r="O54" s="4">
        <v>4.3860000000000001</v>
      </c>
      <c r="P54" s="4">
        <v>5.6340000000000003</v>
      </c>
      <c r="Q54" s="4">
        <v>4.9980000000000002</v>
      </c>
      <c r="R54" s="4">
        <v>5.2960000000000003</v>
      </c>
      <c r="S54" s="4">
        <v>4.0030000000000001</v>
      </c>
      <c r="T54" s="4">
        <v>3.774</v>
      </c>
      <c r="U54" s="4">
        <v>2.9910000000000001</v>
      </c>
      <c r="V54" s="4">
        <v>2.722</v>
      </c>
      <c r="W54" s="4">
        <v>2.081</v>
      </c>
      <c r="X54" s="4">
        <v>4.5999999999999996</v>
      </c>
      <c r="Y54" s="4">
        <v>2.5920000000000001</v>
      </c>
      <c r="Z54" s="4">
        <v>3.081</v>
      </c>
      <c r="AA54" s="4">
        <v>6.54</v>
      </c>
      <c r="AB54" s="4">
        <v>2.8490000000000002</v>
      </c>
      <c r="AC54" s="4">
        <v>5.056</v>
      </c>
      <c r="AD54" s="4">
        <v>3.944</v>
      </c>
      <c r="AE54">
        <v>3.3719999999999999</v>
      </c>
      <c r="AF54" s="4">
        <v>5.7320000000000002</v>
      </c>
      <c r="AG54" s="4">
        <v>2.3580000000000001</v>
      </c>
      <c r="AH54" s="4">
        <v>2.8029999999999999</v>
      </c>
      <c r="AI54" s="4">
        <v>5.8170000000000002</v>
      </c>
      <c r="AJ54" s="4">
        <v>3.9750000000000001</v>
      </c>
      <c r="AK54" s="4">
        <v>2.681</v>
      </c>
      <c r="AL54" s="4">
        <v>4.4379999999999997</v>
      </c>
      <c r="AM54" s="4">
        <v>3.7349999999999999</v>
      </c>
    </row>
    <row r="55" spans="1:1005" ht="15" x14ac:dyDescent="0.25">
      <c r="A55" s="61">
        <v>45748</v>
      </c>
      <c r="B55" s="4">
        <v>7.6</v>
      </c>
      <c r="C55" s="4">
        <v>10.1</v>
      </c>
      <c r="D55" s="4">
        <v>9</v>
      </c>
      <c r="E55" s="4">
        <v>9.0340000000000007</v>
      </c>
      <c r="F55" s="4">
        <v>12.483000000000001</v>
      </c>
      <c r="G55" s="4">
        <v>9.0609999999999999</v>
      </c>
      <c r="H55" s="4">
        <v>6.5220000000000002</v>
      </c>
      <c r="I55" s="4">
        <v>9.3729999999999993</v>
      </c>
      <c r="J55" s="4">
        <v>9.1790000000000003</v>
      </c>
      <c r="K55" s="4">
        <v>4.8449999999999998</v>
      </c>
      <c r="L55" s="4">
        <v>8.8450000000000006</v>
      </c>
      <c r="M55" s="4">
        <v>5.8460000000000001</v>
      </c>
      <c r="N55" s="4">
        <v>7.6280000000000001</v>
      </c>
      <c r="O55" s="4">
        <v>5.032</v>
      </c>
      <c r="P55" s="4">
        <v>8.2119999999999997</v>
      </c>
      <c r="Q55" s="4">
        <v>6.1310000000000002</v>
      </c>
      <c r="R55" s="4">
        <v>6.1609999999999996</v>
      </c>
      <c r="S55" s="4">
        <v>5.319</v>
      </c>
      <c r="T55" s="4">
        <v>7.4329999999999998</v>
      </c>
      <c r="U55" s="4">
        <v>5.6310000000000002</v>
      </c>
      <c r="V55" s="4">
        <v>6.6829999999999998</v>
      </c>
      <c r="W55" s="4">
        <v>4.28</v>
      </c>
      <c r="X55" s="4">
        <v>9.7219999999999995</v>
      </c>
      <c r="Y55" s="4">
        <v>4.6079999999999997</v>
      </c>
      <c r="Z55" s="4">
        <v>7.6630000000000003</v>
      </c>
      <c r="AA55" s="4">
        <v>8.8930000000000007</v>
      </c>
      <c r="AB55" s="4">
        <v>2.7080000000000002</v>
      </c>
      <c r="AC55" s="4">
        <v>5.8819999999999997</v>
      </c>
      <c r="AD55" s="4">
        <v>6.0549999999999997</v>
      </c>
      <c r="AE55">
        <v>4.891</v>
      </c>
      <c r="AF55" s="4">
        <v>14.364000000000001</v>
      </c>
      <c r="AG55" s="4">
        <v>3.4260000000000002</v>
      </c>
      <c r="AH55" s="4">
        <v>3.8479999999999999</v>
      </c>
      <c r="AI55" s="4">
        <v>11.797000000000001</v>
      </c>
      <c r="AJ55" s="4">
        <v>8.3079999999999998</v>
      </c>
      <c r="AK55" s="4">
        <v>3.5009999999999999</v>
      </c>
      <c r="AL55" s="4">
        <v>4.319</v>
      </c>
      <c r="AM55" s="4">
        <v>3.62</v>
      </c>
    </row>
    <row r="56" spans="1:1005" ht="15" x14ac:dyDescent="0.25">
      <c r="A56" s="61">
        <v>45778</v>
      </c>
      <c r="B56" s="4">
        <v>21.8</v>
      </c>
      <c r="C56" s="4">
        <v>32.200000000000003</v>
      </c>
      <c r="D56" s="4">
        <v>26.9</v>
      </c>
      <c r="E56" s="4">
        <v>50.716000000000001</v>
      </c>
      <c r="F56" s="4">
        <v>44.695</v>
      </c>
      <c r="G56" s="4">
        <v>44.628</v>
      </c>
      <c r="H56" s="4">
        <v>19.661000000000001</v>
      </c>
      <c r="I56" s="4">
        <v>27.594000000000001</v>
      </c>
      <c r="J56" s="4">
        <v>19.516999999999999</v>
      </c>
      <c r="K56" s="4">
        <v>23.84</v>
      </c>
      <c r="L56" s="4">
        <v>29.74</v>
      </c>
      <c r="M56" s="4">
        <v>30.981999999999999</v>
      </c>
      <c r="N56" s="4">
        <v>28.233000000000001</v>
      </c>
      <c r="O56" s="4">
        <v>17.315999999999999</v>
      </c>
      <c r="P56" s="4">
        <v>52.280999999999999</v>
      </c>
      <c r="Q56" s="4">
        <v>36.070999999999998</v>
      </c>
      <c r="R56" s="4">
        <v>23.93</v>
      </c>
      <c r="S56" s="4">
        <v>20.029</v>
      </c>
      <c r="T56" s="4">
        <v>31.314</v>
      </c>
      <c r="U56" s="4">
        <v>25.667000000000002</v>
      </c>
      <c r="V56" s="4">
        <v>14.646000000000001</v>
      </c>
      <c r="W56" s="4">
        <v>19.709</v>
      </c>
      <c r="X56" s="4">
        <v>27.414000000000001</v>
      </c>
      <c r="Y56" s="4">
        <v>24.529</v>
      </c>
      <c r="Z56" s="4">
        <v>30.065000000000001</v>
      </c>
      <c r="AA56" s="4">
        <v>28.189</v>
      </c>
      <c r="AB56" s="4">
        <v>20.035</v>
      </c>
      <c r="AC56" s="4">
        <v>35.286000000000001</v>
      </c>
      <c r="AD56" s="4">
        <v>16.329000000000001</v>
      </c>
      <c r="AE56">
        <v>15.926</v>
      </c>
      <c r="AF56" s="4">
        <v>21.093</v>
      </c>
      <c r="AG56" s="4">
        <v>17.257000000000001</v>
      </c>
      <c r="AH56" s="4">
        <v>24.547999999999998</v>
      </c>
      <c r="AI56" s="4">
        <v>23.966999999999999</v>
      </c>
      <c r="AJ56" s="4">
        <v>23.120999999999999</v>
      </c>
      <c r="AK56" s="4">
        <v>19.032</v>
      </c>
      <c r="AL56" s="4">
        <v>15.337</v>
      </c>
      <c r="AM56" s="4">
        <v>34.468000000000004</v>
      </c>
    </row>
    <row r="57" spans="1:1005" ht="15" x14ac:dyDescent="0.25">
      <c r="A57" s="61">
        <v>45809</v>
      </c>
      <c r="B57" s="4">
        <v>30.2</v>
      </c>
      <c r="C57" s="4">
        <v>53.4</v>
      </c>
      <c r="D57" s="4">
        <v>42.1</v>
      </c>
      <c r="E57" s="4">
        <v>62.091999999999999</v>
      </c>
      <c r="F57" s="4">
        <v>61.201000000000001</v>
      </c>
      <c r="G57" s="4">
        <v>39.054000000000002</v>
      </c>
      <c r="H57" s="4">
        <v>27.366</v>
      </c>
      <c r="I57" s="4">
        <v>30.747</v>
      </c>
      <c r="J57" s="4">
        <v>31.510999999999999</v>
      </c>
      <c r="K57" s="4">
        <v>40.658999999999999</v>
      </c>
      <c r="L57" s="4">
        <v>25.744</v>
      </c>
      <c r="M57" s="4">
        <v>63.616</v>
      </c>
      <c r="N57" s="4">
        <v>40.173999999999999</v>
      </c>
      <c r="O57" s="4">
        <v>82.06</v>
      </c>
      <c r="P57" s="4">
        <v>58.932000000000002</v>
      </c>
      <c r="Q57" s="4">
        <v>78.221000000000004</v>
      </c>
      <c r="R57" s="4">
        <v>29.02</v>
      </c>
      <c r="S57" s="4">
        <v>46.131</v>
      </c>
      <c r="T57" s="4">
        <v>25.65</v>
      </c>
      <c r="U57" s="4">
        <v>26.012</v>
      </c>
      <c r="V57" s="4">
        <v>11.516</v>
      </c>
      <c r="W57" s="4">
        <v>35.515000000000001</v>
      </c>
      <c r="X57" s="4">
        <v>21.393000000000001</v>
      </c>
      <c r="Y57" s="4">
        <v>34.26</v>
      </c>
      <c r="Z57" s="4">
        <v>35.706000000000003</v>
      </c>
      <c r="AA57" s="4">
        <v>25.606000000000002</v>
      </c>
      <c r="AB57" s="4">
        <v>72.566000000000003</v>
      </c>
      <c r="AC57" s="4">
        <v>45.567999999999998</v>
      </c>
      <c r="AD57" s="4">
        <v>39.33</v>
      </c>
      <c r="AE57">
        <v>68.811999999999998</v>
      </c>
      <c r="AF57" s="4">
        <v>9.532</v>
      </c>
      <c r="AG57" s="4">
        <v>26.927</v>
      </c>
      <c r="AH57" s="4">
        <v>49.4</v>
      </c>
      <c r="AI57" s="4">
        <v>45.716000000000001</v>
      </c>
      <c r="AJ57" s="4">
        <v>24.3</v>
      </c>
      <c r="AK57" s="4">
        <v>44.911000000000001</v>
      </c>
      <c r="AL57" s="4">
        <v>50.298000000000002</v>
      </c>
      <c r="AM57" s="4">
        <v>90.631</v>
      </c>
    </row>
    <row r="58" spans="1:1005" ht="15" x14ac:dyDescent="0.25">
      <c r="A58" s="61">
        <v>45839</v>
      </c>
      <c r="B58" s="4">
        <v>10.8</v>
      </c>
      <c r="C58" s="4">
        <v>24.2</v>
      </c>
      <c r="D58" s="4">
        <v>15.7</v>
      </c>
      <c r="E58" s="4">
        <v>23.117000000000001</v>
      </c>
      <c r="F58" s="4">
        <v>30.452999999999999</v>
      </c>
      <c r="G58" s="4">
        <v>16.486000000000001</v>
      </c>
      <c r="H58" s="4">
        <v>12.461</v>
      </c>
      <c r="I58" s="4">
        <v>13.026999999999999</v>
      </c>
      <c r="J58" s="4">
        <v>12.596</v>
      </c>
      <c r="K58" s="4">
        <v>17.257999999999999</v>
      </c>
      <c r="L58" s="4">
        <v>11.574</v>
      </c>
      <c r="M58" s="4">
        <v>35.783000000000001</v>
      </c>
      <c r="N58" s="4">
        <v>15.589</v>
      </c>
      <c r="O58" s="4">
        <v>84.971000000000004</v>
      </c>
      <c r="P58" s="4">
        <v>26.835000000000001</v>
      </c>
      <c r="Q58" s="4">
        <v>33.453000000000003</v>
      </c>
      <c r="R58" s="4">
        <v>13.843999999999999</v>
      </c>
      <c r="S58" s="4">
        <v>30.277000000000001</v>
      </c>
      <c r="T58" s="4">
        <v>9.9770000000000003</v>
      </c>
      <c r="U58" s="4">
        <v>9.9440000000000008</v>
      </c>
      <c r="V58" s="4">
        <v>5.181</v>
      </c>
      <c r="W58" s="4">
        <v>12.856</v>
      </c>
      <c r="X58" s="4">
        <v>8.827</v>
      </c>
      <c r="Y58" s="4">
        <v>15.103</v>
      </c>
      <c r="Z58" s="4">
        <v>12.535</v>
      </c>
      <c r="AA58" s="4">
        <v>10.641999999999999</v>
      </c>
      <c r="AB58" s="4">
        <v>39.860999999999997</v>
      </c>
      <c r="AC58" s="4">
        <v>25.364999999999998</v>
      </c>
      <c r="AD58" s="4">
        <v>13.676</v>
      </c>
      <c r="AE58">
        <v>43.067999999999998</v>
      </c>
      <c r="AF58" s="4">
        <v>6.383</v>
      </c>
      <c r="AG58" s="4">
        <v>10.856999999999999</v>
      </c>
      <c r="AH58" s="4">
        <v>17.658999999999999</v>
      </c>
      <c r="AI58" s="4">
        <v>16.283000000000001</v>
      </c>
      <c r="AJ58" s="4">
        <v>9.2620000000000005</v>
      </c>
      <c r="AK58" s="4">
        <v>27.530999999999999</v>
      </c>
      <c r="AL58" s="4">
        <v>32.616</v>
      </c>
      <c r="AM58" s="4">
        <v>49.207000000000001</v>
      </c>
    </row>
    <row r="59" spans="1:1005" ht="15" x14ac:dyDescent="0.25">
      <c r="A59" s="61">
        <v>45870</v>
      </c>
      <c r="B59" s="4">
        <v>7.2</v>
      </c>
      <c r="C59" s="4">
        <v>11.7</v>
      </c>
      <c r="D59" s="4">
        <v>9</v>
      </c>
      <c r="E59" s="4">
        <v>11.183999999999999</v>
      </c>
      <c r="F59" s="4">
        <v>12.657</v>
      </c>
      <c r="G59" s="4">
        <v>9.7940000000000005</v>
      </c>
      <c r="H59" s="4">
        <v>6.78</v>
      </c>
      <c r="I59" s="4">
        <v>7.9790000000000001</v>
      </c>
      <c r="J59" s="4">
        <v>6.7450000000000001</v>
      </c>
      <c r="K59" s="4">
        <v>8.0280000000000005</v>
      </c>
      <c r="L59" s="4">
        <v>8.1869999999999994</v>
      </c>
      <c r="M59" s="4">
        <v>12.773999999999999</v>
      </c>
      <c r="N59" s="4">
        <v>7.867</v>
      </c>
      <c r="O59" s="4">
        <v>28.349</v>
      </c>
      <c r="P59" s="4">
        <v>11.074999999999999</v>
      </c>
      <c r="Q59" s="4">
        <v>14.227</v>
      </c>
      <c r="R59" s="4">
        <v>7.4240000000000004</v>
      </c>
      <c r="S59" s="4">
        <v>11.888999999999999</v>
      </c>
      <c r="T59" s="4">
        <v>6.6379999999999999</v>
      </c>
      <c r="U59" s="4">
        <v>6.5369999999999999</v>
      </c>
      <c r="V59" s="4">
        <v>3.7050000000000001</v>
      </c>
      <c r="W59" s="4">
        <v>6.58</v>
      </c>
      <c r="X59" s="4">
        <v>5.798</v>
      </c>
      <c r="Y59" s="4">
        <v>8.0939999999999994</v>
      </c>
      <c r="Z59" s="4">
        <v>7.6440000000000001</v>
      </c>
      <c r="AA59" s="4">
        <v>6.9240000000000004</v>
      </c>
      <c r="AB59" s="4">
        <v>13.698</v>
      </c>
      <c r="AC59" s="4">
        <v>10.286</v>
      </c>
      <c r="AD59" s="4">
        <v>8.2850000000000001</v>
      </c>
      <c r="AE59">
        <v>14.811</v>
      </c>
      <c r="AF59" s="4">
        <v>4.9950000000000001</v>
      </c>
      <c r="AG59" s="4">
        <v>6.9279999999999999</v>
      </c>
      <c r="AH59" s="4">
        <v>9.0679999999999996</v>
      </c>
      <c r="AI59" s="4">
        <v>8.06</v>
      </c>
      <c r="AJ59" s="4">
        <v>5.9630000000000001</v>
      </c>
      <c r="AK59" s="4">
        <v>11.083</v>
      </c>
      <c r="AL59" s="4">
        <v>13.073</v>
      </c>
      <c r="AM59" s="4">
        <v>18.533000000000001</v>
      </c>
    </row>
    <row r="60" spans="1:1005" ht="15" x14ac:dyDescent="0.25">
      <c r="A60" s="61">
        <v>45901</v>
      </c>
      <c r="B60" s="4">
        <v>6.2</v>
      </c>
      <c r="C60" s="4">
        <v>8.4</v>
      </c>
      <c r="D60" s="4">
        <v>7.3</v>
      </c>
      <c r="E60" s="4">
        <v>9.0139999999999993</v>
      </c>
      <c r="F60" s="4">
        <v>10.634</v>
      </c>
      <c r="G60" s="4">
        <v>7.6230000000000002</v>
      </c>
      <c r="H60" s="4">
        <v>6.0010000000000003</v>
      </c>
      <c r="I60" s="4">
        <v>5.867</v>
      </c>
      <c r="J60" s="4">
        <v>5.31</v>
      </c>
      <c r="K60" s="4">
        <v>5.97</v>
      </c>
      <c r="L60" s="4">
        <v>6.8239999999999998</v>
      </c>
      <c r="M60" s="4">
        <v>8.8780000000000001</v>
      </c>
      <c r="N60" s="4">
        <v>6.2480000000000002</v>
      </c>
      <c r="O60" s="4">
        <v>14.109</v>
      </c>
      <c r="P60" s="4">
        <v>8.1950000000000003</v>
      </c>
      <c r="Q60" s="4">
        <v>9.7200000000000006</v>
      </c>
      <c r="R60" s="4">
        <v>5.657</v>
      </c>
      <c r="S60" s="4">
        <v>7.5439999999999996</v>
      </c>
      <c r="T60" s="4">
        <v>5.2839999999999998</v>
      </c>
      <c r="U60" s="4">
        <v>4.9710000000000001</v>
      </c>
      <c r="V60" s="4">
        <v>3.2709999999999999</v>
      </c>
      <c r="W60" s="4">
        <v>6.9909999999999997</v>
      </c>
      <c r="X60" s="4">
        <v>4.992</v>
      </c>
      <c r="Y60" s="4">
        <v>5.6280000000000001</v>
      </c>
      <c r="Z60" s="4">
        <v>6.4640000000000004</v>
      </c>
      <c r="AA60" s="4">
        <v>5.9320000000000004</v>
      </c>
      <c r="AB60" s="4">
        <v>8.6579999999999995</v>
      </c>
      <c r="AC60" s="4">
        <v>7.19</v>
      </c>
      <c r="AD60" s="4">
        <v>5.8419999999999996</v>
      </c>
      <c r="AE60">
        <v>8.4890000000000008</v>
      </c>
      <c r="AF60" s="4">
        <v>4.4279999999999999</v>
      </c>
      <c r="AG60" s="4">
        <v>6.1859999999999999</v>
      </c>
      <c r="AH60" s="4">
        <v>8.3049999999999997</v>
      </c>
      <c r="AI60" s="4">
        <v>6.3490000000000002</v>
      </c>
      <c r="AJ60" s="4">
        <v>4.7290000000000001</v>
      </c>
      <c r="AK60" s="4">
        <v>8.7590000000000003</v>
      </c>
      <c r="AL60" s="4">
        <v>7.484</v>
      </c>
      <c r="AM60" s="4">
        <v>10.694000000000001</v>
      </c>
    </row>
    <row r="61" spans="1:1005" ht="15" x14ac:dyDescent="0.25">
      <c r="A61" s="61">
        <v>45931</v>
      </c>
      <c r="B61" s="4">
        <v>6.08</v>
      </c>
      <c r="C61" s="4">
        <v>7.36</v>
      </c>
      <c r="D61" s="4">
        <v>6.7</v>
      </c>
      <c r="E61" s="4">
        <v>14.202</v>
      </c>
      <c r="F61" s="4">
        <v>10.683</v>
      </c>
      <c r="G61" s="4">
        <v>6.4589999999999996</v>
      </c>
      <c r="H61" s="4">
        <v>5.2220000000000004</v>
      </c>
      <c r="I61" s="4">
        <v>5.4089999999999998</v>
      </c>
      <c r="J61" s="4">
        <v>6.8979999999999997</v>
      </c>
      <c r="K61" s="4">
        <v>5.3289999999999997</v>
      </c>
      <c r="L61" s="4">
        <v>5.0730000000000004</v>
      </c>
      <c r="M61" s="4">
        <v>8.5470000000000006</v>
      </c>
      <c r="N61" s="4">
        <v>6.0839999999999996</v>
      </c>
      <c r="O61" s="4">
        <v>11.323</v>
      </c>
      <c r="P61" s="4">
        <v>8.0619999999999994</v>
      </c>
      <c r="Q61" s="4">
        <v>9.11</v>
      </c>
      <c r="R61" s="4">
        <v>6.1550000000000002</v>
      </c>
      <c r="S61" s="4">
        <v>6.6150000000000002</v>
      </c>
      <c r="T61" s="4">
        <v>4.8550000000000004</v>
      </c>
      <c r="U61" s="4">
        <v>4.3929999999999998</v>
      </c>
      <c r="V61" s="4">
        <v>4.2350000000000003</v>
      </c>
      <c r="W61" s="4">
        <v>5.476</v>
      </c>
      <c r="X61" s="4">
        <v>4.6879999999999997</v>
      </c>
      <c r="Y61" s="4">
        <v>6.5209999999999999</v>
      </c>
      <c r="Z61" s="4">
        <v>8.3070000000000004</v>
      </c>
      <c r="AA61" s="4">
        <v>6.05</v>
      </c>
      <c r="AB61" s="4">
        <v>7.7939999999999996</v>
      </c>
      <c r="AC61" s="4">
        <v>7.258</v>
      </c>
      <c r="AD61" s="4">
        <v>5.4370000000000003</v>
      </c>
      <c r="AE61">
        <v>8.25</v>
      </c>
      <c r="AF61" s="4">
        <v>4.0110000000000001</v>
      </c>
      <c r="AG61" s="4">
        <v>6.3959999999999999</v>
      </c>
      <c r="AH61" s="4">
        <v>10.012</v>
      </c>
      <c r="AI61" s="4">
        <v>5.6050000000000004</v>
      </c>
      <c r="AJ61" s="4">
        <v>4.5490000000000004</v>
      </c>
      <c r="AK61" s="4">
        <v>7.0220000000000002</v>
      </c>
      <c r="AL61" s="4">
        <v>6.4420000000000002</v>
      </c>
      <c r="AM61" s="4">
        <v>9.1479999999999997</v>
      </c>
    </row>
    <row r="62" spans="1:1005" ht="15" x14ac:dyDescent="0.25">
      <c r="A62" s="61">
        <v>45962</v>
      </c>
      <c r="B62" s="4">
        <v>4.9400000000000004</v>
      </c>
      <c r="C62" s="4">
        <v>5.33</v>
      </c>
      <c r="D62" s="4">
        <v>5.0999999999999996</v>
      </c>
      <c r="E62" s="4">
        <v>9.5380000000000003</v>
      </c>
      <c r="F62" s="4">
        <v>8.15</v>
      </c>
      <c r="G62" s="4">
        <v>5.7640000000000002</v>
      </c>
      <c r="H62" s="4">
        <v>4.1840000000000002</v>
      </c>
      <c r="I62" s="4">
        <v>4.5599999999999996</v>
      </c>
      <c r="J62" s="4">
        <v>6.4790000000000001</v>
      </c>
      <c r="K62" s="4">
        <v>4.5830000000000002</v>
      </c>
      <c r="L62" s="4">
        <v>4.3330000000000002</v>
      </c>
      <c r="M62" s="4">
        <v>7.101</v>
      </c>
      <c r="N62" s="4">
        <v>5.5490000000000004</v>
      </c>
      <c r="O62" s="4">
        <v>8.7859999999999996</v>
      </c>
      <c r="P62" s="4">
        <v>6.742</v>
      </c>
      <c r="Q62" s="4">
        <v>7.3470000000000004</v>
      </c>
      <c r="R62" s="4">
        <v>4.8929999999999998</v>
      </c>
      <c r="S62" s="4">
        <v>5.4820000000000002</v>
      </c>
      <c r="T62" s="4">
        <v>4.1120000000000001</v>
      </c>
      <c r="U62" s="4">
        <v>4.5010000000000003</v>
      </c>
      <c r="V62" s="4">
        <v>2.85</v>
      </c>
      <c r="W62" s="4">
        <v>4.2169999999999996</v>
      </c>
      <c r="X62" s="4">
        <v>4.2050000000000001</v>
      </c>
      <c r="Y62" s="4">
        <v>5.6609999999999996</v>
      </c>
      <c r="Z62" s="4">
        <v>6.1719999999999997</v>
      </c>
      <c r="AA62" s="4">
        <v>4.8540000000000001</v>
      </c>
      <c r="AB62" s="4">
        <v>6.7880000000000003</v>
      </c>
      <c r="AC62" s="4">
        <v>6.5229999999999997</v>
      </c>
      <c r="AD62" s="4">
        <v>5.4459999999999997</v>
      </c>
      <c r="AE62">
        <v>6.7169999999999996</v>
      </c>
      <c r="AF62" s="4">
        <v>3.4180000000000001</v>
      </c>
      <c r="AG62" s="4">
        <v>4.4610000000000003</v>
      </c>
      <c r="AH62" s="4">
        <v>6.4889999999999999</v>
      </c>
      <c r="AI62" s="4">
        <v>5.407</v>
      </c>
      <c r="AJ62" s="4">
        <v>4.3730000000000002</v>
      </c>
      <c r="AK62" s="4">
        <v>5.399</v>
      </c>
      <c r="AL62" s="4">
        <v>5.54</v>
      </c>
      <c r="AM62" s="4">
        <v>7.5609999999999999</v>
      </c>
    </row>
    <row r="63" spans="1:1005" ht="15" x14ac:dyDescent="0.25">
      <c r="A63" s="61">
        <v>45992</v>
      </c>
      <c r="B63" s="4">
        <v>4.7</v>
      </c>
      <c r="C63" s="4">
        <v>4.7</v>
      </c>
      <c r="D63" s="4">
        <v>4.7</v>
      </c>
      <c r="E63" s="4">
        <v>7.0010000000000003</v>
      </c>
      <c r="F63" s="4">
        <v>6.5830000000000002</v>
      </c>
      <c r="G63" s="4">
        <v>5.2839999999999998</v>
      </c>
      <c r="H63" s="4">
        <v>3.8410000000000002</v>
      </c>
      <c r="I63" s="4">
        <v>4.1399999999999997</v>
      </c>
      <c r="J63" s="4">
        <v>4.7530000000000001</v>
      </c>
      <c r="K63" s="4">
        <v>4.2549999999999999</v>
      </c>
      <c r="L63" s="4">
        <v>3.9430000000000001</v>
      </c>
      <c r="M63" s="4">
        <v>6.0960000000000001</v>
      </c>
      <c r="N63" s="4">
        <v>4.8259999999999996</v>
      </c>
      <c r="O63" s="4">
        <v>7.8849999999999998</v>
      </c>
      <c r="P63" s="4">
        <v>6.3140000000000001</v>
      </c>
      <c r="Q63" s="4">
        <v>6.609</v>
      </c>
      <c r="R63" s="4">
        <v>4.617</v>
      </c>
      <c r="S63" s="4">
        <v>5.056</v>
      </c>
      <c r="T63" s="4">
        <v>3.8090000000000002</v>
      </c>
      <c r="U63" s="4">
        <v>3.7959999999999998</v>
      </c>
      <c r="V63" s="4">
        <v>2.484</v>
      </c>
      <c r="W63" s="4">
        <v>3.84</v>
      </c>
      <c r="X63" s="4">
        <v>3.6179999999999999</v>
      </c>
      <c r="Y63" s="4">
        <v>4.4080000000000004</v>
      </c>
      <c r="Z63" s="4">
        <v>4.827</v>
      </c>
      <c r="AA63" s="4">
        <v>3.9609999999999999</v>
      </c>
      <c r="AB63" s="4">
        <v>6.0739999999999998</v>
      </c>
      <c r="AC63" s="4">
        <v>5.4939999999999998</v>
      </c>
      <c r="AD63" s="4">
        <v>4.4779999999999998</v>
      </c>
      <c r="AE63">
        <v>6.0060000000000002</v>
      </c>
      <c r="AF63" s="4">
        <v>3.1509999999999998</v>
      </c>
      <c r="AG63" s="4">
        <v>3.8279999999999998</v>
      </c>
      <c r="AH63" s="4">
        <v>5.1959999999999997</v>
      </c>
      <c r="AI63" s="4">
        <v>4.8819999999999997</v>
      </c>
      <c r="AJ63" s="4">
        <v>3.7389999999999999</v>
      </c>
      <c r="AK63" s="4">
        <v>4.9009999999999998</v>
      </c>
      <c r="AL63" s="4">
        <v>5.0780000000000003</v>
      </c>
      <c r="AM63" s="4">
        <v>6.9619999999999997</v>
      </c>
    </row>
    <row r="64" spans="1:1005" ht="15" x14ac:dyDescent="0.25">
      <c r="A64" s="61"/>
      <c r="B64" s="4"/>
      <c r="C64" s="4"/>
      <c r="D64" s="4"/>
      <c r="ALQ64" s="4" t="e">
        <v>#N/A</v>
      </c>
    </row>
    <row r="65" spans="1:1005" ht="15" x14ac:dyDescent="0.25">
      <c r="A65" s="61"/>
      <c r="B65" s="4"/>
      <c r="C65" s="4"/>
      <c r="D65" s="4"/>
      <c r="ALQ65" s="4" t="e">
        <v>#N/A</v>
      </c>
    </row>
    <row r="66" spans="1:1005" ht="15" x14ac:dyDescent="0.25">
      <c r="A66" s="61"/>
      <c r="B66" s="4"/>
      <c r="C66" s="4"/>
      <c r="D66" s="4"/>
      <c r="ALQ66" s="4" t="e">
        <v>#N/A</v>
      </c>
    </row>
    <row r="67" spans="1:1005" ht="15" x14ac:dyDescent="0.25">
      <c r="A67" s="61"/>
      <c r="B67" s="4"/>
      <c r="C67" s="4"/>
      <c r="D67" s="4"/>
      <c r="ALQ67" s="4" t="e">
        <v>#N/A</v>
      </c>
    </row>
    <row r="68" spans="1:1005" ht="15" x14ac:dyDescent="0.25">
      <c r="A68" s="61"/>
      <c r="B68" s="4"/>
      <c r="C68" s="4"/>
      <c r="D68" s="4"/>
      <c r="ALQ68" s="4" t="e">
        <v>#N/A</v>
      </c>
    </row>
    <row r="69" spans="1:1005" ht="15" x14ac:dyDescent="0.25">
      <c r="A69" s="61"/>
      <c r="B69" s="4"/>
      <c r="C69" s="4"/>
      <c r="D69" s="4"/>
      <c r="ALQ69" s="4" t="e">
        <v>#N/A</v>
      </c>
    </row>
    <row r="70" spans="1:1005" ht="15" x14ac:dyDescent="0.25">
      <c r="A70" s="61"/>
      <c r="B70" s="4"/>
      <c r="C70" s="4"/>
      <c r="D70" s="4"/>
      <c r="ALQ70" s="4" t="e">
        <v>#N/A</v>
      </c>
    </row>
    <row r="71" spans="1:1005" ht="15" x14ac:dyDescent="0.25">
      <c r="A71" s="61"/>
      <c r="B71" s="4"/>
      <c r="C71" s="4"/>
      <c r="D71" s="4"/>
      <c r="ALQ71" s="4" t="e">
        <v>#N/A</v>
      </c>
    </row>
    <row r="72" spans="1:1005" ht="15" x14ac:dyDescent="0.25">
      <c r="A72" s="61"/>
      <c r="B72" s="4"/>
      <c r="C72" s="4"/>
      <c r="D72" s="4"/>
      <c r="ALQ72" s="4" t="e">
        <v>#N/A</v>
      </c>
    </row>
    <row r="73" spans="1:1005" ht="15" x14ac:dyDescent="0.25">
      <c r="A73" s="61"/>
      <c r="B73" s="4"/>
      <c r="C73" s="4"/>
      <c r="D73" s="4"/>
    </row>
    <row r="74" spans="1:1005" ht="15" x14ac:dyDescent="0.25">
      <c r="A74" s="61"/>
      <c r="B74" s="4"/>
      <c r="C74" s="4"/>
      <c r="D74" s="4"/>
    </row>
    <row r="75" spans="1:1005" ht="15" x14ac:dyDescent="0.25">
      <c r="A75" s="61"/>
      <c r="B75" s="4"/>
      <c r="C75" s="4"/>
      <c r="D75" s="4"/>
    </row>
    <row r="76" spans="1:1005" ht="15" x14ac:dyDescent="0.25">
      <c r="A76" s="61"/>
      <c r="B76" s="4"/>
      <c r="C76" s="4"/>
      <c r="D76" s="4"/>
    </row>
    <row r="77" spans="1:1005" ht="15" x14ac:dyDescent="0.25">
      <c r="A77" s="61"/>
      <c r="B77" s="4"/>
      <c r="C77" s="4"/>
      <c r="D77" s="4"/>
    </row>
    <row r="78" spans="1:1005" ht="15" x14ac:dyDescent="0.25">
      <c r="A78" s="61"/>
      <c r="B78" s="4"/>
      <c r="C78" s="4"/>
      <c r="D78" s="4"/>
    </row>
    <row r="79" spans="1:1005" ht="15" x14ac:dyDescent="0.25">
      <c r="A79" s="61"/>
      <c r="B79" s="4"/>
      <c r="C79" s="4"/>
      <c r="D79" s="4"/>
    </row>
    <row r="80" spans="1:1005" ht="15" x14ac:dyDescent="0.25">
      <c r="A80" s="61"/>
      <c r="B80" s="4"/>
      <c r="C80" s="4"/>
      <c r="D80" s="4"/>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2E62-F8AF-43ED-AB25-28A1CCFFBB25}">
  <sheetPr codeName="Sheet13">
    <tabColor rgb="FFCCEBC5"/>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4" width="7.5703125" style="64" customWidth="1"/>
    <col min="5" max="5" width="7" customWidth="1"/>
    <col min="6" max="15" width="8" customWidth="1"/>
    <col min="16" max="19" width="7" customWidth="1"/>
    <col min="20" max="26" width="8" customWidth="1"/>
    <col min="27" max="30" width="7" customWidth="1"/>
    <col min="31" max="31" width="8.42578125" style="4" customWidth="1"/>
    <col min="32" max="54" width="9.140625" customWidth="1"/>
  </cols>
  <sheetData>
    <row r="1" spans="1:54" s="5" customFormat="1" ht="15" x14ac:dyDescent="0.25">
      <c r="A1" s="62"/>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4"/>
      <c r="AJ1" s="64"/>
      <c r="AK1" s="64"/>
      <c r="AL1" s="64"/>
      <c r="AM1" s="64"/>
    </row>
    <row r="2" spans="1:54" s="5" customFormat="1" ht="15" x14ac:dyDescent="0.25">
      <c r="A2" s="62"/>
      <c r="B2" s="64" t="s">
        <v>0</v>
      </c>
      <c r="C2" s="64" t="s">
        <v>1</v>
      </c>
      <c r="D2" s="64" t="s">
        <v>2</v>
      </c>
      <c r="E2" s="64">
        <v>1981</v>
      </c>
      <c r="F2" s="64">
        <v>1982</v>
      </c>
      <c r="G2" s="64">
        <v>1983</v>
      </c>
      <c r="H2" s="64">
        <v>1984</v>
      </c>
      <c r="I2" s="64">
        <v>1985</v>
      </c>
      <c r="J2" s="64">
        <v>1986</v>
      </c>
      <c r="K2" s="64">
        <v>1987</v>
      </c>
      <c r="L2" s="64">
        <v>1988</v>
      </c>
      <c r="M2" s="64">
        <v>1989</v>
      </c>
      <c r="N2" s="64">
        <v>1990</v>
      </c>
      <c r="O2" s="64">
        <v>1991</v>
      </c>
      <c r="P2" s="64">
        <v>1992</v>
      </c>
      <c r="Q2" s="64">
        <v>1993</v>
      </c>
      <c r="R2" s="64">
        <v>1994</v>
      </c>
      <c r="S2" s="64">
        <v>1995</v>
      </c>
      <c r="T2" s="64">
        <v>1996</v>
      </c>
      <c r="U2" s="64">
        <v>1997</v>
      </c>
      <c r="V2" s="64">
        <v>1998</v>
      </c>
      <c r="W2" s="64">
        <v>1999</v>
      </c>
      <c r="X2" s="64">
        <v>2000</v>
      </c>
      <c r="Y2" s="64">
        <v>2001</v>
      </c>
      <c r="Z2" s="64">
        <v>2002</v>
      </c>
      <c r="AA2" s="64">
        <v>2003</v>
      </c>
      <c r="AB2" s="64">
        <v>2004</v>
      </c>
      <c r="AC2" s="64">
        <v>2005</v>
      </c>
      <c r="AD2" s="64">
        <v>2006</v>
      </c>
      <c r="AE2" s="64">
        <v>2007</v>
      </c>
      <c r="AF2" s="64">
        <v>2008</v>
      </c>
      <c r="AG2" s="64">
        <v>2009</v>
      </c>
      <c r="AH2" s="64">
        <v>2010</v>
      </c>
      <c r="AI2" s="64">
        <v>2011</v>
      </c>
      <c r="AJ2" s="64">
        <v>2012</v>
      </c>
      <c r="AK2" s="64">
        <v>2013</v>
      </c>
      <c r="AL2" s="64">
        <v>2014</v>
      </c>
      <c r="AM2" s="6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5"/>
      <c r="B3" s="66" t="s">
        <v>3</v>
      </c>
      <c r="C3" s="66" t="s">
        <v>4</v>
      </c>
      <c r="D3" s="66" t="s">
        <v>5</v>
      </c>
      <c r="E3" s="66" t="s">
        <v>6</v>
      </c>
      <c r="F3" s="66" t="s">
        <v>7</v>
      </c>
      <c r="G3" s="66" t="s">
        <v>8</v>
      </c>
      <c r="H3" s="66" t="s">
        <v>9</v>
      </c>
      <c r="I3" s="66" t="s">
        <v>10</v>
      </c>
      <c r="J3" s="66" t="s">
        <v>11</v>
      </c>
      <c r="K3" s="66" t="s">
        <v>12</v>
      </c>
      <c r="L3" s="66" t="s">
        <v>13</v>
      </c>
      <c r="M3" s="66" t="s">
        <v>14</v>
      </c>
      <c r="N3" s="66" t="s">
        <v>15</v>
      </c>
      <c r="O3" s="66" t="s">
        <v>16</v>
      </c>
      <c r="P3" s="66" t="s">
        <v>17</v>
      </c>
      <c r="Q3" s="66" t="s">
        <v>18</v>
      </c>
      <c r="R3" s="66" t="s">
        <v>19</v>
      </c>
      <c r="S3" s="66" t="s">
        <v>20</v>
      </c>
      <c r="T3" s="66" t="s">
        <v>21</v>
      </c>
      <c r="U3" s="66" t="s">
        <v>22</v>
      </c>
      <c r="V3" s="66" t="s">
        <v>23</v>
      </c>
      <c r="W3" s="66" t="s">
        <v>24</v>
      </c>
      <c r="X3" s="66" t="s">
        <v>25</v>
      </c>
      <c r="Y3" s="66" t="s">
        <v>26</v>
      </c>
      <c r="Z3" s="66" t="s">
        <v>27</v>
      </c>
      <c r="AA3" s="66" t="s">
        <v>28</v>
      </c>
      <c r="AB3" s="66" t="s">
        <v>29</v>
      </c>
      <c r="AC3" s="66" t="s">
        <v>30</v>
      </c>
      <c r="AD3" s="66" t="s">
        <v>31</v>
      </c>
      <c r="AE3" s="66" t="s">
        <v>32</v>
      </c>
      <c r="AF3" s="66" t="s">
        <v>33</v>
      </c>
      <c r="AG3" s="66" t="s">
        <v>34</v>
      </c>
      <c r="AH3" s="66" t="s">
        <v>35</v>
      </c>
      <c r="AI3" s="66" t="s">
        <v>36</v>
      </c>
      <c r="AJ3" s="66" t="s">
        <v>37</v>
      </c>
      <c r="AK3" s="66" t="s">
        <v>38</v>
      </c>
      <c r="AL3" s="66" t="s">
        <v>39</v>
      </c>
      <c r="AM3" s="6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67">
        <v>44197</v>
      </c>
      <c r="B4" s="9">
        <v>2.5</v>
      </c>
      <c r="C4" s="9">
        <v>2.5</v>
      </c>
      <c r="D4">
        <v>2.5</v>
      </c>
      <c r="E4">
        <v>2.609</v>
      </c>
      <c r="F4">
        <v>2.5</v>
      </c>
      <c r="G4">
        <v>2.5</v>
      </c>
      <c r="H4">
        <v>2.5</v>
      </c>
      <c r="I4">
        <v>2.5</v>
      </c>
      <c r="J4">
        <v>2.56</v>
      </c>
      <c r="K4">
        <v>2.5</v>
      </c>
      <c r="L4">
        <v>2.5</v>
      </c>
      <c r="M4">
        <v>2.5</v>
      </c>
      <c r="N4">
        <v>2.5419999999999998</v>
      </c>
      <c r="O4">
        <v>2.5</v>
      </c>
      <c r="P4">
        <v>2.5</v>
      </c>
      <c r="Q4">
        <v>2.5</v>
      </c>
      <c r="R4">
        <v>2.5129999999999999</v>
      </c>
      <c r="S4">
        <v>2.5</v>
      </c>
      <c r="T4">
        <v>2.569</v>
      </c>
      <c r="U4">
        <v>2.5</v>
      </c>
      <c r="V4">
        <v>2.5</v>
      </c>
      <c r="W4">
        <v>2.5649999999999999</v>
      </c>
      <c r="X4">
        <v>2.63</v>
      </c>
      <c r="Y4">
        <v>2.5</v>
      </c>
      <c r="Z4">
        <v>2.5</v>
      </c>
      <c r="AA4">
        <v>2.5550000000000002</v>
      </c>
      <c r="AB4">
        <v>2.5</v>
      </c>
      <c r="AC4">
        <v>2.5840000000000001</v>
      </c>
      <c r="AD4">
        <v>2.512</v>
      </c>
      <c r="AE4">
        <v>2.5</v>
      </c>
      <c r="AF4">
        <v>2.5</v>
      </c>
      <c r="AG4">
        <v>2.5760000000000001</v>
      </c>
      <c r="AH4" s="4">
        <v>2.5</v>
      </c>
      <c r="AI4" s="4">
        <v>2.5</v>
      </c>
      <c r="AJ4" s="4">
        <v>2.516</v>
      </c>
      <c r="AK4" s="4">
        <v>2.5649999999999999</v>
      </c>
      <c r="AL4" s="4">
        <v>2.5</v>
      </c>
      <c r="AM4" s="4">
        <v>2.6360000000000001</v>
      </c>
      <c r="AN4" s="4"/>
      <c r="AO4" s="4"/>
      <c r="AP4" s="4"/>
      <c r="AQ4" s="4"/>
      <c r="AR4" s="4"/>
      <c r="AS4" s="4"/>
      <c r="AT4" s="4"/>
      <c r="AU4" s="4"/>
      <c r="AV4" s="4"/>
      <c r="AW4" s="4"/>
      <c r="AX4" s="4"/>
      <c r="AY4" s="4"/>
    </row>
    <row r="5" spans="1:54" ht="14.45" customHeight="1" x14ac:dyDescent="0.25">
      <c r="A5" s="67">
        <v>44228</v>
      </c>
      <c r="B5" s="9">
        <v>2</v>
      </c>
      <c r="C5" s="9">
        <v>2</v>
      </c>
      <c r="D5">
        <v>2</v>
      </c>
      <c r="E5">
        <v>2.355</v>
      </c>
      <c r="F5">
        <v>1.9370000000000001</v>
      </c>
      <c r="G5">
        <v>1.9630000000000001</v>
      </c>
      <c r="H5">
        <v>1.9350000000000001</v>
      </c>
      <c r="I5">
        <v>2.0209999999999999</v>
      </c>
      <c r="J5">
        <v>2.5920000000000001</v>
      </c>
      <c r="K5">
        <v>2.4169999999999998</v>
      </c>
      <c r="L5">
        <v>1.9530000000000001</v>
      </c>
      <c r="M5">
        <v>1.9690000000000001</v>
      </c>
      <c r="N5">
        <v>1.9910000000000001</v>
      </c>
      <c r="O5">
        <v>2.1619999999999999</v>
      </c>
      <c r="P5">
        <v>1.9890000000000001</v>
      </c>
      <c r="Q5">
        <v>1.9350000000000001</v>
      </c>
      <c r="R5">
        <v>1.9770000000000001</v>
      </c>
      <c r="S5">
        <v>2.4390000000000001</v>
      </c>
      <c r="T5">
        <v>2.9580000000000002</v>
      </c>
      <c r="U5">
        <v>2</v>
      </c>
      <c r="V5">
        <v>1.9390000000000001</v>
      </c>
      <c r="W5">
        <v>2.3450000000000002</v>
      </c>
      <c r="X5">
        <v>2.423</v>
      </c>
      <c r="Y5">
        <v>1.986</v>
      </c>
      <c r="Z5">
        <v>1.9630000000000001</v>
      </c>
      <c r="AA5">
        <v>2.2719999999999998</v>
      </c>
      <c r="AB5">
        <v>1.9990000000000001</v>
      </c>
      <c r="AC5">
        <v>2.351</v>
      </c>
      <c r="AD5">
        <v>2.0790000000000002</v>
      </c>
      <c r="AE5">
        <v>2.2810000000000001</v>
      </c>
      <c r="AF5">
        <v>1.9350000000000001</v>
      </c>
      <c r="AG5">
        <v>2.278</v>
      </c>
      <c r="AH5" s="4">
        <v>1.9350000000000001</v>
      </c>
      <c r="AI5" s="4">
        <v>1.99</v>
      </c>
      <c r="AJ5" s="4">
        <v>1.9410000000000001</v>
      </c>
      <c r="AK5" s="4">
        <v>2.1589999999999998</v>
      </c>
      <c r="AL5" s="4">
        <v>2.27</v>
      </c>
      <c r="AM5" s="4">
        <v>3.0910000000000002</v>
      </c>
      <c r="AN5" s="4"/>
      <c r="AO5" s="4"/>
      <c r="AP5" s="4"/>
      <c r="AQ5" s="4"/>
      <c r="AR5" s="4"/>
      <c r="AS5" s="4"/>
      <c r="AT5" s="4"/>
      <c r="AU5" s="4"/>
      <c r="AV5" s="4"/>
      <c r="AW5" s="4"/>
      <c r="AX5" s="4"/>
      <c r="AY5" s="4"/>
    </row>
    <row r="6" spans="1:54" ht="14.45" customHeight="1" x14ac:dyDescent="0.25">
      <c r="A6" s="67">
        <v>44256</v>
      </c>
      <c r="B6" s="9">
        <v>3</v>
      </c>
      <c r="C6" s="9">
        <v>3</v>
      </c>
      <c r="D6">
        <v>3</v>
      </c>
      <c r="E6">
        <v>2.9249999999999998</v>
      </c>
      <c r="F6">
        <v>2.3370000000000002</v>
      </c>
      <c r="G6">
        <v>2.5009999999999999</v>
      </c>
      <c r="H6">
        <v>2.3439999999999999</v>
      </c>
      <c r="I6">
        <v>3.77</v>
      </c>
      <c r="J6">
        <v>3.9289999999999998</v>
      </c>
      <c r="K6">
        <v>2.7669999999999999</v>
      </c>
      <c r="L6">
        <v>2.5339999999999998</v>
      </c>
      <c r="M6">
        <v>4.41</v>
      </c>
      <c r="N6">
        <v>3.4860000000000002</v>
      </c>
      <c r="O6">
        <v>2.1760000000000002</v>
      </c>
      <c r="P6">
        <v>2.746</v>
      </c>
      <c r="Q6">
        <v>3.5009999999999999</v>
      </c>
      <c r="R6">
        <v>3.5470000000000002</v>
      </c>
      <c r="S6">
        <v>5.5090000000000003</v>
      </c>
      <c r="T6">
        <v>3.3279999999999998</v>
      </c>
      <c r="U6">
        <v>4.4539999999999997</v>
      </c>
      <c r="V6">
        <v>2.6720000000000002</v>
      </c>
      <c r="W6">
        <v>3</v>
      </c>
      <c r="X6">
        <v>3.0019999999999998</v>
      </c>
      <c r="Y6">
        <v>3.0609999999999999</v>
      </c>
      <c r="Z6">
        <v>2.214</v>
      </c>
      <c r="AA6">
        <v>2.9809999999999999</v>
      </c>
      <c r="AB6">
        <v>5.0819999999999999</v>
      </c>
      <c r="AC6">
        <v>3.2309999999999999</v>
      </c>
      <c r="AD6">
        <v>2.7829999999999999</v>
      </c>
      <c r="AE6">
        <v>4.298</v>
      </c>
      <c r="AF6">
        <v>2.3809999999999998</v>
      </c>
      <c r="AG6">
        <v>3.4</v>
      </c>
      <c r="AH6" s="4">
        <v>1.9970000000000001</v>
      </c>
      <c r="AI6" s="4">
        <v>2.9129999999999998</v>
      </c>
      <c r="AJ6" s="4">
        <v>3.4790000000000001</v>
      </c>
      <c r="AK6" s="4">
        <v>2.9319999999999999</v>
      </c>
      <c r="AL6" s="4">
        <v>2.968</v>
      </c>
      <c r="AM6" s="4">
        <v>4.2839999999999998</v>
      </c>
      <c r="AN6" s="4"/>
      <c r="AO6" s="4"/>
      <c r="AP6" s="4"/>
      <c r="AQ6" s="4"/>
      <c r="AR6" s="4"/>
      <c r="AS6" s="4"/>
      <c r="AT6" s="4"/>
      <c r="AU6" s="4"/>
      <c r="AV6" s="4"/>
      <c r="AW6" s="4"/>
      <c r="AX6" s="4"/>
      <c r="AY6" s="4"/>
    </row>
    <row r="7" spans="1:54" ht="14.45" customHeight="1" x14ac:dyDescent="0.25">
      <c r="A7" s="67">
        <v>44287</v>
      </c>
      <c r="B7" s="9">
        <v>8.98</v>
      </c>
      <c r="C7" s="9">
        <v>21.82</v>
      </c>
      <c r="D7">
        <v>10</v>
      </c>
      <c r="E7">
        <v>9.9269999999999996</v>
      </c>
      <c r="F7">
        <v>6.2619999999999996</v>
      </c>
      <c r="G7">
        <v>4.3090000000000002</v>
      </c>
      <c r="H7">
        <v>5.0350000000000001</v>
      </c>
      <c r="I7">
        <v>13.62</v>
      </c>
      <c r="J7">
        <v>13.496</v>
      </c>
      <c r="K7">
        <v>16.934000000000001</v>
      </c>
      <c r="L7">
        <v>6.5730000000000004</v>
      </c>
      <c r="M7">
        <v>20.010000000000002</v>
      </c>
      <c r="N7">
        <v>18.84</v>
      </c>
      <c r="O7">
        <v>5.1909999999999998</v>
      </c>
      <c r="P7">
        <v>11.877000000000001</v>
      </c>
      <c r="Q7">
        <v>18.178000000000001</v>
      </c>
      <c r="R7">
        <v>12.29</v>
      </c>
      <c r="S7">
        <v>13.269</v>
      </c>
      <c r="T7">
        <v>8.5280000000000005</v>
      </c>
      <c r="U7">
        <v>12.785</v>
      </c>
      <c r="V7">
        <v>8.99</v>
      </c>
      <c r="W7">
        <v>5.5979999999999999</v>
      </c>
      <c r="X7">
        <v>19.370999999999999</v>
      </c>
      <c r="Y7">
        <v>17.573</v>
      </c>
      <c r="Z7">
        <v>6.9610000000000003</v>
      </c>
      <c r="AA7">
        <v>6.6870000000000003</v>
      </c>
      <c r="AB7">
        <v>24.215</v>
      </c>
      <c r="AC7">
        <v>19.309999999999999</v>
      </c>
      <c r="AD7">
        <v>11.943</v>
      </c>
      <c r="AE7">
        <v>10</v>
      </c>
      <c r="AF7">
        <v>10.571</v>
      </c>
      <c r="AG7">
        <v>6.367</v>
      </c>
      <c r="AH7" s="4">
        <v>9.0239999999999991</v>
      </c>
      <c r="AI7" s="4">
        <v>6.0339999999999998</v>
      </c>
      <c r="AJ7" s="4">
        <v>12.304</v>
      </c>
      <c r="AK7" s="4">
        <v>8.2409999999999997</v>
      </c>
      <c r="AL7" s="4">
        <v>6.1909999999999998</v>
      </c>
      <c r="AM7" s="4">
        <v>5.7039999999999997</v>
      </c>
      <c r="AN7" s="4"/>
      <c r="AO7" s="4"/>
      <c r="AP7" s="4"/>
      <c r="AQ7" s="4"/>
      <c r="AR7" s="4"/>
      <c r="AS7" s="4"/>
      <c r="AT7" s="4"/>
      <c r="AU7" s="4"/>
      <c r="AV7" s="4"/>
      <c r="AW7" s="4"/>
      <c r="AX7" s="4"/>
      <c r="AY7" s="4"/>
    </row>
    <row r="8" spans="1:54" ht="14.45" customHeight="1" x14ac:dyDescent="0.25">
      <c r="A8" s="67">
        <v>44317</v>
      </c>
      <c r="B8" s="9">
        <v>27</v>
      </c>
      <c r="C8" s="9">
        <v>65.64</v>
      </c>
      <c r="D8">
        <v>36</v>
      </c>
      <c r="E8">
        <v>32.03</v>
      </c>
      <c r="F8">
        <v>30.847999999999999</v>
      </c>
      <c r="G8">
        <v>22.123000000000001</v>
      </c>
      <c r="H8">
        <v>34.4</v>
      </c>
      <c r="I8">
        <v>49.747</v>
      </c>
      <c r="J8">
        <v>41.356999999999999</v>
      </c>
      <c r="K8">
        <v>59.432000000000002</v>
      </c>
      <c r="L8">
        <v>18.896000000000001</v>
      </c>
      <c r="M8">
        <v>36</v>
      </c>
      <c r="N8">
        <v>46.805</v>
      </c>
      <c r="O8">
        <v>21.016999999999999</v>
      </c>
      <c r="P8">
        <v>40.402999999999999</v>
      </c>
      <c r="Q8">
        <v>60.018999999999998</v>
      </c>
      <c r="R8">
        <v>47.033999999999999</v>
      </c>
      <c r="S8">
        <v>34.546999999999997</v>
      </c>
      <c r="T8">
        <v>45.459000000000003</v>
      </c>
      <c r="U8">
        <v>47.338000000000001</v>
      </c>
      <c r="V8">
        <v>33.131999999999998</v>
      </c>
      <c r="W8">
        <v>32.758000000000003</v>
      </c>
      <c r="X8">
        <v>62.395000000000003</v>
      </c>
      <c r="Y8">
        <v>79.994</v>
      </c>
      <c r="Z8">
        <v>11.784000000000001</v>
      </c>
      <c r="AA8">
        <v>31.428999999999998</v>
      </c>
      <c r="AB8">
        <v>55.427999999999997</v>
      </c>
      <c r="AC8">
        <v>70.204999999999998</v>
      </c>
      <c r="AD8">
        <v>44.804000000000002</v>
      </c>
      <c r="AE8">
        <v>42.466999999999999</v>
      </c>
      <c r="AF8">
        <v>40.359000000000002</v>
      </c>
      <c r="AG8">
        <v>37.768000000000001</v>
      </c>
      <c r="AH8" s="4">
        <v>23.548999999999999</v>
      </c>
      <c r="AI8" s="4">
        <v>21.678999999999998</v>
      </c>
      <c r="AJ8" s="4">
        <v>29.294</v>
      </c>
      <c r="AK8" s="4">
        <v>23.512</v>
      </c>
      <c r="AL8" s="4">
        <v>25.126000000000001</v>
      </c>
      <c r="AM8" s="4">
        <v>23.663</v>
      </c>
      <c r="AN8" s="4"/>
      <c r="AO8" s="4"/>
      <c r="AP8" s="4"/>
      <c r="AQ8" s="4"/>
      <c r="AR8" s="4"/>
      <c r="AS8" s="4"/>
      <c r="AT8" s="4"/>
      <c r="AU8" s="4"/>
      <c r="AV8" s="4"/>
      <c r="AW8" s="4"/>
      <c r="AX8" s="4"/>
      <c r="AY8" s="4"/>
    </row>
    <row r="9" spans="1:54" ht="14.45" customHeight="1" x14ac:dyDescent="0.25">
      <c r="A9" s="67">
        <v>44348</v>
      </c>
      <c r="B9" s="9">
        <v>26.53</v>
      </c>
      <c r="C9" s="9">
        <v>64.489999999999995</v>
      </c>
      <c r="D9">
        <v>48</v>
      </c>
      <c r="E9">
        <v>51.76</v>
      </c>
      <c r="F9">
        <v>65.875</v>
      </c>
      <c r="G9">
        <v>67.983000000000004</v>
      </c>
      <c r="H9">
        <v>51.344000000000001</v>
      </c>
      <c r="I9">
        <v>77.287999999999997</v>
      </c>
      <c r="J9">
        <v>67.715999999999994</v>
      </c>
      <c r="K9">
        <v>80.3</v>
      </c>
      <c r="L9">
        <v>46.302999999999997</v>
      </c>
      <c r="M9">
        <v>35.651000000000003</v>
      </c>
      <c r="N9">
        <v>89.08</v>
      </c>
      <c r="O9">
        <v>53.417000000000002</v>
      </c>
      <c r="P9">
        <v>34.152000000000001</v>
      </c>
      <c r="Q9">
        <v>89.411000000000001</v>
      </c>
      <c r="R9">
        <v>50.853999999999999</v>
      </c>
      <c r="S9">
        <v>91.183999999999997</v>
      </c>
      <c r="T9">
        <v>32.594000000000001</v>
      </c>
      <c r="U9">
        <v>70.831999999999994</v>
      </c>
      <c r="V9">
        <v>45.48</v>
      </c>
      <c r="W9">
        <v>72.331000000000003</v>
      </c>
      <c r="X9">
        <v>48</v>
      </c>
      <c r="Y9">
        <v>44.277999999999999</v>
      </c>
      <c r="Z9">
        <v>10.166</v>
      </c>
      <c r="AA9">
        <v>32.24</v>
      </c>
      <c r="AB9">
        <v>33.628999999999998</v>
      </c>
      <c r="AC9">
        <v>80.98</v>
      </c>
      <c r="AD9">
        <v>33.286999999999999</v>
      </c>
      <c r="AE9">
        <v>36.848999999999997</v>
      </c>
      <c r="AF9">
        <v>70.596999999999994</v>
      </c>
      <c r="AG9">
        <v>25.352</v>
      </c>
      <c r="AH9" s="4">
        <v>46.643000000000001</v>
      </c>
      <c r="AI9" s="4">
        <v>47.935000000000002</v>
      </c>
      <c r="AJ9" s="4">
        <v>18.771000000000001</v>
      </c>
      <c r="AK9" s="4">
        <v>33.463999999999999</v>
      </c>
      <c r="AL9" s="4">
        <v>44.018999999999998</v>
      </c>
      <c r="AM9" s="4">
        <v>68.801000000000002</v>
      </c>
      <c r="AN9" s="4"/>
      <c r="AO9" s="4"/>
      <c r="AP9" s="4"/>
      <c r="AQ9" s="4"/>
      <c r="AR9" s="4"/>
      <c r="AS9" s="4"/>
      <c r="AT9" s="4"/>
      <c r="AU9" s="4"/>
      <c r="AV9" s="4"/>
      <c r="AW9" s="4"/>
      <c r="AX9" s="4"/>
      <c r="AY9" s="4"/>
    </row>
    <row r="10" spans="1:54" ht="14.45" customHeight="1" x14ac:dyDescent="0.25">
      <c r="A10" s="67">
        <v>44378</v>
      </c>
      <c r="B10" s="9">
        <v>9.49</v>
      </c>
      <c r="C10" s="9">
        <v>23.05</v>
      </c>
      <c r="D10">
        <v>16</v>
      </c>
      <c r="E10">
        <v>23.541</v>
      </c>
      <c r="F10">
        <v>27.977</v>
      </c>
      <c r="G10">
        <v>31.52</v>
      </c>
      <c r="H10">
        <v>16</v>
      </c>
      <c r="I10">
        <v>19.975999999999999</v>
      </c>
      <c r="J10">
        <v>29.855</v>
      </c>
      <c r="K10">
        <v>22.504999999999999</v>
      </c>
      <c r="L10">
        <v>17.170999999999999</v>
      </c>
      <c r="M10">
        <v>12.226000000000001</v>
      </c>
      <c r="N10">
        <v>34.795000000000002</v>
      </c>
      <c r="O10">
        <v>19.538</v>
      </c>
      <c r="P10">
        <v>13.52</v>
      </c>
      <c r="Q10">
        <v>25.352</v>
      </c>
      <c r="R10">
        <v>13.176</v>
      </c>
      <c r="S10">
        <v>51.545999999999999</v>
      </c>
      <c r="T10">
        <v>10.664</v>
      </c>
      <c r="U10">
        <v>18.547000000000001</v>
      </c>
      <c r="V10">
        <v>19.3</v>
      </c>
      <c r="W10">
        <v>39.712000000000003</v>
      </c>
      <c r="X10">
        <v>12.146000000000001</v>
      </c>
      <c r="Y10">
        <v>12.707000000000001</v>
      </c>
      <c r="Z10">
        <v>3.3940000000000001</v>
      </c>
      <c r="AA10">
        <v>9.3770000000000007</v>
      </c>
      <c r="AB10">
        <v>10.776999999999999</v>
      </c>
      <c r="AC10">
        <v>25.16</v>
      </c>
      <c r="AD10">
        <v>13.718</v>
      </c>
      <c r="AE10">
        <v>12.776999999999999</v>
      </c>
      <c r="AF10">
        <v>20.928000000000001</v>
      </c>
      <c r="AG10">
        <v>7.8</v>
      </c>
      <c r="AH10" s="4">
        <v>11.909000000000001</v>
      </c>
      <c r="AI10" s="4">
        <v>14.182</v>
      </c>
      <c r="AJ10" s="4">
        <v>7.399</v>
      </c>
      <c r="AK10" s="4">
        <v>9.7469999999999999</v>
      </c>
      <c r="AL10" s="4">
        <v>11.44</v>
      </c>
      <c r="AM10" s="4">
        <v>22.254000000000001</v>
      </c>
      <c r="AN10" s="4"/>
      <c r="AO10" s="4"/>
      <c r="AP10" s="4"/>
      <c r="AQ10" s="4"/>
      <c r="AR10" s="4"/>
      <c r="AS10" s="4"/>
      <c r="AT10" s="4"/>
      <c r="AU10" s="4"/>
      <c r="AV10" s="4"/>
      <c r="AW10" s="4"/>
      <c r="AX10" s="4"/>
      <c r="AY10" s="4"/>
    </row>
    <row r="11" spans="1:54" ht="14.45" customHeight="1" x14ac:dyDescent="0.25">
      <c r="A11" s="67">
        <v>44409</v>
      </c>
      <c r="B11" s="9">
        <v>9.0399999999999991</v>
      </c>
      <c r="C11" s="9">
        <v>18.3</v>
      </c>
      <c r="D11">
        <v>13</v>
      </c>
      <c r="E11">
        <v>15.398</v>
      </c>
      <c r="F11">
        <v>27.766999999999999</v>
      </c>
      <c r="G11">
        <v>16.645</v>
      </c>
      <c r="H11">
        <v>18.939</v>
      </c>
      <c r="I11">
        <v>11.577</v>
      </c>
      <c r="J11">
        <v>17.372</v>
      </c>
      <c r="K11">
        <v>16.260999999999999</v>
      </c>
      <c r="L11">
        <v>26.529</v>
      </c>
      <c r="M11">
        <v>13.593</v>
      </c>
      <c r="N11">
        <v>24.98</v>
      </c>
      <c r="O11">
        <v>13</v>
      </c>
      <c r="P11">
        <v>13.805999999999999</v>
      </c>
      <c r="Q11">
        <v>16.664000000000001</v>
      </c>
      <c r="R11">
        <v>10.734999999999999</v>
      </c>
      <c r="S11">
        <v>21.931999999999999</v>
      </c>
      <c r="T11">
        <v>8.4280000000000008</v>
      </c>
      <c r="U11">
        <v>18.241</v>
      </c>
      <c r="V11">
        <v>11.926</v>
      </c>
      <c r="W11">
        <v>44.018999999999998</v>
      </c>
      <c r="X11">
        <v>10.542999999999999</v>
      </c>
      <c r="Y11">
        <v>20.126000000000001</v>
      </c>
      <c r="Z11">
        <v>2.738</v>
      </c>
      <c r="AA11">
        <v>8.4160000000000004</v>
      </c>
      <c r="AB11">
        <v>7.6509999999999998</v>
      </c>
      <c r="AC11">
        <v>18.262</v>
      </c>
      <c r="AD11">
        <v>12.192</v>
      </c>
      <c r="AE11">
        <v>22.106000000000002</v>
      </c>
      <c r="AF11">
        <v>11.753</v>
      </c>
      <c r="AG11">
        <v>5.4139999999999997</v>
      </c>
      <c r="AH11" s="4">
        <v>11.683</v>
      </c>
      <c r="AI11" s="4">
        <v>8.5660000000000007</v>
      </c>
      <c r="AJ11" s="4">
        <v>5.03</v>
      </c>
      <c r="AK11" s="4">
        <v>10.634</v>
      </c>
      <c r="AL11" s="4">
        <v>10.547000000000001</v>
      </c>
      <c r="AM11" s="4">
        <v>11.076000000000001</v>
      </c>
      <c r="AN11" s="4"/>
      <c r="AO11" s="4"/>
      <c r="AP11" s="4"/>
      <c r="AQ11" s="4"/>
      <c r="AR11" s="4"/>
      <c r="AS11" s="4"/>
      <c r="AT11" s="4"/>
      <c r="AU11" s="4"/>
      <c r="AV11" s="4"/>
      <c r="AW11" s="4"/>
      <c r="AX11" s="4"/>
      <c r="AY11" s="4"/>
    </row>
    <row r="12" spans="1:54" ht="14.45" customHeight="1" x14ac:dyDescent="0.25">
      <c r="A12" s="67">
        <v>44440</v>
      </c>
      <c r="B12" s="9">
        <v>11.73</v>
      </c>
      <c r="C12" s="9">
        <v>20.91</v>
      </c>
      <c r="D12">
        <v>13</v>
      </c>
      <c r="E12">
        <v>8.7469999999999999</v>
      </c>
      <c r="F12">
        <v>31.07</v>
      </c>
      <c r="G12">
        <v>9.1929999999999996</v>
      </c>
      <c r="H12">
        <v>16.385999999999999</v>
      </c>
      <c r="I12">
        <v>15.571</v>
      </c>
      <c r="J12">
        <v>21.125</v>
      </c>
      <c r="K12">
        <v>11.26</v>
      </c>
      <c r="L12">
        <v>20.550999999999998</v>
      </c>
      <c r="M12">
        <v>7.8659999999999997</v>
      </c>
      <c r="N12">
        <v>19.823</v>
      </c>
      <c r="O12">
        <v>29.248000000000001</v>
      </c>
      <c r="P12">
        <v>12.666</v>
      </c>
      <c r="Q12">
        <v>16.581</v>
      </c>
      <c r="R12">
        <v>13.436</v>
      </c>
      <c r="S12">
        <v>15.077999999999999</v>
      </c>
      <c r="T12">
        <v>8.6880000000000006</v>
      </c>
      <c r="U12">
        <v>29.488</v>
      </c>
      <c r="V12">
        <v>10.891999999999999</v>
      </c>
      <c r="W12">
        <v>31.844000000000001</v>
      </c>
      <c r="X12">
        <v>9.016</v>
      </c>
      <c r="Y12">
        <v>9.9949999999999992</v>
      </c>
      <c r="Z12">
        <v>7.0270000000000001</v>
      </c>
      <c r="AA12">
        <v>13.801</v>
      </c>
      <c r="AB12">
        <v>12.247</v>
      </c>
      <c r="AC12">
        <v>15.561</v>
      </c>
      <c r="AD12">
        <v>13</v>
      </c>
      <c r="AE12">
        <v>15.144</v>
      </c>
      <c r="AF12">
        <v>13.268000000000001</v>
      </c>
      <c r="AG12">
        <v>5.6539999999999999</v>
      </c>
      <c r="AH12" s="4">
        <v>8.7530000000000001</v>
      </c>
      <c r="AI12" s="4">
        <v>7.25</v>
      </c>
      <c r="AJ12" s="4">
        <v>4.1959999999999997</v>
      </c>
      <c r="AK12" s="4">
        <v>26.283000000000001</v>
      </c>
      <c r="AL12" s="4">
        <v>11.785</v>
      </c>
      <c r="AM12" s="4">
        <v>9.4770000000000003</v>
      </c>
      <c r="AN12" s="4"/>
      <c r="AO12" s="4"/>
      <c r="AP12" s="4"/>
      <c r="AQ12" s="4"/>
      <c r="AR12" s="4"/>
      <c r="AS12" s="4"/>
      <c r="AT12" s="4"/>
      <c r="AU12" s="4"/>
      <c r="AV12" s="4"/>
      <c r="AW12" s="4"/>
      <c r="AX12" s="4"/>
      <c r="AY12" s="4"/>
    </row>
    <row r="13" spans="1:54" ht="14.45" customHeight="1" x14ac:dyDescent="0.25">
      <c r="A13" s="67">
        <v>44470</v>
      </c>
      <c r="B13" s="9">
        <v>11.1</v>
      </c>
      <c r="C13" s="9">
        <v>18</v>
      </c>
      <c r="D13">
        <v>11.48</v>
      </c>
      <c r="E13">
        <v>16.16</v>
      </c>
      <c r="F13">
        <v>17.3</v>
      </c>
      <c r="G13">
        <v>13.72</v>
      </c>
      <c r="H13">
        <v>11.324999999999999</v>
      </c>
      <c r="I13">
        <v>16.582000000000001</v>
      </c>
      <c r="J13">
        <v>21.553000000000001</v>
      </c>
      <c r="K13">
        <v>8.8369999999999997</v>
      </c>
      <c r="L13">
        <v>14.827</v>
      </c>
      <c r="M13">
        <v>8.9239999999999995</v>
      </c>
      <c r="N13">
        <v>19.350999999999999</v>
      </c>
      <c r="O13">
        <v>10.224</v>
      </c>
      <c r="P13">
        <v>6.78</v>
      </c>
      <c r="Q13">
        <v>10.096</v>
      </c>
      <c r="R13">
        <v>7.96</v>
      </c>
      <c r="S13">
        <v>10.625999999999999</v>
      </c>
      <c r="T13">
        <v>9.0790000000000006</v>
      </c>
      <c r="U13">
        <v>19.908000000000001</v>
      </c>
      <c r="V13">
        <v>7.75</v>
      </c>
      <c r="W13">
        <v>12.218</v>
      </c>
      <c r="X13">
        <v>8.23</v>
      </c>
      <c r="Y13">
        <v>7.0990000000000002</v>
      </c>
      <c r="Z13">
        <v>4.7590000000000003</v>
      </c>
      <c r="AA13">
        <v>7.9119999999999999</v>
      </c>
      <c r="AB13">
        <v>11.536</v>
      </c>
      <c r="AC13">
        <v>19.986999999999998</v>
      </c>
      <c r="AD13">
        <v>36.212000000000003</v>
      </c>
      <c r="AE13">
        <v>11.522</v>
      </c>
      <c r="AF13">
        <v>8.6359999999999992</v>
      </c>
      <c r="AG13">
        <v>5.3019999999999996</v>
      </c>
      <c r="AH13" s="4">
        <v>9.452</v>
      </c>
      <c r="AI13" s="4">
        <v>9.1150000000000002</v>
      </c>
      <c r="AJ13" s="4">
        <v>3.427</v>
      </c>
      <c r="AK13" s="4">
        <v>14.304</v>
      </c>
      <c r="AL13" s="4">
        <v>16.317</v>
      </c>
      <c r="AM13" s="4">
        <v>6.2489999999999997</v>
      </c>
      <c r="AN13" s="4"/>
      <c r="AO13" s="4"/>
      <c r="AP13" s="4"/>
      <c r="AQ13" s="4"/>
      <c r="AR13" s="4"/>
      <c r="AS13" s="4"/>
      <c r="AT13" s="4"/>
      <c r="AU13" s="4"/>
      <c r="AV13" s="4"/>
      <c r="AW13" s="4"/>
      <c r="AX13" s="4"/>
      <c r="AY13" s="4"/>
    </row>
    <row r="14" spans="1:54" ht="14.45" customHeight="1" x14ac:dyDescent="0.25">
      <c r="A14" s="67">
        <v>44501</v>
      </c>
      <c r="B14" s="9">
        <v>7.8</v>
      </c>
      <c r="C14" s="9">
        <v>10</v>
      </c>
      <c r="D14">
        <v>8.2799999999999994</v>
      </c>
      <c r="E14">
        <v>7.9290000000000003</v>
      </c>
      <c r="F14">
        <v>9.3239999999999998</v>
      </c>
      <c r="G14">
        <v>6.6529999999999996</v>
      </c>
      <c r="H14">
        <v>6.78</v>
      </c>
      <c r="I14">
        <v>9.6159999999999997</v>
      </c>
      <c r="J14">
        <v>12.654999999999999</v>
      </c>
      <c r="K14">
        <v>8.5440000000000005</v>
      </c>
      <c r="L14">
        <v>8.57</v>
      </c>
      <c r="M14">
        <v>5.2160000000000002</v>
      </c>
      <c r="N14">
        <v>12.53</v>
      </c>
      <c r="O14">
        <v>6.3550000000000004</v>
      </c>
      <c r="P14">
        <v>5.2160000000000002</v>
      </c>
      <c r="Q14">
        <v>7.4279999999999999</v>
      </c>
      <c r="R14">
        <v>6.1879999999999997</v>
      </c>
      <c r="S14">
        <v>7.359</v>
      </c>
      <c r="T14">
        <v>5.5259999999999998</v>
      </c>
      <c r="U14">
        <v>9.34</v>
      </c>
      <c r="V14">
        <v>7.1059999999999999</v>
      </c>
      <c r="W14">
        <v>7.8840000000000003</v>
      </c>
      <c r="X14">
        <v>6.7329999999999997</v>
      </c>
      <c r="Y14">
        <v>5.8840000000000003</v>
      </c>
      <c r="Z14">
        <v>2.9009999999999998</v>
      </c>
      <c r="AA14">
        <v>5.08</v>
      </c>
      <c r="AB14">
        <v>8.14</v>
      </c>
      <c r="AC14">
        <v>11.419</v>
      </c>
      <c r="AD14">
        <v>13.426</v>
      </c>
      <c r="AE14">
        <v>6.3179999999999996</v>
      </c>
      <c r="AF14">
        <v>6.7610000000000001</v>
      </c>
      <c r="AG14">
        <v>4.0449999999999999</v>
      </c>
      <c r="AH14" s="4">
        <v>6.2469999999999999</v>
      </c>
      <c r="AI14" s="4">
        <v>5.681</v>
      </c>
      <c r="AJ14" s="4">
        <v>2.8540000000000001</v>
      </c>
      <c r="AK14" s="4">
        <v>6.984</v>
      </c>
      <c r="AL14" s="4">
        <v>8.1739999999999995</v>
      </c>
      <c r="AM14" s="4">
        <v>5.569</v>
      </c>
      <c r="AN14" s="4"/>
      <c r="AO14" s="4"/>
      <c r="AP14" s="4"/>
      <c r="AQ14" s="4"/>
      <c r="AR14" s="4"/>
      <c r="AS14" s="4"/>
      <c r="AT14" s="4"/>
      <c r="AU14" s="4"/>
      <c r="AV14" s="4"/>
      <c r="AW14" s="4"/>
      <c r="AX14" s="4"/>
      <c r="AY14" s="4"/>
    </row>
    <row r="15" spans="1:54" ht="14.45" customHeight="1" x14ac:dyDescent="0.25">
      <c r="A15" s="67">
        <v>44531</v>
      </c>
      <c r="B15" s="9">
        <v>6.5</v>
      </c>
      <c r="C15" s="9">
        <v>7</v>
      </c>
      <c r="D15">
        <v>6.9</v>
      </c>
      <c r="E15">
        <v>5.468</v>
      </c>
      <c r="F15">
        <v>6.9859999999999998</v>
      </c>
      <c r="G15">
        <v>5.4240000000000004</v>
      </c>
      <c r="H15">
        <v>5.4279999999999999</v>
      </c>
      <c r="I15">
        <v>6.6929999999999996</v>
      </c>
      <c r="J15">
        <v>8.6829999999999998</v>
      </c>
      <c r="K15">
        <v>6.359</v>
      </c>
      <c r="L15">
        <v>5.7430000000000003</v>
      </c>
      <c r="M15">
        <v>4.2229999999999999</v>
      </c>
      <c r="N15">
        <v>8.4890000000000008</v>
      </c>
      <c r="O15">
        <v>5.2140000000000004</v>
      </c>
      <c r="P15">
        <v>4.3250000000000002</v>
      </c>
      <c r="Q15">
        <v>6.26</v>
      </c>
      <c r="R15">
        <v>4.8499999999999996</v>
      </c>
      <c r="S15">
        <v>6.4169999999999998</v>
      </c>
      <c r="T15">
        <v>4.6120000000000001</v>
      </c>
      <c r="U15">
        <v>6.7990000000000004</v>
      </c>
      <c r="V15">
        <v>5.7750000000000004</v>
      </c>
      <c r="W15">
        <v>6.6829999999999998</v>
      </c>
      <c r="X15">
        <v>5.1130000000000004</v>
      </c>
      <c r="Y15">
        <v>5.1139999999999999</v>
      </c>
      <c r="Z15">
        <v>2.2770000000000001</v>
      </c>
      <c r="AA15">
        <v>4.21</v>
      </c>
      <c r="AB15">
        <v>5.4980000000000002</v>
      </c>
      <c r="AC15">
        <v>7.4749999999999996</v>
      </c>
      <c r="AD15">
        <v>7.4829999999999997</v>
      </c>
      <c r="AE15">
        <v>5.2089999999999996</v>
      </c>
      <c r="AF15">
        <v>5.34</v>
      </c>
      <c r="AG15">
        <v>3.1259999999999999</v>
      </c>
      <c r="AH15" s="4">
        <v>4.4749999999999996</v>
      </c>
      <c r="AI15" s="4">
        <v>4.4279999999999999</v>
      </c>
      <c r="AJ15" s="4">
        <v>2.6080000000000001</v>
      </c>
      <c r="AK15" s="4">
        <v>5.2190000000000003</v>
      </c>
      <c r="AL15" s="4">
        <v>5.27</v>
      </c>
      <c r="AM15" s="4">
        <v>4.8369999999999997</v>
      </c>
      <c r="AN15" s="4"/>
      <c r="AO15" s="4"/>
      <c r="AP15" s="4"/>
      <c r="AQ15" s="4"/>
      <c r="AR15" s="4"/>
      <c r="AS15" s="4"/>
      <c r="AT15" s="4"/>
      <c r="AU15" s="4"/>
      <c r="AV15" s="4"/>
      <c r="AW15" s="4"/>
      <c r="AX15" s="4"/>
      <c r="AY15" s="4"/>
    </row>
    <row r="16" spans="1:54" ht="14.45" customHeight="1" x14ac:dyDescent="0.25">
      <c r="A16" s="67">
        <v>44562</v>
      </c>
      <c r="B16" s="9">
        <v>5.3</v>
      </c>
      <c r="C16" s="9">
        <v>5.8</v>
      </c>
      <c r="D16">
        <v>5.7</v>
      </c>
      <c r="E16">
        <v>4.3879999999999999</v>
      </c>
      <c r="F16">
        <v>5.7770000000000001</v>
      </c>
      <c r="G16">
        <v>4.593</v>
      </c>
      <c r="H16">
        <v>4.681</v>
      </c>
      <c r="I16">
        <v>5.5490000000000004</v>
      </c>
      <c r="J16">
        <v>6.2569999999999997</v>
      </c>
      <c r="K16">
        <v>5.1509999999999998</v>
      </c>
      <c r="L16">
        <v>4.5979999999999999</v>
      </c>
      <c r="M16">
        <v>3.56</v>
      </c>
      <c r="N16">
        <v>6.3559999999999999</v>
      </c>
      <c r="O16">
        <v>4.3659999999999997</v>
      </c>
      <c r="P16">
        <v>3.6429999999999998</v>
      </c>
      <c r="Q16">
        <v>5.3979999999999997</v>
      </c>
      <c r="R16">
        <v>4.1070000000000002</v>
      </c>
      <c r="S16">
        <v>5.5119999999999996</v>
      </c>
      <c r="T16">
        <v>3.7349999999999999</v>
      </c>
      <c r="U16">
        <v>5.6449999999999996</v>
      </c>
      <c r="V16">
        <v>4.3630000000000004</v>
      </c>
      <c r="W16">
        <v>5.7160000000000002</v>
      </c>
      <c r="X16">
        <v>4.2969999999999997</v>
      </c>
      <c r="Y16">
        <v>4.3879999999999999</v>
      </c>
      <c r="Z16">
        <v>1.9279999999999999</v>
      </c>
      <c r="AA16">
        <v>3.4060000000000001</v>
      </c>
      <c r="AB16">
        <v>5.1520000000000001</v>
      </c>
      <c r="AC16">
        <v>6.0629999999999997</v>
      </c>
      <c r="AD16">
        <v>5.6820000000000004</v>
      </c>
      <c r="AE16">
        <v>4.1920000000000002</v>
      </c>
      <c r="AF16">
        <v>4.4960000000000004</v>
      </c>
      <c r="AG16">
        <v>2.6179999999999999</v>
      </c>
      <c r="AH16" s="4">
        <v>3.6949999999999998</v>
      </c>
      <c r="AI16" s="4">
        <v>3.6859999999999999</v>
      </c>
      <c r="AJ16" s="4">
        <v>2.222</v>
      </c>
      <c r="AK16" s="4">
        <v>4.2919999999999998</v>
      </c>
      <c r="AL16" s="4">
        <v>4.2720000000000002</v>
      </c>
      <c r="AM16" s="4">
        <v>4.3109999999999999</v>
      </c>
      <c r="AN16" s="4"/>
      <c r="AO16" s="4"/>
      <c r="AP16" s="4"/>
      <c r="AQ16" s="4"/>
      <c r="AR16" s="4"/>
      <c r="AS16" s="4"/>
      <c r="AT16" s="4"/>
      <c r="AU16" s="4"/>
      <c r="AV16" s="4"/>
      <c r="AW16" s="4"/>
      <c r="AX16" s="4"/>
      <c r="AY16" s="4"/>
    </row>
    <row r="17" spans="1:51" ht="14.45" customHeight="1" x14ac:dyDescent="0.25">
      <c r="A17" s="67">
        <v>44593</v>
      </c>
      <c r="B17" s="9">
        <v>5</v>
      </c>
      <c r="C17" s="9">
        <v>5.2</v>
      </c>
      <c r="D17">
        <v>5.2</v>
      </c>
      <c r="E17">
        <v>3.39</v>
      </c>
      <c r="F17">
        <v>4.5369999999999999</v>
      </c>
      <c r="G17">
        <v>3.6320000000000001</v>
      </c>
      <c r="H17">
        <v>3.5870000000000002</v>
      </c>
      <c r="I17">
        <v>5.0970000000000004</v>
      </c>
      <c r="J17">
        <v>7.17</v>
      </c>
      <c r="K17">
        <v>4.024</v>
      </c>
      <c r="L17">
        <v>3.5649999999999999</v>
      </c>
      <c r="M17">
        <v>2.7919999999999998</v>
      </c>
      <c r="N17">
        <v>5.1029999999999998</v>
      </c>
      <c r="O17">
        <v>3.5310000000000001</v>
      </c>
      <c r="P17">
        <v>2.843</v>
      </c>
      <c r="Q17">
        <v>4.2789999999999999</v>
      </c>
      <c r="R17">
        <v>3.9409999999999998</v>
      </c>
      <c r="S17">
        <v>5.3710000000000004</v>
      </c>
      <c r="T17">
        <v>2.895</v>
      </c>
      <c r="U17">
        <v>4.444</v>
      </c>
      <c r="V17">
        <v>3.903</v>
      </c>
      <c r="W17">
        <v>4.7249999999999996</v>
      </c>
      <c r="X17">
        <v>3.3820000000000001</v>
      </c>
      <c r="Y17">
        <v>3.4780000000000002</v>
      </c>
      <c r="Z17">
        <v>1.833</v>
      </c>
      <c r="AA17">
        <v>2.6920000000000002</v>
      </c>
      <c r="AB17">
        <v>4.4580000000000002</v>
      </c>
      <c r="AC17">
        <v>4.8159999999999998</v>
      </c>
      <c r="AD17">
        <v>4.7430000000000003</v>
      </c>
      <c r="AE17">
        <v>3.2290000000000001</v>
      </c>
      <c r="AF17">
        <v>3.7490000000000001</v>
      </c>
      <c r="AG17">
        <v>2.0369999999999999</v>
      </c>
      <c r="AH17" s="4">
        <v>2.9390000000000001</v>
      </c>
      <c r="AI17" s="4">
        <v>2.7810000000000001</v>
      </c>
      <c r="AJ17" s="4">
        <v>1.9019999999999999</v>
      </c>
      <c r="AK17" s="4">
        <v>3.8140000000000001</v>
      </c>
      <c r="AL17" s="4">
        <v>4.5759999999999996</v>
      </c>
      <c r="AM17" s="4">
        <v>3.375</v>
      </c>
      <c r="AN17" s="4"/>
      <c r="AO17" s="4"/>
      <c r="AP17" s="4"/>
      <c r="AQ17" s="4"/>
      <c r="AR17" s="4"/>
      <c r="AS17" s="4"/>
      <c r="AT17" s="4"/>
      <c r="AU17" s="4"/>
      <c r="AV17" s="4"/>
      <c r="AW17" s="4"/>
      <c r="AX17" s="4"/>
      <c r="AY17" s="4"/>
    </row>
    <row r="18" spans="1:51" ht="14.45" customHeight="1" x14ac:dyDescent="0.25">
      <c r="A18" s="67">
        <v>44621</v>
      </c>
      <c r="B18" s="9">
        <v>7.8</v>
      </c>
      <c r="C18" s="9">
        <v>10.199999999999999</v>
      </c>
      <c r="D18">
        <v>9.3000000000000007</v>
      </c>
      <c r="E18">
        <v>4.0979999999999999</v>
      </c>
      <c r="F18">
        <v>6.3079999999999998</v>
      </c>
      <c r="G18">
        <v>4.7320000000000002</v>
      </c>
      <c r="H18">
        <v>11.188000000000001</v>
      </c>
      <c r="I18">
        <v>12.657999999999999</v>
      </c>
      <c r="J18">
        <v>10.805999999999999</v>
      </c>
      <c r="K18">
        <v>5.2709999999999999</v>
      </c>
      <c r="L18">
        <v>9.7639999999999993</v>
      </c>
      <c r="M18">
        <v>4.5860000000000003</v>
      </c>
      <c r="N18">
        <v>5.4489999999999998</v>
      </c>
      <c r="O18">
        <v>4.96</v>
      </c>
      <c r="P18">
        <v>5.0620000000000003</v>
      </c>
      <c r="Q18">
        <v>7.0209999999999999</v>
      </c>
      <c r="R18">
        <v>12.288</v>
      </c>
      <c r="S18">
        <v>6.2329999999999997</v>
      </c>
      <c r="T18">
        <v>12.391</v>
      </c>
      <c r="U18">
        <v>6.9329999999999998</v>
      </c>
      <c r="V18">
        <v>6.3959999999999999</v>
      </c>
      <c r="W18">
        <v>5.7480000000000002</v>
      </c>
      <c r="X18">
        <v>5.9859999999999998</v>
      </c>
      <c r="Y18">
        <v>4.1420000000000003</v>
      </c>
      <c r="Z18">
        <v>3.431</v>
      </c>
      <c r="AA18">
        <v>9.9039999999999999</v>
      </c>
      <c r="AB18">
        <v>10.048999999999999</v>
      </c>
      <c r="AC18">
        <v>6.0250000000000004</v>
      </c>
      <c r="AD18">
        <v>16.741</v>
      </c>
      <c r="AE18">
        <v>4.0549999999999997</v>
      </c>
      <c r="AF18">
        <v>6.3520000000000003</v>
      </c>
      <c r="AG18">
        <v>2.4409999999999998</v>
      </c>
      <c r="AH18" s="4">
        <v>5.008</v>
      </c>
      <c r="AI18" s="4">
        <v>6.04</v>
      </c>
      <c r="AJ18" s="4">
        <v>2.9449999999999998</v>
      </c>
      <c r="AK18" s="4">
        <v>8.6790000000000003</v>
      </c>
      <c r="AL18" s="4">
        <v>9.6259999999999994</v>
      </c>
      <c r="AM18" s="4">
        <v>4.3019999999999996</v>
      </c>
      <c r="AN18" s="4"/>
      <c r="AO18" s="4"/>
      <c r="AP18" s="4"/>
      <c r="AQ18" s="4"/>
      <c r="AR18" s="4"/>
      <c r="AS18" s="4"/>
      <c r="AT18" s="4"/>
      <c r="AU18" s="4"/>
      <c r="AV18" s="4"/>
      <c r="AW18" s="4"/>
      <c r="AX18" s="4"/>
      <c r="AY18" s="4"/>
    </row>
    <row r="19" spans="1:51" ht="14.45" customHeight="1" x14ac:dyDescent="0.25">
      <c r="A19" s="67">
        <v>44652</v>
      </c>
      <c r="B19" s="9">
        <v>18.899999999999999</v>
      </c>
      <c r="C19" s="9">
        <v>27.4</v>
      </c>
      <c r="D19">
        <v>22.9</v>
      </c>
      <c r="E19">
        <v>9.1790000000000003</v>
      </c>
      <c r="F19">
        <v>13.728</v>
      </c>
      <c r="G19">
        <v>15.010999999999999</v>
      </c>
      <c r="H19">
        <v>31.15</v>
      </c>
      <c r="I19">
        <v>34.93</v>
      </c>
      <c r="J19">
        <v>35.805</v>
      </c>
      <c r="K19">
        <v>13.586</v>
      </c>
      <c r="L19">
        <v>40.649000000000001</v>
      </c>
      <c r="M19">
        <v>15.526999999999999</v>
      </c>
      <c r="N19">
        <v>17.288</v>
      </c>
      <c r="O19">
        <v>29.015999999999998</v>
      </c>
      <c r="P19">
        <v>24.035</v>
      </c>
      <c r="Q19">
        <v>21.952000000000002</v>
      </c>
      <c r="R19">
        <v>20.315000000000001</v>
      </c>
      <c r="S19">
        <v>10.554</v>
      </c>
      <c r="T19">
        <v>25.004000000000001</v>
      </c>
      <c r="U19">
        <v>17.831</v>
      </c>
      <c r="V19">
        <v>10.897</v>
      </c>
      <c r="W19">
        <v>20.774999999999999</v>
      </c>
      <c r="X19">
        <v>23.131</v>
      </c>
      <c r="Y19">
        <v>8.2899999999999991</v>
      </c>
      <c r="Z19">
        <v>8.23</v>
      </c>
      <c r="AA19">
        <v>36.131999999999998</v>
      </c>
      <c r="AB19">
        <v>31.875</v>
      </c>
      <c r="AC19">
        <v>21.474</v>
      </c>
      <c r="AD19">
        <v>24.832000000000001</v>
      </c>
      <c r="AE19">
        <v>18.78</v>
      </c>
      <c r="AF19">
        <v>12.083</v>
      </c>
      <c r="AG19">
        <v>10.743</v>
      </c>
      <c r="AH19" s="4">
        <v>14.352</v>
      </c>
      <c r="AI19" s="4">
        <v>23.032</v>
      </c>
      <c r="AJ19" s="4">
        <v>6.4980000000000002</v>
      </c>
      <c r="AK19" s="4">
        <v>19.262</v>
      </c>
      <c r="AL19" s="4">
        <v>13.634</v>
      </c>
      <c r="AM19" s="4">
        <v>11.49</v>
      </c>
      <c r="AN19" s="4"/>
      <c r="AO19" s="4"/>
      <c r="AP19" s="4"/>
      <c r="AQ19" s="4"/>
      <c r="AR19" s="4"/>
      <c r="AS19" s="4"/>
      <c r="AT19" s="4"/>
      <c r="AU19" s="4"/>
      <c r="AV19" s="4"/>
      <c r="AW19" s="4"/>
      <c r="AX19" s="4"/>
      <c r="AY19" s="4"/>
    </row>
    <row r="20" spans="1:51" ht="14.45" customHeight="1" x14ac:dyDescent="0.25">
      <c r="A20" s="67">
        <v>44682</v>
      </c>
      <c r="B20" s="9">
        <v>58.3</v>
      </c>
      <c r="C20" s="9">
        <v>79.5</v>
      </c>
      <c r="D20">
        <v>68.900000000000006</v>
      </c>
      <c r="E20">
        <v>54.954999999999998</v>
      </c>
      <c r="F20">
        <v>56.963999999999999</v>
      </c>
      <c r="G20">
        <v>88.352999999999994</v>
      </c>
      <c r="H20">
        <v>96.284000000000006</v>
      </c>
      <c r="I20">
        <v>80.808999999999997</v>
      </c>
      <c r="J20">
        <v>102.19199999999999</v>
      </c>
      <c r="K20">
        <v>39.719000000000001</v>
      </c>
      <c r="L20">
        <v>67.123000000000005</v>
      </c>
      <c r="M20">
        <v>54.29</v>
      </c>
      <c r="N20">
        <v>57.994</v>
      </c>
      <c r="O20">
        <v>82.798000000000002</v>
      </c>
      <c r="P20">
        <v>84.867000000000004</v>
      </c>
      <c r="Q20">
        <v>73.119</v>
      </c>
      <c r="R20">
        <v>57.781999999999996</v>
      </c>
      <c r="S20">
        <v>54.353000000000002</v>
      </c>
      <c r="T20">
        <v>91.715999999999994</v>
      </c>
      <c r="U20">
        <v>67.694999999999993</v>
      </c>
      <c r="V20">
        <v>59.581000000000003</v>
      </c>
      <c r="W20">
        <v>57.046999999999997</v>
      </c>
      <c r="X20">
        <v>112.042</v>
      </c>
      <c r="Y20">
        <v>16.584</v>
      </c>
      <c r="Z20">
        <v>44.936</v>
      </c>
      <c r="AA20">
        <v>88.257999999999996</v>
      </c>
      <c r="AB20">
        <v>102.38500000000001</v>
      </c>
      <c r="AC20">
        <v>55.709000000000003</v>
      </c>
      <c r="AD20">
        <v>76.382000000000005</v>
      </c>
      <c r="AE20">
        <v>75.343999999999994</v>
      </c>
      <c r="AF20">
        <v>85.632000000000005</v>
      </c>
      <c r="AG20">
        <v>33.869999999999997</v>
      </c>
      <c r="AH20" s="4">
        <v>45.529000000000003</v>
      </c>
      <c r="AI20" s="4">
        <v>52.576999999999998</v>
      </c>
      <c r="AJ20" s="4">
        <v>19.167000000000002</v>
      </c>
      <c r="AK20" s="4">
        <v>56.305</v>
      </c>
      <c r="AL20" s="4">
        <v>44.610999999999997</v>
      </c>
      <c r="AM20" s="4">
        <v>39.625999999999998</v>
      </c>
      <c r="AN20" s="4"/>
      <c r="AO20" s="4"/>
      <c r="AP20" s="4"/>
      <c r="AQ20" s="4"/>
      <c r="AR20" s="4"/>
      <c r="AS20" s="4"/>
      <c r="AT20" s="4"/>
      <c r="AU20" s="4"/>
      <c r="AV20" s="4"/>
      <c r="AW20" s="4"/>
      <c r="AX20" s="4"/>
      <c r="AY20" s="4"/>
    </row>
    <row r="21" spans="1:51" ht="14.45" customHeight="1" x14ac:dyDescent="0.25">
      <c r="A21" s="67">
        <v>44713</v>
      </c>
      <c r="B21" s="9">
        <v>47.1</v>
      </c>
      <c r="C21" s="9">
        <v>88</v>
      </c>
      <c r="D21">
        <v>67.7</v>
      </c>
      <c r="E21">
        <v>90.212999999999994</v>
      </c>
      <c r="F21">
        <v>128.20400000000001</v>
      </c>
      <c r="G21">
        <v>110.215</v>
      </c>
      <c r="H21">
        <v>153.63900000000001</v>
      </c>
      <c r="I21">
        <v>129.40299999999999</v>
      </c>
      <c r="J21">
        <v>124.54600000000001</v>
      </c>
      <c r="K21">
        <v>76.174999999999997</v>
      </c>
      <c r="L21">
        <v>53.527000000000001</v>
      </c>
      <c r="M21">
        <v>66.424000000000007</v>
      </c>
      <c r="N21">
        <v>94.356999999999999</v>
      </c>
      <c r="O21">
        <v>54.539000000000001</v>
      </c>
      <c r="P21">
        <v>122.232</v>
      </c>
      <c r="Q21">
        <v>64.486999999999995</v>
      </c>
      <c r="R21">
        <v>130.863</v>
      </c>
      <c r="S21">
        <v>28.18</v>
      </c>
      <c r="T21">
        <v>138.16900000000001</v>
      </c>
      <c r="U21">
        <v>60.216000000000001</v>
      </c>
      <c r="V21">
        <v>110.438</v>
      </c>
      <c r="W21">
        <v>30.896000000000001</v>
      </c>
      <c r="X21">
        <v>62.417999999999999</v>
      </c>
      <c r="Y21">
        <v>8.6980000000000004</v>
      </c>
      <c r="Z21">
        <v>40.645000000000003</v>
      </c>
      <c r="AA21">
        <v>47.844000000000001</v>
      </c>
      <c r="AB21">
        <v>129.887</v>
      </c>
      <c r="AC21">
        <v>29.794</v>
      </c>
      <c r="AD21">
        <v>50.518999999999998</v>
      </c>
      <c r="AE21">
        <v>105.282</v>
      </c>
      <c r="AF21">
        <v>48.32</v>
      </c>
      <c r="AG21">
        <v>59.244</v>
      </c>
      <c r="AH21" s="4">
        <v>91.411000000000001</v>
      </c>
      <c r="AI21" s="4">
        <v>29.036999999999999</v>
      </c>
      <c r="AJ21" s="4">
        <v>28.047000000000001</v>
      </c>
      <c r="AK21" s="4">
        <v>73.037999999999997</v>
      </c>
      <c r="AL21" s="4">
        <v>86.650999999999996</v>
      </c>
      <c r="AM21" s="4">
        <v>49.171999999999997</v>
      </c>
      <c r="AN21" s="4"/>
      <c r="AO21" s="4"/>
      <c r="AP21" s="4"/>
      <c r="AQ21" s="4"/>
      <c r="AR21" s="4"/>
      <c r="AS21" s="4"/>
      <c r="AT21" s="4"/>
      <c r="AU21" s="4"/>
      <c r="AV21" s="4"/>
      <c r="AW21" s="4"/>
      <c r="AX21" s="4"/>
      <c r="AY21" s="4"/>
    </row>
    <row r="22" spans="1:51" ht="14.45" customHeight="1" x14ac:dyDescent="0.25">
      <c r="A22" s="67">
        <v>44743</v>
      </c>
      <c r="B22" s="9">
        <v>15.4</v>
      </c>
      <c r="C22" s="9">
        <v>34.799999999999997</v>
      </c>
      <c r="D22">
        <v>24.2</v>
      </c>
      <c r="E22">
        <v>39.015999999999998</v>
      </c>
      <c r="F22">
        <v>69.215000000000003</v>
      </c>
      <c r="G22">
        <v>39.051000000000002</v>
      </c>
      <c r="H22">
        <v>43.238999999999997</v>
      </c>
      <c r="I22">
        <v>58.884999999999998</v>
      </c>
      <c r="J22">
        <v>37.94</v>
      </c>
      <c r="K22">
        <v>28.515000000000001</v>
      </c>
      <c r="L22">
        <v>19.515000000000001</v>
      </c>
      <c r="M22">
        <v>32.149000000000001</v>
      </c>
      <c r="N22">
        <v>35.774999999999999</v>
      </c>
      <c r="O22">
        <v>23.734000000000002</v>
      </c>
      <c r="P22">
        <v>39.970999999999997</v>
      </c>
      <c r="Q22">
        <v>18.777999999999999</v>
      </c>
      <c r="R22">
        <v>82.430999999999997</v>
      </c>
      <c r="S22">
        <v>11.741</v>
      </c>
      <c r="T22">
        <v>35.688000000000002</v>
      </c>
      <c r="U22">
        <v>27.155000000000001</v>
      </c>
      <c r="V22">
        <v>62.582999999999998</v>
      </c>
      <c r="W22">
        <v>11.303000000000001</v>
      </c>
      <c r="X22">
        <v>18.670000000000002</v>
      </c>
      <c r="Y22">
        <v>4.5119999999999996</v>
      </c>
      <c r="Z22">
        <v>13.25</v>
      </c>
      <c r="AA22">
        <v>16.568999999999999</v>
      </c>
      <c r="AB22">
        <v>45.322000000000003</v>
      </c>
      <c r="AC22">
        <v>16.427</v>
      </c>
      <c r="AD22">
        <v>19.489999999999998</v>
      </c>
      <c r="AE22">
        <v>32.125999999999998</v>
      </c>
      <c r="AF22">
        <v>16.234000000000002</v>
      </c>
      <c r="AG22">
        <v>16.709</v>
      </c>
      <c r="AH22" s="4">
        <v>27.966000000000001</v>
      </c>
      <c r="AI22" s="4">
        <v>12.259</v>
      </c>
      <c r="AJ22" s="4">
        <v>9.8670000000000009</v>
      </c>
      <c r="AK22" s="4">
        <v>20.277000000000001</v>
      </c>
      <c r="AL22" s="4">
        <v>29.506</v>
      </c>
      <c r="AM22" s="4">
        <v>25.352</v>
      </c>
      <c r="AN22" s="4"/>
      <c r="AO22" s="4"/>
      <c r="AP22" s="4"/>
      <c r="AQ22" s="4"/>
      <c r="AR22" s="4"/>
      <c r="AS22" s="4"/>
      <c r="AT22" s="4"/>
      <c r="AU22" s="4"/>
      <c r="AV22" s="4"/>
      <c r="AW22" s="4"/>
      <c r="AX22" s="4"/>
      <c r="AY22" s="4"/>
    </row>
    <row r="23" spans="1:51" ht="14.45" customHeight="1" x14ac:dyDescent="0.25">
      <c r="A23" s="67">
        <v>44774</v>
      </c>
      <c r="B23" s="9">
        <v>13.9</v>
      </c>
      <c r="C23" s="9">
        <v>21.5</v>
      </c>
      <c r="D23">
        <v>17.2</v>
      </c>
      <c r="E23">
        <v>31.984000000000002</v>
      </c>
      <c r="F23">
        <v>26.001000000000001</v>
      </c>
      <c r="G23">
        <v>28.138000000000002</v>
      </c>
      <c r="H23">
        <v>17.408999999999999</v>
      </c>
      <c r="I23">
        <v>23.777999999999999</v>
      </c>
      <c r="J23">
        <v>20.765000000000001</v>
      </c>
      <c r="K23">
        <v>32.418999999999997</v>
      </c>
      <c r="L23">
        <v>18.068999999999999</v>
      </c>
      <c r="M23">
        <v>23.024000000000001</v>
      </c>
      <c r="N23">
        <v>18.582999999999998</v>
      </c>
      <c r="O23">
        <v>18.766999999999999</v>
      </c>
      <c r="P23">
        <v>19.007000000000001</v>
      </c>
      <c r="Q23">
        <v>13.273</v>
      </c>
      <c r="R23">
        <v>27.327000000000002</v>
      </c>
      <c r="S23">
        <v>8.9339999999999993</v>
      </c>
      <c r="T23">
        <v>27.759</v>
      </c>
      <c r="U23">
        <v>15.09</v>
      </c>
      <c r="V23">
        <v>50.927999999999997</v>
      </c>
      <c r="W23">
        <v>9.6720000000000006</v>
      </c>
      <c r="X23">
        <v>23.721</v>
      </c>
      <c r="Y23">
        <v>3.5049999999999999</v>
      </c>
      <c r="Z23">
        <v>10.115</v>
      </c>
      <c r="AA23">
        <v>10.11</v>
      </c>
      <c r="AB23">
        <v>22.841999999999999</v>
      </c>
      <c r="AC23">
        <v>13.333</v>
      </c>
      <c r="AD23">
        <v>26.613</v>
      </c>
      <c r="AE23">
        <v>15.284000000000001</v>
      </c>
      <c r="AF23">
        <v>9.49</v>
      </c>
      <c r="AG23">
        <v>13.82</v>
      </c>
      <c r="AH23" s="4">
        <v>13.318</v>
      </c>
      <c r="AI23" s="4">
        <v>7.4720000000000004</v>
      </c>
      <c r="AJ23" s="4">
        <v>9.9420000000000002</v>
      </c>
      <c r="AK23" s="4">
        <v>15.058</v>
      </c>
      <c r="AL23" s="4">
        <v>13.118</v>
      </c>
      <c r="AM23" s="4">
        <v>15.754</v>
      </c>
      <c r="AN23" s="4"/>
      <c r="AO23" s="4"/>
      <c r="AP23" s="4"/>
      <c r="AQ23" s="4"/>
      <c r="AR23" s="4"/>
      <c r="AS23" s="4"/>
      <c r="AT23" s="4"/>
      <c r="AU23" s="4"/>
      <c r="AV23" s="4"/>
      <c r="AW23" s="4"/>
      <c r="AX23" s="4"/>
      <c r="AY23" s="4"/>
    </row>
    <row r="24" spans="1:51" ht="14.45" customHeight="1" x14ac:dyDescent="0.25">
      <c r="A24" s="67">
        <v>44805</v>
      </c>
      <c r="B24" s="9">
        <v>13.8</v>
      </c>
      <c r="C24" s="9">
        <v>21.2</v>
      </c>
      <c r="D24">
        <v>17.8</v>
      </c>
      <c r="E24">
        <v>32.316000000000003</v>
      </c>
      <c r="F24">
        <v>12.675000000000001</v>
      </c>
      <c r="G24">
        <v>20.638999999999999</v>
      </c>
      <c r="H24">
        <v>19.219000000000001</v>
      </c>
      <c r="I24">
        <v>24.213999999999999</v>
      </c>
      <c r="J24">
        <v>12.829000000000001</v>
      </c>
      <c r="K24">
        <v>22.777000000000001</v>
      </c>
      <c r="L24">
        <v>9.9139999999999997</v>
      </c>
      <c r="M24">
        <v>17.617999999999999</v>
      </c>
      <c r="N24">
        <v>33.030999999999999</v>
      </c>
      <c r="O24">
        <v>15.407999999999999</v>
      </c>
      <c r="P24">
        <v>18.454000000000001</v>
      </c>
      <c r="Q24">
        <v>14.824</v>
      </c>
      <c r="R24">
        <v>16.468</v>
      </c>
      <c r="S24">
        <v>8.6950000000000003</v>
      </c>
      <c r="T24">
        <v>33.127000000000002</v>
      </c>
      <c r="U24">
        <v>12.608000000000001</v>
      </c>
      <c r="V24">
        <v>33.14</v>
      </c>
      <c r="W24">
        <v>7.9240000000000004</v>
      </c>
      <c r="X24">
        <v>11.375999999999999</v>
      </c>
      <c r="Y24">
        <v>7.3419999999999996</v>
      </c>
      <c r="Z24">
        <v>14.654999999999999</v>
      </c>
      <c r="AA24">
        <v>13.917</v>
      </c>
      <c r="AB24">
        <v>16.234000000000002</v>
      </c>
      <c r="AC24">
        <v>12.727</v>
      </c>
      <c r="AD24">
        <v>16.925000000000001</v>
      </c>
      <c r="AE24">
        <v>15.318</v>
      </c>
      <c r="AF24">
        <v>8.6039999999999992</v>
      </c>
      <c r="AG24">
        <v>9.6519999999999992</v>
      </c>
      <c r="AH24" s="4">
        <v>10.074999999999999</v>
      </c>
      <c r="AI24" s="4">
        <v>5.843</v>
      </c>
      <c r="AJ24" s="4">
        <v>23.428000000000001</v>
      </c>
      <c r="AK24" s="4">
        <v>14.706</v>
      </c>
      <c r="AL24" s="4">
        <v>10.41</v>
      </c>
      <c r="AM24" s="4">
        <v>8.4589999999999996</v>
      </c>
      <c r="AN24" s="4"/>
      <c r="AO24" s="4"/>
      <c r="AP24" s="4"/>
      <c r="AQ24" s="4"/>
      <c r="AR24" s="4"/>
      <c r="AS24" s="4"/>
      <c r="AT24" s="4"/>
      <c r="AU24" s="4"/>
      <c r="AV24" s="4"/>
      <c r="AW24" s="4"/>
      <c r="AX24" s="4"/>
      <c r="AY24" s="4"/>
    </row>
    <row r="25" spans="1:51" ht="14.45" customHeight="1" x14ac:dyDescent="0.25">
      <c r="A25" s="67">
        <v>44835</v>
      </c>
      <c r="B25" s="9">
        <v>11.33</v>
      </c>
      <c r="C25" s="9">
        <v>17.91</v>
      </c>
      <c r="D25">
        <v>14</v>
      </c>
      <c r="E25">
        <v>18.925000000000001</v>
      </c>
      <c r="F25">
        <v>17.651</v>
      </c>
      <c r="G25">
        <v>15.21</v>
      </c>
      <c r="H25">
        <v>21.832999999999998</v>
      </c>
      <c r="I25">
        <v>25.661000000000001</v>
      </c>
      <c r="J25">
        <v>10.619</v>
      </c>
      <c r="K25">
        <v>17.132999999999999</v>
      </c>
      <c r="L25">
        <v>11.374000000000001</v>
      </c>
      <c r="M25">
        <v>18.449000000000002</v>
      </c>
      <c r="N25">
        <v>12.945</v>
      </c>
      <c r="O25">
        <v>9.26</v>
      </c>
      <c r="P25">
        <v>11.404</v>
      </c>
      <c r="Q25">
        <v>9.5090000000000003</v>
      </c>
      <c r="R25">
        <v>12.179</v>
      </c>
      <c r="S25">
        <v>9.5129999999999999</v>
      </c>
      <c r="T25">
        <v>23.827000000000002</v>
      </c>
      <c r="U25">
        <v>9.734</v>
      </c>
      <c r="V25">
        <v>13.676</v>
      </c>
      <c r="W25">
        <v>7.6980000000000004</v>
      </c>
      <c r="X25">
        <v>8.4629999999999992</v>
      </c>
      <c r="Y25">
        <v>5.359</v>
      </c>
      <c r="Z25">
        <v>8.98</v>
      </c>
      <c r="AA25">
        <v>13.503</v>
      </c>
      <c r="AB25">
        <v>23.896000000000001</v>
      </c>
      <c r="AC25">
        <v>37.015000000000001</v>
      </c>
      <c r="AD25">
        <v>13.494</v>
      </c>
      <c r="AE25">
        <v>10.689</v>
      </c>
      <c r="AF25">
        <v>8.1590000000000007</v>
      </c>
      <c r="AG25">
        <v>10.776999999999999</v>
      </c>
      <c r="AH25" s="4">
        <v>12.186</v>
      </c>
      <c r="AI25" s="4">
        <v>5.0599999999999996</v>
      </c>
      <c r="AJ25" s="4">
        <v>14.208</v>
      </c>
      <c r="AK25" s="4">
        <v>19.989000000000001</v>
      </c>
      <c r="AL25" s="4">
        <v>7.3840000000000003</v>
      </c>
      <c r="AM25" s="4">
        <v>16.256</v>
      </c>
      <c r="AN25" s="4"/>
      <c r="AO25" s="4"/>
      <c r="AP25" s="4"/>
      <c r="AQ25" s="4"/>
      <c r="AR25" s="4"/>
      <c r="AS25" s="4"/>
      <c r="AT25" s="4"/>
      <c r="AU25" s="4"/>
      <c r="AV25" s="4"/>
      <c r="AW25" s="4"/>
      <c r="AX25" s="4"/>
      <c r="AY25" s="4"/>
    </row>
    <row r="26" spans="1:51" ht="14.45" customHeight="1" x14ac:dyDescent="0.25">
      <c r="A26" s="67">
        <v>44866</v>
      </c>
      <c r="B26" s="9">
        <v>8.1199999999999992</v>
      </c>
      <c r="C26" s="9">
        <v>9.9</v>
      </c>
      <c r="D26">
        <v>9.1</v>
      </c>
      <c r="E26">
        <v>10.388999999999999</v>
      </c>
      <c r="F26">
        <v>9.0839999999999996</v>
      </c>
      <c r="G26">
        <v>9.5779999999999994</v>
      </c>
      <c r="H26">
        <v>12.45</v>
      </c>
      <c r="I26">
        <v>15.064</v>
      </c>
      <c r="J26">
        <v>10.057</v>
      </c>
      <c r="K26">
        <v>10.153</v>
      </c>
      <c r="L26">
        <v>6.9390000000000001</v>
      </c>
      <c r="M26">
        <v>11.407</v>
      </c>
      <c r="N26">
        <v>8.4090000000000007</v>
      </c>
      <c r="O26">
        <v>7.2729999999999997</v>
      </c>
      <c r="P26">
        <v>8.4390000000000001</v>
      </c>
      <c r="Q26">
        <v>7.4480000000000004</v>
      </c>
      <c r="R26">
        <v>8.4930000000000003</v>
      </c>
      <c r="S26">
        <v>5.8529999999999998</v>
      </c>
      <c r="T26">
        <v>11.445</v>
      </c>
      <c r="U26">
        <v>8.8010000000000002</v>
      </c>
      <c r="V26">
        <v>8.9770000000000003</v>
      </c>
      <c r="W26">
        <v>6.3230000000000004</v>
      </c>
      <c r="X26">
        <v>6.9950000000000001</v>
      </c>
      <c r="Y26">
        <v>3.3849999999999998</v>
      </c>
      <c r="Z26">
        <v>5.8710000000000004</v>
      </c>
      <c r="AA26">
        <v>9.5609999999999999</v>
      </c>
      <c r="AB26">
        <v>13.221</v>
      </c>
      <c r="AC26">
        <v>13.923999999999999</v>
      </c>
      <c r="AD26">
        <v>7.7450000000000001</v>
      </c>
      <c r="AE26">
        <v>8.3740000000000006</v>
      </c>
      <c r="AF26">
        <v>6.3460000000000001</v>
      </c>
      <c r="AG26">
        <v>7.2039999999999997</v>
      </c>
      <c r="AH26" s="4">
        <v>7.8250000000000002</v>
      </c>
      <c r="AI26" s="4">
        <v>4.2140000000000004</v>
      </c>
      <c r="AJ26" s="4">
        <v>6.7329999999999997</v>
      </c>
      <c r="AK26" s="4">
        <v>10.263</v>
      </c>
      <c r="AL26" s="4">
        <v>6.5220000000000002</v>
      </c>
      <c r="AM26" s="4">
        <v>8.2029999999999994</v>
      </c>
      <c r="AN26" s="4"/>
      <c r="AO26" s="4"/>
      <c r="AP26" s="4"/>
      <c r="AQ26" s="4"/>
      <c r="AR26" s="4"/>
      <c r="AS26" s="4"/>
      <c r="AT26" s="4"/>
      <c r="AU26" s="4"/>
      <c r="AV26" s="4"/>
      <c r="AW26" s="4"/>
      <c r="AX26" s="4"/>
      <c r="AY26" s="4"/>
    </row>
    <row r="27" spans="1:51" ht="15" x14ac:dyDescent="0.25">
      <c r="A27" s="67">
        <v>44896</v>
      </c>
      <c r="B27" s="9">
        <v>6.9</v>
      </c>
      <c r="C27" s="9">
        <v>6.9</v>
      </c>
      <c r="D27">
        <v>6.9</v>
      </c>
      <c r="E27">
        <v>7.8520000000000003</v>
      </c>
      <c r="F27">
        <v>7.548</v>
      </c>
      <c r="G27">
        <v>7.843</v>
      </c>
      <c r="H27">
        <v>8.6549999999999994</v>
      </c>
      <c r="I27">
        <v>10.356</v>
      </c>
      <c r="J27">
        <v>7.5780000000000003</v>
      </c>
      <c r="K27">
        <v>7.06</v>
      </c>
      <c r="L27">
        <v>5.6920000000000002</v>
      </c>
      <c r="M27">
        <v>7.6479999999999997</v>
      </c>
      <c r="N27">
        <v>6.9930000000000003</v>
      </c>
      <c r="O27">
        <v>6.0830000000000002</v>
      </c>
      <c r="P27">
        <v>7.1059999999999999</v>
      </c>
      <c r="Q27">
        <v>5.9160000000000004</v>
      </c>
      <c r="R27">
        <v>7.4180000000000001</v>
      </c>
      <c r="S27">
        <v>4.8949999999999996</v>
      </c>
      <c r="T27">
        <v>8.4260000000000002</v>
      </c>
      <c r="U27">
        <v>7.1669999999999998</v>
      </c>
      <c r="V27">
        <v>7.6440000000000001</v>
      </c>
      <c r="W27">
        <v>4.766</v>
      </c>
      <c r="X27">
        <v>6.0880000000000001</v>
      </c>
      <c r="Y27">
        <v>2.698</v>
      </c>
      <c r="Z27">
        <v>4.8920000000000003</v>
      </c>
      <c r="AA27">
        <v>6.6310000000000002</v>
      </c>
      <c r="AB27">
        <v>8.5739999999999998</v>
      </c>
      <c r="AC27">
        <v>7.8879999999999999</v>
      </c>
      <c r="AD27">
        <v>6.4770000000000003</v>
      </c>
      <c r="AE27">
        <v>6.7229999999999999</v>
      </c>
      <c r="AF27">
        <v>5.0810000000000004</v>
      </c>
      <c r="AG27">
        <v>5.24</v>
      </c>
      <c r="AH27" s="4">
        <v>6.2549999999999999</v>
      </c>
      <c r="AI27" s="4">
        <v>3.8220000000000001</v>
      </c>
      <c r="AJ27" s="4">
        <v>4.9690000000000003</v>
      </c>
      <c r="AK27" s="4">
        <v>6.931</v>
      </c>
      <c r="AL27" s="4">
        <v>5.6719999999999997</v>
      </c>
      <c r="AM27" s="4">
        <v>5.5890000000000004</v>
      </c>
      <c r="AN27" s="4"/>
      <c r="AO27" s="4"/>
      <c r="AP27" s="4"/>
      <c r="AQ27" s="4"/>
      <c r="AR27" s="4"/>
      <c r="AS27" s="4"/>
      <c r="AT27" s="4"/>
      <c r="AU27" s="4"/>
      <c r="AV27" s="4"/>
      <c r="AW27" s="4"/>
      <c r="AX27" s="4"/>
      <c r="AY27" s="4"/>
    </row>
    <row r="28" spans="1:51" ht="14.45" customHeight="1" x14ac:dyDescent="0.25">
      <c r="A28" s="67">
        <v>44927</v>
      </c>
      <c r="B28" s="9">
        <v>5.3</v>
      </c>
      <c r="C28" s="9">
        <v>5.8</v>
      </c>
      <c r="D28">
        <v>5.7</v>
      </c>
      <c r="E28">
        <v>6.5110000000000001</v>
      </c>
      <c r="F28">
        <v>6.4219999999999997</v>
      </c>
      <c r="G28">
        <v>6.734</v>
      </c>
      <c r="H28">
        <v>7.1340000000000003</v>
      </c>
      <c r="I28">
        <v>7.5540000000000003</v>
      </c>
      <c r="J28">
        <v>6.1710000000000003</v>
      </c>
      <c r="K28">
        <v>5.7140000000000004</v>
      </c>
      <c r="L28">
        <v>4.8150000000000004</v>
      </c>
      <c r="M28">
        <v>5.8490000000000002</v>
      </c>
      <c r="N28">
        <v>5.8849999999999998</v>
      </c>
      <c r="O28">
        <v>5.149</v>
      </c>
      <c r="P28">
        <v>6.1189999999999998</v>
      </c>
      <c r="Q28">
        <v>5.0209999999999999</v>
      </c>
      <c r="R28">
        <v>6.375</v>
      </c>
      <c r="S28">
        <v>3.976</v>
      </c>
      <c r="T28">
        <v>7.0110000000000001</v>
      </c>
      <c r="U28">
        <v>5.4989999999999997</v>
      </c>
      <c r="V28">
        <v>6.5469999999999997</v>
      </c>
      <c r="W28">
        <v>4.0010000000000003</v>
      </c>
      <c r="X28">
        <v>5.226</v>
      </c>
      <c r="Y28">
        <v>2.2890000000000001</v>
      </c>
      <c r="Z28">
        <v>3.984</v>
      </c>
      <c r="AA28">
        <v>6.1769999999999996</v>
      </c>
      <c r="AB28">
        <v>6.9269999999999996</v>
      </c>
      <c r="AC28">
        <v>6.0259999999999998</v>
      </c>
      <c r="AD28">
        <v>5.2539999999999996</v>
      </c>
      <c r="AE28">
        <v>5.6870000000000003</v>
      </c>
      <c r="AF28">
        <v>4.2880000000000003</v>
      </c>
      <c r="AG28">
        <v>4.3410000000000002</v>
      </c>
      <c r="AH28" s="4">
        <v>5.2409999999999997</v>
      </c>
      <c r="AI28" s="4">
        <v>3.2650000000000001</v>
      </c>
      <c r="AJ28" s="4">
        <v>4.0629999999999997</v>
      </c>
      <c r="AK28" s="4">
        <v>5.6779999999999999</v>
      </c>
      <c r="AL28" s="4">
        <v>5.0279999999999996</v>
      </c>
      <c r="AM28" s="4">
        <v>4.46</v>
      </c>
      <c r="AN28" s="4"/>
      <c r="AO28" s="4"/>
      <c r="AP28" s="4"/>
      <c r="AQ28" s="4"/>
      <c r="AR28" s="4"/>
      <c r="AS28" s="4"/>
      <c r="AT28" s="4"/>
      <c r="AU28" s="4"/>
      <c r="AV28" s="4"/>
      <c r="AW28" s="4"/>
      <c r="AX28" s="4"/>
      <c r="AY28" s="4"/>
    </row>
    <row r="29" spans="1:51" ht="14.45" customHeight="1" x14ac:dyDescent="0.25">
      <c r="A29" s="67">
        <v>44958</v>
      </c>
      <c r="B29" s="9">
        <v>5</v>
      </c>
      <c r="C29" s="9">
        <v>5.2</v>
      </c>
      <c r="D29">
        <v>5.2</v>
      </c>
      <c r="E29">
        <v>5.1139999999999999</v>
      </c>
      <c r="F29">
        <v>5.0739999999999998</v>
      </c>
      <c r="G29">
        <v>5.1870000000000003</v>
      </c>
      <c r="H29">
        <v>6.383</v>
      </c>
      <c r="I29">
        <v>8.4250000000000007</v>
      </c>
      <c r="J29">
        <v>4.8230000000000004</v>
      </c>
      <c r="K29">
        <v>4.4420000000000002</v>
      </c>
      <c r="L29">
        <v>3.766</v>
      </c>
      <c r="M29">
        <v>4.718</v>
      </c>
      <c r="N29">
        <v>4.734</v>
      </c>
      <c r="O29">
        <v>4.0250000000000004</v>
      </c>
      <c r="P29">
        <v>4.851</v>
      </c>
      <c r="Q29">
        <v>4.7370000000000001</v>
      </c>
      <c r="R29">
        <v>6.1150000000000002</v>
      </c>
      <c r="S29">
        <v>3.0819999999999999</v>
      </c>
      <c r="T29">
        <v>5.5190000000000001</v>
      </c>
      <c r="U29">
        <v>4.8440000000000003</v>
      </c>
      <c r="V29">
        <v>5.3970000000000002</v>
      </c>
      <c r="W29">
        <v>3.15</v>
      </c>
      <c r="X29">
        <v>4.1280000000000001</v>
      </c>
      <c r="Y29">
        <v>2.12</v>
      </c>
      <c r="Z29">
        <v>3.1440000000000001</v>
      </c>
      <c r="AA29">
        <v>5.2460000000000004</v>
      </c>
      <c r="AB29">
        <v>5.4589999999999996</v>
      </c>
      <c r="AC29">
        <v>5.0270000000000001</v>
      </c>
      <c r="AD29">
        <v>4.0579999999999998</v>
      </c>
      <c r="AE29">
        <v>4.7069999999999999</v>
      </c>
      <c r="AF29">
        <v>3.343</v>
      </c>
      <c r="AG29">
        <v>3.4449999999999998</v>
      </c>
      <c r="AH29" s="4">
        <v>3.9889999999999999</v>
      </c>
      <c r="AI29" s="4">
        <v>2.7229999999999999</v>
      </c>
      <c r="AJ29" s="4">
        <v>3.5960000000000001</v>
      </c>
      <c r="AK29" s="4">
        <v>5.7370000000000001</v>
      </c>
      <c r="AL29" s="4">
        <v>3.9329999999999998</v>
      </c>
      <c r="AM29" s="4">
        <v>3.4420000000000002</v>
      </c>
      <c r="AN29" s="4"/>
      <c r="AO29" s="4"/>
      <c r="AP29" s="4"/>
      <c r="AQ29" s="4"/>
      <c r="AR29" s="4"/>
      <c r="AS29" s="4"/>
      <c r="AT29" s="4"/>
      <c r="AU29" s="4"/>
      <c r="AV29" s="4"/>
      <c r="AW29" s="4"/>
      <c r="AX29" s="4"/>
      <c r="AY29" s="4"/>
    </row>
    <row r="30" spans="1:51" ht="14.45" customHeight="1" x14ac:dyDescent="0.25">
      <c r="A30" s="67">
        <v>44986</v>
      </c>
      <c r="B30" s="9">
        <v>7.8</v>
      </c>
      <c r="C30" s="9">
        <v>10.199999999999999</v>
      </c>
      <c r="D30">
        <v>9.3000000000000007</v>
      </c>
      <c r="E30">
        <v>6.9539999999999997</v>
      </c>
      <c r="F30">
        <v>6.3630000000000004</v>
      </c>
      <c r="G30">
        <v>14.015000000000001</v>
      </c>
      <c r="H30">
        <v>14.603</v>
      </c>
      <c r="I30">
        <v>12.180999999999999</v>
      </c>
      <c r="J30">
        <v>6.1360000000000001</v>
      </c>
      <c r="K30">
        <v>11.117000000000001</v>
      </c>
      <c r="L30">
        <v>5.5490000000000004</v>
      </c>
      <c r="M30">
        <v>5.056</v>
      </c>
      <c r="N30">
        <v>6.2939999999999996</v>
      </c>
      <c r="O30">
        <v>6.4950000000000001</v>
      </c>
      <c r="P30">
        <v>7.6150000000000002</v>
      </c>
      <c r="Q30">
        <v>13.464</v>
      </c>
      <c r="R30">
        <v>6.9770000000000003</v>
      </c>
      <c r="S30">
        <v>12.602</v>
      </c>
      <c r="T30">
        <v>8.0370000000000008</v>
      </c>
      <c r="U30">
        <v>7.3520000000000003</v>
      </c>
      <c r="V30">
        <v>6.492</v>
      </c>
      <c r="W30">
        <v>5.7220000000000004</v>
      </c>
      <c r="X30">
        <v>4.7249999999999996</v>
      </c>
      <c r="Y30">
        <v>3.738</v>
      </c>
      <c r="Z30">
        <v>10.548</v>
      </c>
      <c r="AA30">
        <v>10.959</v>
      </c>
      <c r="AB30">
        <v>6.6749999999999998</v>
      </c>
      <c r="AC30">
        <v>17.181000000000001</v>
      </c>
      <c r="AD30">
        <v>4.9260000000000002</v>
      </c>
      <c r="AE30">
        <v>7.476</v>
      </c>
      <c r="AF30">
        <v>3.6659999999999999</v>
      </c>
      <c r="AG30">
        <v>5.56</v>
      </c>
      <c r="AH30" s="4">
        <v>7.6180000000000003</v>
      </c>
      <c r="AI30" s="4">
        <v>3.7679999999999998</v>
      </c>
      <c r="AJ30" s="4">
        <v>8.3970000000000002</v>
      </c>
      <c r="AK30" s="4">
        <v>11.272</v>
      </c>
      <c r="AL30" s="4">
        <v>4.859</v>
      </c>
      <c r="AM30" s="4">
        <v>4.1100000000000003</v>
      </c>
      <c r="AN30" s="4"/>
      <c r="AO30" s="4"/>
      <c r="AP30" s="4"/>
      <c r="AQ30" s="4"/>
      <c r="AR30" s="4"/>
      <c r="AS30" s="4"/>
      <c r="AT30" s="4"/>
      <c r="AU30" s="4"/>
      <c r="AV30" s="4"/>
      <c r="AW30" s="4"/>
      <c r="AX30" s="4"/>
      <c r="AY30" s="4"/>
    </row>
    <row r="31" spans="1:51" ht="14.45" customHeight="1" x14ac:dyDescent="0.25">
      <c r="A31" s="67">
        <v>45017</v>
      </c>
      <c r="B31" s="9">
        <v>18.899999999999999</v>
      </c>
      <c r="C31" s="9">
        <v>27.4</v>
      </c>
      <c r="D31">
        <v>22.9</v>
      </c>
      <c r="E31">
        <v>14.516999999999999</v>
      </c>
      <c r="F31">
        <v>17.396999999999998</v>
      </c>
      <c r="G31">
        <v>34.978000000000002</v>
      </c>
      <c r="H31">
        <v>36.902999999999999</v>
      </c>
      <c r="I31">
        <v>37.786999999999999</v>
      </c>
      <c r="J31">
        <v>14.634</v>
      </c>
      <c r="K31">
        <v>42.534999999999997</v>
      </c>
      <c r="L31">
        <v>16.398</v>
      </c>
      <c r="M31">
        <v>16.736000000000001</v>
      </c>
      <c r="N31">
        <v>31.417000000000002</v>
      </c>
      <c r="O31">
        <v>26.297000000000001</v>
      </c>
      <c r="P31">
        <v>22.997</v>
      </c>
      <c r="Q31">
        <v>21.423999999999999</v>
      </c>
      <c r="R31">
        <v>11.428000000000001</v>
      </c>
      <c r="S31">
        <v>25.030999999999999</v>
      </c>
      <c r="T31">
        <v>18.946000000000002</v>
      </c>
      <c r="U31">
        <v>11.925000000000001</v>
      </c>
      <c r="V31">
        <v>21.745999999999999</v>
      </c>
      <c r="W31">
        <v>22.707999999999998</v>
      </c>
      <c r="X31">
        <v>8.952</v>
      </c>
      <c r="Y31">
        <v>8.4649999999999999</v>
      </c>
      <c r="Z31">
        <v>37.039000000000001</v>
      </c>
      <c r="AA31">
        <v>33.189</v>
      </c>
      <c r="AB31">
        <v>22.132000000000001</v>
      </c>
      <c r="AC31">
        <v>25.164000000000001</v>
      </c>
      <c r="AD31">
        <v>20.181999999999999</v>
      </c>
      <c r="AE31">
        <v>13.475</v>
      </c>
      <c r="AF31">
        <v>12.023</v>
      </c>
      <c r="AG31">
        <v>15.044</v>
      </c>
      <c r="AH31" s="4">
        <v>25.582000000000001</v>
      </c>
      <c r="AI31" s="4">
        <v>7.2480000000000002</v>
      </c>
      <c r="AJ31" s="4">
        <v>18.914999999999999</v>
      </c>
      <c r="AK31" s="4">
        <v>14.984999999999999</v>
      </c>
      <c r="AL31" s="4">
        <v>12.114000000000001</v>
      </c>
      <c r="AM31" s="4">
        <v>8.7319999999999993</v>
      </c>
      <c r="AN31" s="4"/>
      <c r="AO31" s="4"/>
      <c r="AP31" s="4"/>
      <c r="AQ31" s="4"/>
      <c r="AR31" s="4"/>
      <c r="AS31" s="4"/>
      <c r="AT31" s="4"/>
      <c r="AU31" s="4"/>
      <c r="AV31" s="4"/>
      <c r="AW31" s="4"/>
      <c r="AX31" s="4"/>
      <c r="AY31" s="4"/>
    </row>
    <row r="32" spans="1:51" ht="14.45" customHeight="1" x14ac:dyDescent="0.25">
      <c r="A32" s="67">
        <v>45047</v>
      </c>
      <c r="B32" s="9">
        <v>58.3</v>
      </c>
      <c r="C32" s="9">
        <v>79.5</v>
      </c>
      <c r="D32">
        <v>68.900000000000006</v>
      </c>
      <c r="E32">
        <v>58.101999999999997</v>
      </c>
      <c r="F32">
        <v>92.195999999999998</v>
      </c>
      <c r="G32">
        <v>100.214</v>
      </c>
      <c r="H32">
        <v>81.451999999999998</v>
      </c>
      <c r="I32">
        <v>104.15900000000001</v>
      </c>
      <c r="J32">
        <v>42.006</v>
      </c>
      <c r="K32">
        <v>68.376000000000005</v>
      </c>
      <c r="L32">
        <v>55.58</v>
      </c>
      <c r="M32">
        <v>57.311999999999998</v>
      </c>
      <c r="N32">
        <v>85.043999999999997</v>
      </c>
      <c r="O32">
        <v>87.515000000000001</v>
      </c>
      <c r="P32">
        <v>72.813999999999993</v>
      </c>
      <c r="Q32">
        <v>58.936</v>
      </c>
      <c r="R32">
        <v>56.512999999999998</v>
      </c>
      <c r="S32">
        <v>91.954999999999998</v>
      </c>
      <c r="T32">
        <v>67.613</v>
      </c>
      <c r="U32">
        <v>61.283000000000001</v>
      </c>
      <c r="V32">
        <v>57.953000000000003</v>
      </c>
      <c r="W32">
        <v>110.69799999999999</v>
      </c>
      <c r="X32">
        <v>16.965</v>
      </c>
      <c r="Y32">
        <v>44.642000000000003</v>
      </c>
      <c r="Z32">
        <v>89.233000000000004</v>
      </c>
      <c r="AA32">
        <v>104.486</v>
      </c>
      <c r="AB32">
        <v>56.738</v>
      </c>
      <c r="AC32">
        <v>76.763999999999996</v>
      </c>
      <c r="AD32">
        <v>77.015000000000001</v>
      </c>
      <c r="AE32">
        <v>88.186000000000007</v>
      </c>
      <c r="AF32">
        <v>34.776000000000003</v>
      </c>
      <c r="AG32">
        <v>46.363999999999997</v>
      </c>
      <c r="AH32" s="4">
        <v>54.917000000000002</v>
      </c>
      <c r="AI32" s="4">
        <v>20.268000000000001</v>
      </c>
      <c r="AJ32" s="4">
        <v>52.814999999999998</v>
      </c>
      <c r="AK32" s="4">
        <v>46.308999999999997</v>
      </c>
      <c r="AL32" s="4">
        <v>40.374000000000002</v>
      </c>
      <c r="AM32" s="4">
        <v>53.14</v>
      </c>
      <c r="AN32" s="4"/>
      <c r="AO32" s="4"/>
      <c r="AP32" s="4"/>
      <c r="AQ32" s="4"/>
      <c r="AR32" s="4"/>
      <c r="AS32" s="4"/>
      <c r="AT32" s="4"/>
      <c r="AU32" s="4"/>
      <c r="AV32" s="4"/>
      <c r="AW32" s="4"/>
      <c r="AX32" s="4"/>
      <c r="AY32" s="4"/>
    </row>
    <row r="33" spans="1:51" ht="14.45" customHeight="1" x14ac:dyDescent="0.25">
      <c r="A33" s="67">
        <v>45078</v>
      </c>
      <c r="B33" s="9">
        <v>47.1</v>
      </c>
      <c r="C33" s="9">
        <v>88</v>
      </c>
      <c r="D33">
        <v>67.7</v>
      </c>
      <c r="E33">
        <v>129.13999999999999</v>
      </c>
      <c r="F33">
        <v>111.96299999999999</v>
      </c>
      <c r="G33">
        <v>155.465</v>
      </c>
      <c r="H33">
        <v>130.47800000000001</v>
      </c>
      <c r="I33">
        <v>125.42700000000001</v>
      </c>
      <c r="J33">
        <v>78.100999999999999</v>
      </c>
      <c r="K33">
        <v>54.116999999999997</v>
      </c>
      <c r="L33">
        <v>68.179000000000002</v>
      </c>
      <c r="M33">
        <v>93.981999999999999</v>
      </c>
      <c r="N33">
        <v>55.354999999999997</v>
      </c>
      <c r="O33">
        <v>123.628</v>
      </c>
      <c r="P33">
        <v>66.771000000000001</v>
      </c>
      <c r="Q33">
        <v>131.84800000000001</v>
      </c>
      <c r="R33">
        <v>28.904</v>
      </c>
      <c r="S33">
        <v>138.37100000000001</v>
      </c>
      <c r="T33">
        <v>62.716000000000001</v>
      </c>
      <c r="U33">
        <v>111.577</v>
      </c>
      <c r="V33">
        <v>31.286000000000001</v>
      </c>
      <c r="W33">
        <v>62.085999999999999</v>
      </c>
      <c r="X33">
        <v>9.3179999999999996</v>
      </c>
      <c r="Y33">
        <v>40.526000000000003</v>
      </c>
      <c r="Z33">
        <v>48.151000000000003</v>
      </c>
      <c r="AA33">
        <v>131.03100000000001</v>
      </c>
      <c r="AB33">
        <v>30.616</v>
      </c>
      <c r="AC33">
        <v>50.670999999999999</v>
      </c>
      <c r="AD33">
        <v>106.289</v>
      </c>
      <c r="AE33">
        <v>49.1</v>
      </c>
      <c r="AF33">
        <v>62.412999999999997</v>
      </c>
      <c r="AG33">
        <v>92.19</v>
      </c>
      <c r="AH33" s="4">
        <v>29.963999999999999</v>
      </c>
      <c r="AI33" s="4">
        <v>29.053000000000001</v>
      </c>
      <c r="AJ33" s="4">
        <v>75.337000000000003</v>
      </c>
      <c r="AK33" s="4">
        <v>88.097999999999999</v>
      </c>
      <c r="AL33" s="4">
        <v>49.722000000000001</v>
      </c>
      <c r="AM33" s="4">
        <v>89.941000000000003</v>
      </c>
      <c r="AN33" s="4"/>
      <c r="AO33" s="4"/>
      <c r="AP33" s="4"/>
      <c r="AQ33" s="4"/>
      <c r="AR33" s="4"/>
      <c r="AS33" s="4"/>
      <c r="AT33" s="4"/>
      <c r="AU33" s="4"/>
      <c r="AV33" s="4"/>
      <c r="AW33" s="4"/>
      <c r="AX33" s="4"/>
      <c r="AY33" s="4"/>
    </row>
    <row r="34" spans="1:51" ht="14.45" customHeight="1" x14ac:dyDescent="0.25">
      <c r="A34" s="67">
        <v>45108</v>
      </c>
      <c r="B34">
        <v>15.4</v>
      </c>
      <c r="C34">
        <v>34.799999999999997</v>
      </c>
      <c r="D34">
        <v>24.2</v>
      </c>
      <c r="E34">
        <v>69.433000000000007</v>
      </c>
      <c r="F34">
        <v>39.445999999999998</v>
      </c>
      <c r="G34">
        <v>43.481000000000002</v>
      </c>
      <c r="H34">
        <v>61.625</v>
      </c>
      <c r="I34">
        <v>38.112000000000002</v>
      </c>
      <c r="J34">
        <v>29.012</v>
      </c>
      <c r="K34">
        <v>19.786000000000001</v>
      </c>
      <c r="L34">
        <v>32.997</v>
      </c>
      <c r="M34">
        <v>35.652999999999999</v>
      </c>
      <c r="N34">
        <v>24.08</v>
      </c>
      <c r="O34">
        <v>40.203000000000003</v>
      </c>
      <c r="P34">
        <v>19.41</v>
      </c>
      <c r="Q34">
        <v>82.694999999999993</v>
      </c>
      <c r="R34">
        <v>12.106</v>
      </c>
      <c r="S34">
        <v>35.715000000000003</v>
      </c>
      <c r="T34">
        <v>28.105</v>
      </c>
      <c r="U34">
        <v>62.957999999999998</v>
      </c>
      <c r="V34">
        <v>11.534000000000001</v>
      </c>
      <c r="W34">
        <v>18.591000000000001</v>
      </c>
      <c r="X34">
        <v>4.8570000000000002</v>
      </c>
      <c r="Y34">
        <v>13.272</v>
      </c>
      <c r="Z34">
        <v>16.686</v>
      </c>
      <c r="AA34">
        <v>45.488</v>
      </c>
      <c r="AB34">
        <v>16.8</v>
      </c>
      <c r="AC34">
        <v>19.574999999999999</v>
      </c>
      <c r="AD34">
        <v>32.350999999999999</v>
      </c>
      <c r="AE34">
        <v>16.582999999999998</v>
      </c>
      <c r="AF34">
        <v>17.707000000000001</v>
      </c>
      <c r="AG34">
        <v>28.158000000000001</v>
      </c>
      <c r="AH34" s="4">
        <v>12.787000000000001</v>
      </c>
      <c r="AI34" s="4">
        <v>10.303000000000001</v>
      </c>
      <c r="AJ34" s="4">
        <v>20.472999999999999</v>
      </c>
      <c r="AK34" s="4">
        <v>29.952999999999999</v>
      </c>
      <c r="AL34" s="4">
        <v>25.614999999999998</v>
      </c>
      <c r="AM34" s="4">
        <v>40.85</v>
      </c>
      <c r="AN34" s="4"/>
      <c r="AO34" s="4"/>
      <c r="AP34" s="4"/>
      <c r="AQ34" s="4"/>
      <c r="AR34" s="4"/>
      <c r="AS34" s="4"/>
      <c r="AT34" s="4"/>
      <c r="AU34" s="4"/>
      <c r="AV34" s="4"/>
      <c r="AW34" s="4"/>
      <c r="AX34" s="4"/>
      <c r="AY34" s="4"/>
    </row>
    <row r="35" spans="1:51" ht="14.45" customHeight="1" x14ac:dyDescent="0.25">
      <c r="A35" s="67">
        <v>45139</v>
      </c>
      <c r="B35">
        <v>13.9</v>
      </c>
      <c r="C35">
        <v>21.5</v>
      </c>
      <c r="D35">
        <v>17.2</v>
      </c>
      <c r="E35">
        <v>26.091000000000001</v>
      </c>
      <c r="F35">
        <v>28.393999999999998</v>
      </c>
      <c r="G35">
        <v>17.504999999999999</v>
      </c>
      <c r="H35">
        <v>24.219000000000001</v>
      </c>
      <c r="I35">
        <v>20.867000000000001</v>
      </c>
      <c r="J35">
        <v>32.816000000000003</v>
      </c>
      <c r="K35">
        <v>18.292000000000002</v>
      </c>
      <c r="L35">
        <v>23.321000000000002</v>
      </c>
      <c r="M35">
        <v>18.503</v>
      </c>
      <c r="N35">
        <v>19.050999999999998</v>
      </c>
      <c r="O35">
        <v>19.108000000000001</v>
      </c>
      <c r="P35">
        <v>13.496</v>
      </c>
      <c r="Q35">
        <v>27.408000000000001</v>
      </c>
      <c r="R35">
        <v>9.2270000000000003</v>
      </c>
      <c r="S35">
        <v>27.774000000000001</v>
      </c>
      <c r="T35">
        <v>15.507</v>
      </c>
      <c r="U35">
        <v>51.183999999999997</v>
      </c>
      <c r="V35">
        <v>9.8740000000000006</v>
      </c>
      <c r="W35">
        <v>23.652000000000001</v>
      </c>
      <c r="X35">
        <v>3.7919999999999998</v>
      </c>
      <c r="Y35">
        <v>10.148</v>
      </c>
      <c r="Z35">
        <v>10.192</v>
      </c>
      <c r="AA35">
        <v>22.905000000000001</v>
      </c>
      <c r="AB35">
        <v>13.564</v>
      </c>
      <c r="AC35">
        <v>26.701000000000001</v>
      </c>
      <c r="AD35">
        <v>15.409000000000001</v>
      </c>
      <c r="AE35">
        <v>9.7520000000000007</v>
      </c>
      <c r="AF35">
        <v>14.401999999999999</v>
      </c>
      <c r="AG35">
        <v>13.433999999999999</v>
      </c>
      <c r="AH35" s="4">
        <v>7.8730000000000002</v>
      </c>
      <c r="AI35" s="4">
        <v>10.31</v>
      </c>
      <c r="AJ35" s="4">
        <v>15.337999999999999</v>
      </c>
      <c r="AK35" s="4">
        <v>13.397</v>
      </c>
      <c r="AL35" s="4">
        <v>15.93</v>
      </c>
      <c r="AM35" s="4">
        <v>31.859000000000002</v>
      </c>
      <c r="AN35" s="4"/>
      <c r="AO35" s="4"/>
      <c r="AP35" s="4"/>
      <c r="AQ35" s="4"/>
      <c r="AR35" s="4"/>
      <c r="AS35" s="4"/>
      <c r="AT35" s="4"/>
      <c r="AU35" s="4"/>
      <c r="AV35" s="4"/>
      <c r="AW35" s="4"/>
      <c r="AX35" s="4"/>
      <c r="AY35" s="4"/>
    </row>
    <row r="36" spans="1:51" ht="15" x14ac:dyDescent="0.25">
      <c r="A36" s="67">
        <v>45170</v>
      </c>
      <c r="B36">
        <v>13.8</v>
      </c>
      <c r="C36">
        <v>21.2</v>
      </c>
      <c r="D36" s="4">
        <v>17.8</v>
      </c>
      <c r="E36">
        <v>12.718</v>
      </c>
      <c r="F36">
        <v>20.821999999999999</v>
      </c>
      <c r="G36">
        <v>19.302</v>
      </c>
      <c r="H36">
        <v>24.555</v>
      </c>
      <c r="I36">
        <v>12.903</v>
      </c>
      <c r="J36">
        <v>23.030999999999999</v>
      </c>
      <c r="K36">
        <v>10.067</v>
      </c>
      <c r="L36">
        <v>17.573</v>
      </c>
      <c r="M36">
        <v>32.942999999999998</v>
      </c>
      <c r="N36">
        <v>15.609</v>
      </c>
      <c r="O36">
        <v>18.538</v>
      </c>
      <c r="P36">
        <v>14.988</v>
      </c>
      <c r="Q36">
        <v>16.523</v>
      </c>
      <c r="R36">
        <v>8.9499999999999993</v>
      </c>
      <c r="S36">
        <v>33.139000000000003</v>
      </c>
      <c r="T36">
        <v>12.946</v>
      </c>
      <c r="U36">
        <v>33.293999999999997</v>
      </c>
      <c r="V36">
        <v>8.0879999999999992</v>
      </c>
      <c r="W36">
        <v>11.339</v>
      </c>
      <c r="X36">
        <v>7.5389999999999997</v>
      </c>
      <c r="Y36">
        <v>14.693</v>
      </c>
      <c r="Z36">
        <v>13.997</v>
      </c>
      <c r="AA36">
        <v>16.273</v>
      </c>
      <c r="AB36">
        <v>12.848000000000001</v>
      </c>
      <c r="AC36">
        <v>16.984000000000002</v>
      </c>
      <c r="AD36">
        <v>15.425000000000001</v>
      </c>
      <c r="AE36" s="4">
        <v>8.8290000000000006</v>
      </c>
      <c r="AF36">
        <v>10.021000000000001</v>
      </c>
      <c r="AG36">
        <v>10.167</v>
      </c>
      <c r="AH36">
        <v>6.1719999999999997</v>
      </c>
      <c r="AI36" s="4">
        <v>23.85</v>
      </c>
      <c r="AJ36" s="4">
        <v>12.975</v>
      </c>
      <c r="AK36" s="4">
        <v>10.646000000000001</v>
      </c>
      <c r="AL36" s="4">
        <v>8.5820000000000007</v>
      </c>
      <c r="AM36" s="4">
        <v>32.591000000000001</v>
      </c>
      <c r="AN36" s="4"/>
      <c r="AO36" s="4"/>
      <c r="AP36" s="4"/>
      <c r="AQ36" s="4"/>
      <c r="AR36" s="4"/>
      <c r="AS36" s="4"/>
      <c r="AT36" s="4"/>
      <c r="AU36" s="4"/>
      <c r="AV36" s="4"/>
      <c r="AW36" s="4"/>
      <c r="AX36" s="4"/>
      <c r="AY36" s="4"/>
    </row>
    <row r="37" spans="1:51" ht="15" x14ac:dyDescent="0.25">
      <c r="A37" s="67">
        <v>45200</v>
      </c>
      <c r="B37" s="4">
        <v>11.33</v>
      </c>
      <c r="C37" s="4">
        <v>17.91</v>
      </c>
      <c r="D37" s="4">
        <v>14</v>
      </c>
      <c r="E37">
        <v>17.699000000000002</v>
      </c>
      <c r="F37">
        <v>15.36</v>
      </c>
      <c r="G37">
        <v>21.908000000000001</v>
      </c>
      <c r="H37">
        <v>25.975000000000001</v>
      </c>
      <c r="I37">
        <v>10.683999999999999</v>
      </c>
      <c r="J37">
        <v>17.312000000000001</v>
      </c>
      <c r="K37">
        <v>11.521000000000001</v>
      </c>
      <c r="L37">
        <v>18.936</v>
      </c>
      <c r="M37">
        <v>12.89</v>
      </c>
      <c r="N37">
        <v>9.4149999999999991</v>
      </c>
      <c r="O37">
        <v>11.461</v>
      </c>
      <c r="P37">
        <v>9.6489999999999991</v>
      </c>
      <c r="Q37">
        <v>12.223000000000001</v>
      </c>
      <c r="R37">
        <v>9.7479999999999993</v>
      </c>
      <c r="S37">
        <v>23.835000000000001</v>
      </c>
      <c r="T37">
        <v>9.8539999999999992</v>
      </c>
      <c r="U37">
        <v>13.765000000000001</v>
      </c>
      <c r="V37">
        <v>7.8579999999999997</v>
      </c>
      <c r="W37">
        <v>8.4320000000000004</v>
      </c>
      <c r="X37">
        <v>5.6379999999999999</v>
      </c>
      <c r="Y37">
        <v>9.01</v>
      </c>
      <c r="Z37">
        <v>13.574</v>
      </c>
      <c r="AA37">
        <v>23.931999999999999</v>
      </c>
      <c r="AB37">
        <v>37.170999999999999</v>
      </c>
      <c r="AC37">
        <v>13.542999999999999</v>
      </c>
      <c r="AD37">
        <v>10.772</v>
      </c>
      <c r="AE37" s="4">
        <v>8.3629999999999995</v>
      </c>
      <c r="AF37">
        <v>11.26</v>
      </c>
      <c r="AG37">
        <v>12.284000000000001</v>
      </c>
      <c r="AH37">
        <v>5.3529999999999998</v>
      </c>
      <c r="AI37" s="4">
        <v>14.45</v>
      </c>
      <c r="AJ37" s="4">
        <v>21.731000000000002</v>
      </c>
      <c r="AK37" s="4">
        <v>7.5789999999999997</v>
      </c>
      <c r="AL37" s="4">
        <v>16.388999999999999</v>
      </c>
      <c r="AM37" s="4">
        <v>19.446999999999999</v>
      </c>
      <c r="AN37" s="4"/>
      <c r="AO37" s="4"/>
      <c r="AP37" s="4"/>
      <c r="AQ37" s="4"/>
      <c r="AR37" s="4"/>
      <c r="AS37" s="4"/>
      <c r="AT37" s="4"/>
      <c r="AU37" s="4"/>
      <c r="AV37" s="4"/>
      <c r="AW37" s="4"/>
      <c r="AX37" s="4"/>
      <c r="AY37" s="4"/>
    </row>
    <row r="38" spans="1:51" ht="15" x14ac:dyDescent="0.25">
      <c r="A38" s="67">
        <v>45231</v>
      </c>
      <c r="B38" s="4">
        <v>8.1199999999999992</v>
      </c>
      <c r="C38" s="4">
        <v>9.9</v>
      </c>
      <c r="D38" s="4">
        <v>9.1</v>
      </c>
      <c r="E38">
        <v>9.1140000000000008</v>
      </c>
      <c r="F38">
        <v>9.6950000000000003</v>
      </c>
      <c r="G38">
        <v>12.497999999999999</v>
      </c>
      <c r="H38">
        <v>15.574999999999999</v>
      </c>
      <c r="I38">
        <v>10.119</v>
      </c>
      <c r="J38">
        <v>10.279</v>
      </c>
      <c r="K38">
        <v>7.0469999999999997</v>
      </c>
      <c r="L38">
        <v>11.863</v>
      </c>
      <c r="M38">
        <v>8.3650000000000002</v>
      </c>
      <c r="N38">
        <v>7.4050000000000002</v>
      </c>
      <c r="O38">
        <v>8.484</v>
      </c>
      <c r="P38">
        <v>7.6609999999999996</v>
      </c>
      <c r="Q38">
        <v>8.5269999999999992</v>
      </c>
      <c r="R38">
        <v>6.03</v>
      </c>
      <c r="S38">
        <v>11.45</v>
      </c>
      <c r="T38">
        <v>9.0540000000000003</v>
      </c>
      <c r="U38">
        <v>9.0470000000000006</v>
      </c>
      <c r="V38">
        <v>6.4509999999999996</v>
      </c>
      <c r="W38">
        <v>6.9690000000000003</v>
      </c>
      <c r="X38">
        <v>3.5920000000000001</v>
      </c>
      <c r="Y38">
        <v>5.8979999999999997</v>
      </c>
      <c r="Z38">
        <v>9.6150000000000002</v>
      </c>
      <c r="AA38">
        <v>13.244</v>
      </c>
      <c r="AB38">
        <v>14.603999999999999</v>
      </c>
      <c r="AC38">
        <v>7.7830000000000004</v>
      </c>
      <c r="AD38">
        <v>8.44</v>
      </c>
      <c r="AE38" s="4">
        <v>6.5110000000000001</v>
      </c>
      <c r="AF38">
        <v>7.5880000000000001</v>
      </c>
      <c r="AG38">
        <v>7.8920000000000003</v>
      </c>
      <c r="AH38">
        <v>4.46</v>
      </c>
      <c r="AI38" s="4">
        <v>6.8979999999999997</v>
      </c>
      <c r="AJ38" s="4">
        <v>10.509</v>
      </c>
      <c r="AK38" s="4">
        <v>6.6879999999999997</v>
      </c>
      <c r="AL38" s="4">
        <v>8.2929999999999993</v>
      </c>
      <c r="AM38" s="4">
        <v>10.535</v>
      </c>
      <c r="AN38" s="4"/>
      <c r="AO38" s="4"/>
      <c r="AP38" s="4"/>
      <c r="AQ38" s="4"/>
      <c r="AR38" s="4"/>
      <c r="AS38" s="4"/>
      <c r="AT38" s="4"/>
      <c r="AU38" s="4"/>
      <c r="AV38" s="4"/>
      <c r="AW38" s="4"/>
      <c r="AX38" s="4"/>
      <c r="AY38" s="4"/>
    </row>
    <row r="39" spans="1:51" ht="15" x14ac:dyDescent="0.25">
      <c r="A39" s="67">
        <v>45261</v>
      </c>
      <c r="B39" s="4">
        <v>6.9</v>
      </c>
      <c r="C39" s="4">
        <v>6.9</v>
      </c>
      <c r="D39" s="4">
        <v>6.9</v>
      </c>
      <c r="E39">
        <v>7.5739999999999998</v>
      </c>
      <c r="F39">
        <v>7.944</v>
      </c>
      <c r="G39">
        <v>8.6940000000000008</v>
      </c>
      <c r="H39">
        <v>10.606</v>
      </c>
      <c r="I39">
        <v>7.625</v>
      </c>
      <c r="J39">
        <v>7.1669999999999998</v>
      </c>
      <c r="K39">
        <v>5.7859999999999996</v>
      </c>
      <c r="L39">
        <v>7.9139999999999997</v>
      </c>
      <c r="M39">
        <v>6.9539999999999997</v>
      </c>
      <c r="N39">
        <v>6.1950000000000003</v>
      </c>
      <c r="O39">
        <v>7.1440000000000001</v>
      </c>
      <c r="P39">
        <v>6.02</v>
      </c>
      <c r="Q39">
        <v>7.4489999999999998</v>
      </c>
      <c r="R39">
        <v>5.0469999999999997</v>
      </c>
      <c r="S39">
        <v>8.43</v>
      </c>
      <c r="T39">
        <v>7.3710000000000004</v>
      </c>
      <c r="U39">
        <v>7.7069999999999999</v>
      </c>
      <c r="V39">
        <v>4.8710000000000004</v>
      </c>
      <c r="W39">
        <v>6.0650000000000004</v>
      </c>
      <c r="X39">
        <v>2.8690000000000002</v>
      </c>
      <c r="Y39">
        <v>4.9160000000000004</v>
      </c>
      <c r="Z39">
        <v>6.6740000000000004</v>
      </c>
      <c r="AA39">
        <v>8.5920000000000005</v>
      </c>
      <c r="AB39">
        <v>8.1240000000000006</v>
      </c>
      <c r="AC39">
        <v>6.5129999999999999</v>
      </c>
      <c r="AD39">
        <v>6.7809999999999997</v>
      </c>
      <c r="AE39" s="4">
        <v>5.226</v>
      </c>
      <c r="AF39">
        <v>5.4989999999999997</v>
      </c>
      <c r="AG39">
        <v>6.3120000000000003</v>
      </c>
      <c r="AH39">
        <v>4.0419999999999998</v>
      </c>
      <c r="AI39" s="4">
        <v>5.109</v>
      </c>
      <c r="AJ39" s="4">
        <v>7.0039999999999996</v>
      </c>
      <c r="AK39" s="4">
        <v>5.82</v>
      </c>
      <c r="AL39" s="4">
        <v>5.6639999999999997</v>
      </c>
      <c r="AM39" s="4">
        <v>7.9210000000000003</v>
      </c>
      <c r="AN39" s="4"/>
      <c r="AO39" s="4"/>
      <c r="AP39" s="4"/>
      <c r="AQ39" s="4"/>
      <c r="AR39" s="4"/>
      <c r="AS39" s="4"/>
      <c r="AT39" s="4"/>
      <c r="AU39" s="4"/>
      <c r="AV39" s="4"/>
      <c r="AW39" s="4"/>
      <c r="AX39" s="4"/>
      <c r="AY39" s="4"/>
    </row>
    <row r="40" spans="1:51" ht="15" x14ac:dyDescent="0.25">
      <c r="A40" s="67">
        <v>45292</v>
      </c>
      <c r="B40" s="4">
        <v>5.3</v>
      </c>
      <c r="C40" s="4">
        <v>5.8</v>
      </c>
      <c r="D40" s="4">
        <v>5.7</v>
      </c>
      <c r="E40">
        <v>6.4450000000000003</v>
      </c>
      <c r="F40">
        <v>6.82</v>
      </c>
      <c r="G40">
        <v>7.1669999999999998</v>
      </c>
      <c r="H40">
        <v>7.6749999999999998</v>
      </c>
      <c r="I40">
        <v>6.2080000000000002</v>
      </c>
      <c r="J40">
        <v>5.806</v>
      </c>
      <c r="K40">
        <v>4.8959999999999999</v>
      </c>
      <c r="L40">
        <v>5.99</v>
      </c>
      <c r="M40">
        <v>5.8520000000000003</v>
      </c>
      <c r="N40">
        <v>5.2439999999999998</v>
      </c>
      <c r="O40">
        <v>6.1520000000000001</v>
      </c>
      <c r="P40">
        <v>5.1100000000000003</v>
      </c>
      <c r="Q40">
        <v>6.4020000000000001</v>
      </c>
      <c r="R40">
        <v>4.1029999999999998</v>
      </c>
      <c r="S40">
        <v>7.0149999999999997</v>
      </c>
      <c r="T40">
        <v>5.6239999999999997</v>
      </c>
      <c r="U40">
        <v>6.6029999999999998</v>
      </c>
      <c r="V40">
        <v>4.09</v>
      </c>
      <c r="W40">
        <v>5.2060000000000004</v>
      </c>
      <c r="X40">
        <v>2.4180000000000001</v>
      </c>
      <c r="Y40">
        <v>4.0030000000000001</v>
      </c>
      <c r="Z40">
        <v>6.2160000000000002</v>
      </c>
      <c r="AA40">
        <v>6.9420000000000002</v>
      </c>
      <c r="AB40">
        <v>6.157</v>
      </c>
      <c r="AC40">
        <v>5.2830000000000004</v>
      </c>
      <c r="AD40">
        <v>5.7370000000000001</v>
      </c>
      <c r="AE40" s="4">
        <v>4.4139999999999997</v>
      </c>
      <c r="AF40">
        <v>4.556</v>
      </c>
      <c r="AG40">
        <v>5.29</v>
      </c>
      <c r="AH40">
        <v>3.4550000000000001</v>
      </c>
      <c r="AI40" s="4">
        <v>4.1820000000000004</v>
      </c>
      <c r="AJ40" s="4">
        <v>5.6929999999999996</v>
      </c>
      <c r="AK40" s="4">
        <v>5.157</v>
      </c>
      <c r="AL40" s="4">
        <v>4.524</v>
      </c>
      <c r="AM40" s="4">
        <v>6.55</v>
      </c>
      <c r="AN40" s="4"/>
      <c r="AO40" s="4"/>
      <c r="AP40" s="4"/>
      <c r="AQ40" s="4"/>
      <c r="AR40" s="4"/>
      <c r="AS40" s="4"/>
      <c r="AT40" s="4"/>
      <c r="AU40" s="4"/>
      <c r="AV40" s="4"/>
      <c r="AW40" s="4"/>
      <c r="AX40" s="4"/>
      <c r="AY40" s="4"/>
    </row>
    <row r="41" spans="1:51" ht="15" x14ac:dyDescent="0.25">
      <c r="A41" s="67">
        <v>45323</v>
      </c>
      <c r="B41" s="4">
        <v>5</v>
      </c>
      <c r="C41" s="4">
        <v>5.2</v>
      </c>
      <c r="D41" s="4">
        <v>5.2</v>
      </c>
      <c r="E41">
        <v>5.2619999999999996</v>
      </c>
      <c r="F41">
        <v>5.4429999999999996</v>
      </c>
      <c r="G41">
        <v>6.7359999999999998</v>
      </c>
      <c r="H41">
        <v>8.7620000000000005</v>
      </c>
      <c r="I41">
        <v>5.0359999999999996</v>
      </c>
      <c r="J41">
        <v>4.6890000000000001</v>
      </c>
      <c r="K41">
        <v>3.968</v>
      </c>
      <c r="L41">
        <v>4.9820000000000002</v>
      </c>
      <c r="M41">
        <v>4.8659999999999997</v>
      </c>
      <c r="N41">
        <v>4.2370000000000001</v>
      </c>
      <c r="O41">
        <v>5.0419999999999998</v>
      </c>
      <c r="P41">
        <v>4.9649999999999999</v>
      </c>
      <c r="Q41">
        <v>6.3659999999999997</v>
      </c>
      <c r="R41">
        <v>3.2919999999999998</v>
      </c>
      <c r="S41">
        <v>5.7050000000000001</v>
      </c>
      <c r="T41">
        <v>5.1379999999999999</v>
      </c>
      <c r="U41">
        <v>5.6289999999999996</v>
      </c>
      <c r="V41">
        <v>3.335</v>
      </c>
      <c r="W41">
        <v>4.2590000000000003</v>
      </c>
      <c r="X41">
        <v>2.3119999999999998</v>
      </c>
      <c r="Y41">
        <v>3.286</v>
      </c>
      <c r="Z41">
        <v>5.4729999999999999</v>
      </c>
      <c r="AA41">
        <v>5.6779999999999999</v>
      </c>
      <c r="AB41">
        <v>5.2990000000000004</v>
      </c>
      <c r="AC41">
        <v>4.2190000000000003</v>
      </c>
      <c r="AD41">
        <v>4.9249999999999998</v>
      </c>
      <c r="AE41" s="4">
        <v>3.5569999999999999</v>
      </c>
      <c r="AF41">
        <v>3.7280000000000002</v>
      </c>
      <c r="AG41">
        <v>4.1609999999999996</v>
      </c>
      <c r="AH41">
        <v>2.9670000000000001</v>
      </c>
      <c r="AI41" s="4">
        <v>3.855</v>
      </c>
      <c r="AJ41" s="4">
        <v>5.9429999999999996</v>
      </c>
      <c r="AK41" s="4">
        <v>4.2210000000000001</v>
      </c>
      <c r="AL41" s="4">
        <v>3.6080000000000001</v>
      </c>
      <c r="AM41" s="4">
        <v>5.3129999999999997</v>
      </c>
      <c r="AN41" s="4"/>
      <c r="AO41" s="4"/>
      <c r="AP41" s="4"/>
      <c r="AQ41" s="4"/>
      <c r="AR41" s="4"/>
      <c r="AS41" s="4"/>
      <c r="AT41" s="4"/>
      <c r="AU41" s="4"/>
      <c r="AV41" s="4"/>
      <c r="AW41" s="4"/>
      <c r="AX41" s="4"/>
      <c r="AY41" s="4"/>
    </row>
    <row r="42" spans="1:51" ht="15" x14ac:dyDescent="0.25">
      <c r="A42" s="67">
        <v>45352</v>
      </c>
      <c r="B42" s="4">
        <v>7.8</v>
      </c>
      <c r="C42" s="4">
        <v>10.199999999999999</v>
      </c>
      <c r="D42" s="4">
        <v>9.3000000000000007</v>
      </c>
      <c r="E42">
        <v>6.4509999999999996</v>
      </c>
      <c r="F42">
        <v>14.436</v>
      </c>
      <c r="G42">
        <v>15.25</v>
      </c>
      <c r="H42">
        <v>12.287000000000001</v>
      </c>
      <c r="I42">
        <v>6.2009999999999996</v>
      </c>
      <c r="J42">
        <v>11.603</v>
      </c>
      <c r="K42">
        <v>5.726</v>
      </c>
      <c r="L42">
        <v>5.173</v>
      </c>
      <c r="M42">
        <v>6.3879999999999999</v>
      </c>
      <c r="N42">
        <v>6.8109999999999999</v>
      </c>
      <c r="O42">
        <v>7.7130000000000001</v>
      </c>
      <c r="P42">
        <v>13.673</v>
      </c>
      <c r="Q42">
        <v>6.99</v>
      </c>
      <c r="R42">
        <v>13.327</v>
      </c>
      <c r="S42">
        <v>8.2449999999999992</v>
      </c>
      <c r="T42">
        <v>7.4539999999999997</v>
      </c>
      <c r="U42">
        <v>6.6660000000000004</v>
      </c>
      <c r="V42">
        <v>6.0220000000000002</v>
      </c>
      <c r="W42">
        <v>4.7709999999999999</v>
      </c>
      <c r="X42">
        <v>3.8809999999999998</v>
      </c>
      <c r="Y42">
        <v>11.010999999999999</v>
      </c>
      <c r="Z42">
        <v>11.166</v>
      </c>
      <c r="AA42">
        <v>6.7119999999999997</v>
      </c>
      <c r="AB42">
        <v>17.434999999999999</v>
      </c>
      <c r="AC42">
        <v>5.1609999999999996</v>
      </c>
      <c r="AD42">
        <v>7.569</v>
      </c>
      <c r="AE42" s="4">
        <v>3.8210000000000002</v>
      </c>
      <c r="AF42">
        <v>5.726</v>
      </c>
      <c r="AG42">
        <v>8.0670000000000002</v>
      </c>
      <c r="AH42">
        <v>4.0030000000000001</v>
      </c>
      <c r="AI42" s="4">
        <v>8.7040000000000006</v>
      </c>
      <c r="AJ42" s="4">
        <v>11.432</v>
      </c>
      <c r="AK42" s="4">
        <v>4.9429999999999996</v>
      </c>
      <c r="AL42" s="4">
        <v>4.1840000000000002</v>
      </c>
      <c r="AM42" s="4">
        <v>7.0259999999999998</v>
      </c>
      <c r="AN42" s="4"/>
      <c r="AO42" s="4"/>
      <c r="AP42" s="4"/>
      <c r="AQ42" s="4"/>
      <c r="AR42" s="4"/>
      <c r="AS42" s="4"/>
      <c r="AT42" s="4"/>
      <c r="AU42" s="4"/>
      <c r="AV42" s="4"/>
      <c r="AW42" s="4"/>
      <c r="AX42" s="4"/>
      <c r="AY42" s="4"/>
    </row>
    <row r="43" spans="1:51" ht="15" x14ac:dyDescent="0.25">
      <c r="A43" s="67">
        <v>45383</v>
      </c>
      <c r="B43" s="4">
        <v>18.899999999999999</v>
      </c>
      <c r="C43" s="4">
        <v>27.4</v>
      </c>
      <c r="D43" s="4">
        <v>22.9</v>
      </c>
      <c r="E43">
        <v>17.687999999999999</v>
      </c>
      <c r="F43">
        <v>36.688000000000002</v>
      </c>
      <c r="G43">
        <v>37.506999999999998</v>
      </c>
      <c r="H43">
        <v>37.914000000000001</v>
      </c>
      <c r="I43">
        <v>15.218</v>
      </c>
      <c r="J43">
        <v>42.822000000000003</v>
      </c>
      <c r="K43">
        <v>17.186</v>
      </c>
      <c r="L43">
        <v>16.972999999999999</v>
      </c>
      <c r="M43">
        <v>33.378</v>
      </c>
      <c r="N43">
        <v>27.542000000000002</v>
      </c>
      <c r="O43">
        <v>23.507000000000001</v>
      </c>
      <c r="P43">
        <v>21.638000000000002</v>
      </c>
      <c r="Q43">
        <v>11.672000000000001</v>
      </c>
      <c r="R43">
        <v>25.545000000000002</v>
      </c>
      <c r="S43">
        <v>19.507000000000001</v>
      </c>
      <c r="T43">
        <v>12.061</v>
      </c>
      <c r="U43">
        <v>23.038</v>
      </c>
      <c r="V43">
        <v>24.617000000000001</v>
      </c>
      <c r="W43">
        <v>8.9269999999999996</v>
      </c>
      <c r="X43">
        <v>8.6240000000000006</v>
      </c>
      <c r="Y43">
        <v>37.713000000000001</v>
      </c>
      <c r="Z43">
        <v>33.909999999999997</v>
      </c>
      <c r="AA43">
        <v>22.936</v>
      </c>
      <c r="AB43">
        <v>25.277000000000001</v>
      </c>
      <c r="AC43">
        <v>20.855</v>
      </c>
      <c r="AD43">
        <v>14.154</v>
      </c>
      <c r="AE43" s="4">
        <v>12.715</v>
      </c>
      <c r="AF43">
        <v>15.337999999999999</v>
      </c>
      <c r="AG43">
        <v>25.783000000000001</v>
      </c>
      <c r="AH43">
        <v>7.4989999999999997</v>
      </c>
      <c r="AI43" s="4">
        <v>19.155999999999999</v>
      </c>
      <c r="AJ43" s="4">
        <v>15.048</v>
      </c>
      <c r="AK43" s="4">
        <v>12.993</v>
      </c>
      <c r="AL43" s="4">
        <v>9.3160000000000007</v>
      </c>
      <c r="AM43" s="4">
        <v>14.587</v>
      </c>
      <c r="AN43" s="4"/>
      <c r="AO43" s="4"/>
      <c r="AP43" s="4"/>
      <c r="AQ43" s="4"/>
      <c r="AR43" s="4"/>
      <c r="AS43" s="4"/>
      <c r="AT43" s="4"/>
      <c r="AU43" s="4"/>
      <c r="AV43" s="4"/>
      <c r="AW43" s="4"/>
      <c r="AX43" s="4"/>
      <c r="AY43" s="4"/>
    </row>
    <row r="44" spans="1:51" ht="15" x14ac:dyDescent="0.25">
      <c r="A44" s="67">
        <v>45413</v>
      </c>
      <c r="B44" s="4">
        <v>58.3</v>
      </c>
      <c r="C44" s="4">
        <v>79.5</v>
      </c>
      <c r="D44" s="4">
        <v>68.900000000000006</v>
      </c>
      <c r="E44">
        <v>96.962999999999994</v>
      </c>
      <c r="F44">
        <v>102.354</v>
      </c>
      <c r="G44">
        <v>83.244</v>
      </c>
      <c r="H44">
        <v>104.304</v>
      </c>
      <c r="I44">
        <v>43.526000000000003</v>
      </c>
      <c r="J44">
        <v>69.683999999999997</v>
      </c>
      <c r="K44">
        <v>56.612000000000002</v>
      </c>
      <c r="L44">
        <v>57.503</v>
      </c>
      <c r="M44">
        <v>84.62</v>
      </c>
      <c r="N44">
        <v>90.991</v>
      </c>
      <c r="O44">
        <v>75.064999999999998</v>
      </c>
      <c r="P44">
        <v>59.207000000000001</v>
      </c>
      <c r="Q44">
        <v>57.393000000000001</v>
      </c>
      <c r="R44">
        <v>94.525000000000006</v>
      </c>
      <c r="S44">
        <v>69.805000000000007</v>
      </c>
      <c r="T44">
        <v>61.566000000000003</v>
      </c>
      <c r="U44">
        <v>58.75</v>
      </c>
      <c r="V44">
        <v>111.88800000000001</v>
      </c>
      <c r="W44">
        <v>17.311</v>
      </c>
      <c r="X44">
        <v>44.912999999999997</v>
      </c>
      <c r="Y44">
        <v>89.391000000000005</v>
      </c>
      <c r="Z44">
        <v>108.81399999999999</v>
      </c>
      <c r="AA44">
        <v>57.052</v>
      </c>
      <c r="AB44">
        <v>76.91</v>
      </c>
      <c r="AC44">
        <v>80.323999999999998</v>
      </c>
      <c r="AD44">
        <v>89.650999999999996</v>
      </c>
      <c r="AE44" s="4">
        <v>36.469000000000001</v>
      </c>
      <c r="AF44">
        <v>46.67</v>
      </c>
      <c r="AG44">
        <v>55.500999999999998</v>
      </c>
      <c r="AH44">
        <v>21.009</v>
      </c>
      <c r="AI44" s="4">
        <v>56.149000000000001</v>
      </c>
      <c r="AJ44" s="4">
        <v>46.311</v>
      </c>
      <c r="AK44" s="4">
        <v>41.619</v>
      </c>
      <c r="AL44" s="4">
        <v>55.274000000000001</v>
      </c>
      <c r="AM44" s="4">
        <v>58.24</v>
      </c>
      <c r="AN44" s="4"/>
      <c r="AO44" s="4"/>
      <c r="AP44" s="4"/>
      <c r="AQ44" s="4"/>
      <c r="AR44" s="4"/>
      <c r="AS44" s="4"/>
      <c r="AT44" s="4"/>
      <c r="AU44" s="4"/>
      <c r="AV44" s="4"/>
      <c r="AW44" s="4"/>
      <c r="AX44" s="4"/>
      <c r="AY44" s="4"/>
    </row>
    <row r="45" spans="1:51" ht="15" x14ac:dyDescent="0.25">
      <c r="A45" s="67">
        <v>45444</v>
      </c>
      <c r="B45" s="4">
        <v>47.1</v>
      </c>
      <c r="C45" s="4">
        <v>88</v>
      </c>
      <c r="D45" s="4">
        <v>67.7</v>
      </c>
      <c r="E45">
        <v>109.491</v>
      </c>
      <c r="F45">
        <v>154.04599999999999</v>
      </c>
      <c r="G45">
        <v>131.054</v>
      </c>
      <c r="H45">
        <v>125.494</v>
      </c>
      <c r="I45">
        <v>78.396000000000001</v>
      </c>
      <c r="J45">
        <v>53.262999999999998</v>
      </c>
      <c r="K45">
        <v>67.727999999999994</v>
      </c>
      <c r="L45">
        <v>94.242999999999995</v>
      </c>
      <c r="M45">
        <v>54.52</v>
      </c>
      <c r="N45">
        <v>122.224</v>
      </c>
      <c r="O45">
        <v>65.260000000000005</v>
      </c>
      <c r="P45">
        <v>132.02799999999999</v>
      </c>
      <c r="Q45">
        <v>28.701000000000001</v>
      </c>
      <c r="R45">
        <v>137.34700000000001</v>
      </c>
      <c r="S45">
        <v>61.122</v>
      </c>
      <c r="T45">
        <v>111.767</v>
      </c>
      <c r="U45">
        <v>29.843</v>
      </c>
      <c r="V45">
        <v>60.149000000000001</v>
      </c>
      <c r="W45">
        <v>9.1210000000000004</v>
      </c>
      <c r="X45">
        <v>40.670999999999999</v>
      </c>
      <c r="Y45">
        <v>47.753999999999998</v>
      </c>
      <c r="Z45">
        <v>128.79900000000001</v>
      </c>
      <c r="AA45">
        <v>30.295000000000002</v>
      </c>
      <c r="AB45">
        <v>50.759</v>
      </c>
      <c r="AC45">
        <v>103.83499999999999</v>
      </c>
      <c r="AD45">
        <v>48.070999999999998</v>
      </c>
      <c r="AE45" s="4">
        <v>61.319000000000003</v>
      </c>
      <c r="AF45">
        <v>92.412000000000006</v>
      </c>
      <c r="AG45">
        <v>29.446999999999999</v>
      </c>
      <c r="AH45">
        <v>28.988</v>
      </c>
      <c r="AI45" s="4">
        <v>72.944999999999993</v>
      </c>
      <c r="AJ45" s="4">
        <v>88.113</v>
      </c>
      <c r="AK45" s="4">
        <v>48.762</v>
      </c>
      <c r="AL45" s="4">
        <v>90.394000000000005</v>
      </c>
      <c r="AM45" s="4">
        <v>129.28399999999999</v>
      </c>
      <c r="AN45" s="4"/>
      <c r="AO45" s="4"/>
      <c r="AP45" s="4"/>
      <c r="AQ45" s="4"/>
      <c r="AR45" s="4"/>
      <c r="AS45" s="4"/>
      <c r="AT45" s="4"/>
      <c r="AU45" s="4"/>
      <c r="AV45" s="4"/>
      <c r="AW45" s="4"/>
      <c r="AX45" s="4"/>
      <c r="AY45" s="4"/>
    </row>
    <row r="46" spans="1:51" ht="15" x14ac:dyDescent="0.25">
      <c r="A46" s="67">
        <v>45474</v>
      </c>
      <c r="B46" s="4">
        <v>15.4</v>
      </c>
      <c r="C46" s="4">
        <v>34.799999999999997</v>
      </c>
      <c r="D46" s="4">
        <v>24.2</v>
      </c>
      <c r="E46">
        <v>38.585000000000001</v>
      </c>
      <c r="F46">
        <v>42.093000000000004</v>
      </c>
      <c r="G46">
        <v>59.369</v>
      </c>
      <c r="H46">
        <v>38.125999999999998</v>
      </c>
      <c r="I46">
        <v>27.486000000000001</v>
      </c>
      <c r="J46">
        <v>19.760000000000002</v>
      </c>
      <c r="K46">
        <v>32.658999999999999</v>
      </c>
      <c r="L46">
        <v>35.756</v>
      </c>
      <c r="M46">
        <v>23.844000000000001</v>
      </c>
      <c r="N46">
        <v>38.067999999999998</v>
      </c>
      <c r="O46">
        <v>19.015999999999998</v>
      </c>
      <c r="P46">
        <v>82.721000000000004</v>
      </c>
      <c r="Q46">
        <v>11.673999999999999</v>
      </c>
      <c r="R46">
        <v>35.354999999999997</v>
      </c>
      <c r="S46">
        <v>27.513000000000002</v>
      </c>
      <c r="T46">
        <v>63.015999999999998</v>
      </c>
      <c r="U46">
        <v>11.416</v>
      </c>
      <c r="V46">
        <v>18.292000000000002</v>
      </c>
      <c r="W46">
        <v>4.8369999999999997</v>
      </c>
      <c r="X46">
        <v>13.336</v>
      </c>
      <c r="Y46">
        <v>16.396999999999998</v>
      </c>
      <c r="Z46">
        <v>43.448999999999998</v>
      </c>
      <c r="AA46">
        <v>16.742000000000001</v>
      </c>
      <c r="AB46">
        <v>19.611000000000001</v>
      </c>
      <c r="AC46">
        <v>31.584</v>
      </c>
      <c r="AD46">
        <v>16.303000000000001</v>
      </c>
      <c r="AE46" s="4">
        <v>17.363</v>
      </c>
      <c r="AF46">
        <v>28.222000000000001</v>
      </c>
      <c r="AG46">
        <v>12.698</v>
      </c>
      <c r="AH46">
        <v>10.243</v>
      </c>
      <c r="AI46" s="4">
        <v>20.259</v>
      </c>
      <c r="AJ46" s="4">
        <v>29.96</v>
      </c>
      <c r="AK46" s="4">
        <v>25.68</v>
      </c>
      <c r="AL46" s="4">
        <v>39.067999999999998</v>
      </c>
      <c r="AM46" s="4">
        <v>69.614999999999995</v>
      </c>
      <c r="AN46" s="4"/>
      <c r="AO46" s="4"/>
      <c r="AP46" s="4"/>
      <c r="AQ46" s="4"/>
      <c r="AR46" s="4"/>
      <c r="AS46" s="4"/>
      <c r="AT46" s="4"/>
      <c r="AU46" s="4"/>
      <c r="AV46" s="4"/>
      <c r="AW46" s="4"/>
      <c r="AX46" s="4"/>
      <c r="AY46" s="4"/>
    </row>
    <row r="47" spans="1:51" ht="15" x14ac:dyDescent="0.25">
      <c r="A47" s="67">
        <v>45505</v>
      </c>
      <c r="B47" s="4">
        <v>13.9</v>
      </c>
      <c r="C47" s="4">
        <v>21.5</v>
      </c>
      <c r="D47" s="4">
        <v>17.2</v>
      </c>
      <c r="E47">
        <v>27.716000000000001</v>
      </c>
      <c r="F47">
        <v>17.077999999999999</v>
      </c>
      <c r="G47">
        <v>23.95</v>
      </c>
      <c r="H47">
        <v>20.875</v>
      </c>
      <c r="I47">
        <v>33.335000000000001</v>
      </c>
      <c r="J47">
        <v>17.95</v>
      </c>
      <c r="K47">
        <v>23.375</v>
      </c>
      <c r="L47">
        <v>18.542999999999999</v>
      </c>
      <c r="M47">
        <v>19.164999999999999</v>
      </c>
      <c r="N47">
        <v>19.795999999999999</v>
      </c>
      <c r="O47">
        <v>13.452</v>
      </c>
      <c r="P47">
        <v>27.417000000000002</v>
      </c>
      <c r="Q47">
        <v>9.2799999999999994</v>
      </c>
      <c r="R47">
        <v>26.757000000000001</v>
      </c>
      <c r="S47">
        <v>15.321</v>
      </c>
      <c r="T47">
        <v>51.222000000000001</v>
      </c>
      <c r="U47">
        <v>10.087</v>
      </c>
      <c r="V47">
        <v>23.739000000000001</v>
      </c>
      <c r="W47">
        <v>3.7789999999999999</v>
      </c>
      <c r="X47">
        <v>10.199</v>
      </c>
      <c r="Y47">
        <v>10.141999999999999</v>
      </c>
      <c r="Z47">
        <v>22.756</v>
      </c>
      <c r="AA47">
        <v>13.571999999999999</v>
      </c>
      <c r="AB47">
        <v>26.734000000000002</v>
      </c>
      <c r="AC47">
        <v>15.143000000000001</v>
      </c>
      <c r="AD47">
        <v>9.7080000000000002</v>
      </c>
      <c r="AE47" s="4">
        <v>14.342000000000001</v>
      </c>
      <c r="AF47">
        <v>13.476000000000001</v>
      </c>
      <c r="AG47">
        <v>7.84</v>
      </c>
      <c r="AH47">
        <v>10.34</v>
      </c>
      <c r="AI47" s="4">
        <v>15.048999999999999</v>
      </c>
      <c r="AJ47" s="4">
        <v>13.404</v>
      </c>
      <c r="AK47" s="4">
        <v>15.692</v>
      </c>
      <c r="AL47" s="4">
        <v>32.015999999999998</v>
      </c>
      <c r="AM47" s="4">
        <v>26.123999999999999</v>
      </c>
      <c r="AN47" s="4"/>
      <c r="AO47" s="4"/>
      <c r="AP47" s="4"/>
      <c r="AQ47" s="4"/>
      <c r="AR47" s="4"/>
      <c r="AS47" s="4"/>
      <c r="AT47" s="4"/>
      <c r="AU47" s="4"/>
      <c r="AV47" s="4"/>
      <c r="AW47" s="4"/>
      <c r="AX47" s="4"/>
      <c r="AY47" s="4"/>
    </row>
    <row r="48" spans="1:51" ht="15" x14ac:dyDescent="0.25">
      <c r="A48" s="67">
        <v>45536</v>
      </c>
      <c r="B48" s="4">
        <v>13.8</v>
      </c>
      <c r="C48" s="4">
        <v>21.2</v>
      </c>
      <c r="D48" s="4">
        <v>17.8</v>
      </c>
      <c r="E48">
        <v>20.416</v>
      </c>
      <c r="F48">
        <v>19.576000000000001</v>
      </c>
      <c r="G48">
        <v>24.370999999999999</v>
      </c>
      <c r="H48">
        <v>12.909000000000001</v>
      </c>
      <c r="I48">
        <v>22.614000000000001</v>
      </c>
      <c r="J48">
        <v>10.103</v>
      </c>
      <c r="K48">
        <v>17.864000000000001</v>
      </c>
      <c r="L48">
        <v>32.981999999999999</v>
      </c>
      <c r="M48">
        <v>15.247999999999999</v>
      </c>
      <c r="N48">
        <v>17.643000000000001</v>
      </c>
      <c r="O48">
        <v>14.983000000000001</v>
      </c>
      <c r="P48">
        <v>16.53</v>
      </c>
      <c r="Q48">
        <v>8.9350000000000005</v>
      </c>
      <c r="R48">
        <v>33.604999999999997</v>
      </c>
      <c r="S48">
        <v>12.788</v>
      </c>
      <c r="T48">
        <v>33.316000000000003</v>
      </c>
      <c r="U48">
        <v>7.8659999999999997</v>
      </c>
      <c r="V48">
        <v>11.173</v>
      </c>
      <c r="W48">
        <v>7.6150000000000002</v>
      </c>
      <c r="X48">
        <v>14.747999999999999</v>
      </c>
      <c r="Y48">
        <v>14.227</v>
      </c>
      <c r="Z48">
        <v>17.018999999999998</v>
      </c>
      <c r="AA48">
        <v>12.917</v>
      </c>
      <c r="AB48">
        <v>17.004000000000001</v>
      </c>
      <c r="AC48">
        <v>15.382999999999999</v>
      </c>
      <c r="AD48">
        <v>8.8089999999999993</v>
      </c>
      <c r="AE48" s="4">
        <v>10.039999999999999</v>
      </c>
      <c r="AF48">
        <v>10.201000000000001</v>
      </c>
      <c r="AG48">
        <v>6.1619999999999999</v>
      </c>
      <c r="AH48">
        <v>24.271999999999998</v>
      </c>
      <c r="AI48" s="4">
        <v>14.699</v>
      </c>
      <c r="AJ48" s="4">
        <v>10.651999999999999</v>
      </c>
      <c r="AK48" s="4">
        <v>8.5009999999999994</v>
      </c>
      <c r="AL48" s="4">
        <v>32.338999999999999</v>
      </c>
      <c r="AM48" s="4">
        <v>12.727</v>
      </c>
      <c r="AN48" s="4"/>
      <c r="AO48" s="4"/>
      <c r="AP48" s="4"/>
      <c r="AQ48" s="4"/>
      <c r="AR48" s="4"/>
      <c r="AS48" s="4"/>
      <c r="AT48" s="4"/>
      <c r="AU48" s="4"/>
      <c r="AV48" s="4"/>
      <c r="AW48" s="4"/>
      <c r="AX48" s="4"/>
      <c r="AY48" s="4"/>
    </row>
    <row r="49" spans="1:1005" ht="15" x14ac:dyDescent="0.25">
      <c r="A49" s="67">
        <v>45566</v>
      </c>
      <c r="B49" s="4">
        <v>11.33</v>
      </c>
      <c r="C49" s="4">
        <v>17.91</v>
      </c>
      <c r="D49" s="4">
        <v>14</v>
      </c>
      <c r="E49">
        <v>15.215</v>
      </c>
      <c r="F49">
        <v>21.888999999999999</v>
      </c>
      <c r="G49">
        <v>25.795999999999999</v>
      </c>
      <c r="H49">
        <v>10.689</v>
      </c>
      <c r="I49">
        <v>17.122</v>
      </c>
      <c r="J49">
        <v>11.435</v>
      </c>
      <c r="K49">
        <v>18.658000000000001</v>
      </c>
      <c r="L49">
        <v>12.913</v>
      </c>
      <c r="M49">
        <v>9.2899999999999991</v>
      </c>
      <c r="N49">
        <v>11.379</v>
      </c>
      <c r="O49">
        <v>9.6310000000000002</v>
      </c>
      <c r="P49">
        <v>12.228</v>
      </c>
      <c r="Q49">
        <v>9.6769999999999996</v>
      </c>
      <c r="R49">
        <v>23.116</v>
      </c>
      <c r="S49">
        <v>9.9030000000000005</v>
      </c>
      <c r="T49">
        <v>13.779</v>
      </c>
      <c r="U49">
        <v>7.9189999999999996</v>
      </c>
      <c r="V49">
        <v>8.3940000000000001</v>
      </c>
      <c r="W49">
        <v>5.5789999999999997</v>
      </c>
      <c r="X49">
        <v>9.0449999999999999</v>
      </c>
      <c r="Y49">
        <v>13.430999999999999</v>
      </c>
      <c r="Z49">
        <v>23.023</v>
      </c>
      <c r="AA49">
        <v>37.277999999999999</v>
      </c>
      <c r="AB49">
        <v>13.558999999999999</v>
      </c>
      <c r="AC49">
        <v>10.768000000000001</v>
      </c>
      <c r="AD49">
        <v>8.3320000000000007</v>
      </c>
      <c r="AE49" s="4">
        <v>11.117000000000001</v>
      </c>
      <c r="AF49">
        <v>12.321999999999999</v>
      </c>
      <c r="AG49">
        <v>5.3490000000000002</v>
      </c>
      <c r="AH49">
        <v>13.989000000000001</v>
      </c>
      <c r="AI49" s="4">
        <v>19.981999999999999</v>
      </c>
      <c r="AJ49" s="4">
        <v>7.5839999999999996</v>
      </c>
      <c r="AK49" s="4">
        <v>16.422999999999998</v>
      </c>
      <c r="AL49" s="4">
        <v>18.937999999999999</v>
      </c>
      <c r="AM49" s="4">
        <v>17.706</v>
      </c>
      <c r="AN49" s="4"/>
      <c r="AO49" s="4"/>
      <c r="AP49" s="4"/>
      <c r="AQ49" s="4"/>
      <c r="AR49" s="4"/>
      <c r="AS49" s="4"/>
      <c r="AT49" s="4"/>
      <c r="AU49" s="4"/>
      <c r="AV49" s="4"/>
      <c r="AW49" s="4"/>
      <c r="AX49" s="4"/>
      <c r="AY49" s="4"/>
    </row>
    <row r="50" spans="1:1005" ht="15" x14ac:dyDescent="0.25">
      <c r="A50" s="67">
        <v>45597</v>
      </c>
      <c r="B50" s="4">
        <v>8.1199999999999992</v>
      </c>
      <c r="C50" s="4">
        <v>9.9</v>
      </c>
      <c r="D50" s="4">
        <v>9.1</v>
      </c>
      <c r="E50">
        <v>9.5939999999999994</v>
      </c>
      <c r="F50">
        <v>12.260999999999999</v>
      </c>
      <c r="G50">
        <v>15.159000000000001</v>
      </c>
      <c r="H50">
        <v>10.124000000000001</v>
      </c>
      <c r="I50">
        <v>10.051</v>
      </c>
      <c r="J50">
        <v>6.99</v>
      </c>
      <c r="K50">
        <v>11.555999999999999</v>
      </c>
      <c r="L50">
        <v>8.3829999999999991</v>
      </c>
      <c r="M50">
        <v>7.3659999999999997</v>
      </c>
      <c r="N50">
        <v>8.4079999999999995</v>
      </c>
      <c r="O50">
        <v>7.5490000000000004</v>
      </c>
      <c r="P50">
        <v>8.5310000000000006</v>
      </c>
      <c r="Q50">
        <v>6.0309999999999997</v>
      </c>
      <c r="R50">
        <v>11.233000000000001</v>
      </c>
      <c r="S50">
        <v>8.9510000000000005</v>
      </c>
      <c r="T50">
        <v>9.0579999999999998</v>
      </c>
      <c r="U50">
        <v>6.359</v>
      </c>
      <c r="V50">
        <v>6.9429999999999996</v>
      </c>
      <c r="W50">
        <v>3.5579999999999998</v>
      </c>
      <c r="X50">
        <v>5.9290000000000003</v>
      </c>
      <c r="Y50">
        <v>9.4589999999999996</v>
      </c>
      <c r="Z50">
        <v>12.914</v>
      </c>
      <c r="AA50">
        <v>14.047000000000001</v>
      </c>
      <c r="AB50">
        <v>7.7949999999999999</v>
      </c>
      <c r="AC50">
        <v>8.3309999999999995</v>
      </c>
      <c r="AD50">
        <v>6.4589999999999996</v>
      </c>
      <c r="AE50" s="4">
        <v>7.4630000000000001</v>
      </c>
      <c r="AF50">
        <v>7.9169999999999998</v>
      </c>
      <c r="AG50">
        <v>4.4640000000000004</v>
      </c>
      <c r="AH50">
        <v>6.8109999999999999</v>
      </c>
      <c r="AI50" s="4">
        <v>10.26</v>
      </c>
      <c r="AJ50" s="4">
        <v>6.6929999999999996</v>
      </c>
      <c r="AK50" s="4">
        <v>8.1039999999999992</v>
      </c>
      <c r="AL50" s="4">
        <v>10.398999999999999</v>
      </c>
      <c r="AM50" s="4">
        <v>9.1180000000000003</v>
      </c>
      <c r="AN50" s="4"/>
      <c r="AO50" s="4"/>
      <c r="AP50" s="4"/>
      <c r="AQ50" s="4"/>
      <c r="AR50" s="4"/>
      <c r="AS50" s="4"/>
      <c r="AT50" s="4"/>
      <c r="AU50" s="4"/>
      <c r="AV50" s="4"/>
      <c r="AW50" s="4"/>
      <c r="AX50" s="4"/>
      <c r="AY50" s="4"/>
    </row>
    <row r="51" spans="1:1005" ht="15" x14ac:dyDescent="0.25">
      <c r="A51" s="67">
        <v>45627</v>
      </c>
      <c r="B51" s="4">
        <v>6.9</v>
      </c>
      <c r="C51" s="4">
        <v>6.9</v>
      </c>
      <c r="D51" s="4">
        <v>6.9</v>
      </c>
      <c r="E51">
        <v>7.9119999999999999</v>
      </c>
      <c r="F51">
        <v>8.6170000000000009</v>
      </c>
      <c r="G51">
        <v>10.419</v>
      </c>
      <c r="H51">
        <v>7.6280000000000001</v>
      </c>
      <c r="I51">
        <v>7.1109999999999998</v>
      </c>
      <c r="J51">
        <v>5.7670000000000003</v>
      </c>
      <c r="K51">
        <v>7.7629999999999999</v>
      </c>
      <c r="L51">
        <v>6.97</v>
      </c>
      <c r="M51">
        <v>6.1589999999999998</v>
      </c>
      <c r="N51">
        <v>7.1120000000000001</v>
      </c>
      <c r="O51">
        <v>6</v>
      </c>
      <c r="P51">
        <v>7.452</v>
      </c>
      <c r="Q51">
        <v>5.0129999999999999</v>
      </c>
      <c r="R51">
        <v>8.3620000000000001</v>
      </c>
      <c r="S51">
        <v>7.2839999999999998</v>
      </c>
      <c r="T51">
        <v>7.7169999999999996</v>
      </c>
      <c r="U51">
        <v>4.8550000000000004</v>
      </c>
      <c r="V51">
        <v>6.05</v>
      </c>
      <c r="W51">
        <v>2.8479999999999999</v>
      </c>
      <c r="X51">
        <v>4.9420000000000002</v>
      </c>
      <c r="Y51">
        <v>6.649</v>
      </c>
      <c r="Z51">
        <v>8.4960000000000004</v>
      </c>
      <c r="AA51">
        <v>7.98</v>
      </c>
      <c r="AB51">
        <v>6.5250000000000004</v>
      </c>
      <c r="AC51">
        <v>6.742</v>
      </c>
      <c r="AD51">
        <v>5.2089999999999996</v>
      </c>
      <c r="AE51" s="4">
        <v>5.4649999999999999</v>
      </c>
      <c r="AF51">
        <v>6.3330000000000002</v>
      </c>
      <c r="AG51">
        <v>4.0389999999999997</v>
      </c>
      <c r="AH51">
        <v>5.085</v>
      </c>
      <c r="AI51" s="4">
        <v>6.9279999999999999</v>
      </c>
      <c r="AJ51" s="4">
        <v>5.8239999999999998</v>
      </c>
      <c r="AK51" s="4">
        <v>5.6120000000000001</v>
      </c>
      <c r="AL51" s="4">
        <v>7.86</v>
      </c>
      <c r="AM51" s="4">
        <v>7.5780000000000003</v>
      </c>
      <c r="AN51" s="4"/>
      <c r="AO51" s="4"/>
      <c r="AP51" s="4"/>
      <c r="AQ51" s="4"/>
      <c r="AR51" s="4"/>
      <c r="AS51" s="4"/>
      <c r="AT51" s="4"/>
      <c r="AU51" s="4"/>
      <c r="AV51" s="4"/>
      <c r="AW51" s="4"/>
      <c r="AX51" s="4"/>
      <c r="AY51" s="4"/>
    </row>
    <row r="52" spans="1:1005" ht="15" x14ac:dyDescent="0.25">
      <c r="A52" s="67">
        <v>45658</v>
      </c>
      <c r="B52" s="4">
        <v>5.3</v>
      </c>
      <c r="C52" s="4">
        <v>5.8</v>
      </c>
      <c r="D52" s="4">
        <v>5.7</v>
      </c>
      <c r="E52">
        <v>6.7610000000000001</v>
      </c>
      <c r="F52">
        <v>7.1470000000000002</v>
      </c>
      <c r="G52">
        <v>7.601</v>
      </c>
      <c r="H52">
        <v>6.2110000000000003</v>
      </c>
      <c r="I52">
        <v>5.7779999999999996</v>
      </c>
      <c r="J52">
        <v>4.8869999999999996</v>
      </c>
      <c r="K52">
        <v>5.9489999999999998</v>
      </c>
      <c r="L52">
        <v>5.8659999999999997</v>
      </c>
      <c r="M52">
        <v>5.22</v>
      </c>
      <c r="N52">
        <v>6.133</v>
      </c>
      <c r="O52">
        <v>5.093</v>
      </c>
      <c r="P52">
        <v>6.4050000000000002</v>
      </c>
      <c r="Q52">
        <v>4.0910000000000002</v>
      </c>
      <c r="R52">
        <v>6.9790000000000001</v>
      </c>
      <c r="S52">
        <v>5.5919999999999996</v>
      </c>
      <c r="T52">
        <v>6.6109999999999998</v>
      </c>
      <c r="U52">
        <v>4.0830000000000002</v>
      </c>
      <c r="V52">
        <v>5.1950000000000003</v>
      </c>
      <c r="W52">
        <v>2.4180000000000001</v>
      </c>
      <c r="X52">
        <v>4.0259999999999998</v>
      </c>
      <c r="Y52">
        <v>6.1989999999999998</v>
      </c>
      <c r="Z52">
        <v>6.8959999999999999</v>
      </c>
      <c r="AA52">
        <v>6.1020000000000003</v>
      </c>
      <c r="AB52">
        <v>5.2930000000000001</v>
      </c>
      <c r="AC52">
        <v>5.7190000000000003</v>
      </c>
      <c r="AD52">
        <v>4.4059999999999997</v>
      </c>
      <c r="AE52" s="4">
        <v>4.5350000000000001</v>
      </c>
      <c r="AF52">
        <v>5.3090000000000002</v>
      </c>
      <c r="AG52">
        <v>3.4660000000000002</v>
      </c>
      <c r="AH52">
        <v>4.181</v>
      </c>
      <c r="AI52" s="4">
        <v>5.6749999999999998</v>
      </c>
      <c r="AJ52" s="4">
        <v>5.16</v>
      </c>
      <c r="AK52" s="4">
        <v>4.51</v>
      </c>
      <c r="AL52" s="4">
        <v>6.5170000000000003</v>
      </c>
      <c r="AM52" s="4">
        <v>6.4480000000000004</v>
      </c>
      <c r="AN52" s="4"/>
      <c r="AO52" s="4"/>
      <c r="AP52" s="4"/>
      <c r="AQ52" s="4"/>
      <c r="AR52" s="4"/>
      <c r="AS52" s="4"/>
      <c r="AT52" s="4"/>
      <c r="AU52" s="4"/>
      <c r="AV52" s="4"/>
      <c r="AW52" s="4"/>
      <c r="AX52" s="4"/>
      <c r="AY52" s="4"/>
    </row>
    <row r="53" spans="1:1005" ht="15" x14ac:dyDescent="0.25">
      <c r="A53" s="67">
        <v>45689</v>
      </c>
      <c r="B53" s="4">
        <v>5</v>
      </c>
      <c r="C53" s="4">
        <v>5.2</v>
      </c>
      <c r="D53" s="4">
        <v>5.2</v>
      </c>
      <c r="E53">
        <v>5.2430000000000003</v>
      </c>
      <c r="F53">
        <v>6.484</v>
      </c>
      <c r="G53">
        <v>8.4809999999999999</v>
      </c>
      <c r="H53">
        <v>4.8550000000000004</v>
      </c>
      <c r="I53">
        <v>4.5220000000000002</v>
      </c>
      <c r="J53">
        <v>3.8340000000000001</v>
      </c>
      <c r="K53">
        <v>4.7990000000000004</v>
      </c>
      <c r="L53">
        <v>4.718</v>
      </c>
      <c r="M53">
        <v>4.0819999999999999</v>
      </c>
      <c r="N53">
        <v>4.8570000000000002</v>
      </c>
      <c r="O53">
        <v>4.8</v>
      </c>
      <c r="P53">
        <v>6.1420000000000003</v>
      </c>
      <c r="Q53">
        <v>3.18</v>
      </c>
      <c r="R53">
        <v>5.4930000000000003</v>
      </c>
      <c r="S53">
        <v>4.92</v>
      </c>
      <c r="T53">
        <v>5.45</v>
      </c>
      <c r="U53">
        <v>3.2240000000000002</v>
      </c>
      <c r="V53">
        <v>4.1139999999999999</v>
      </c>
      <c r="W53">
        <v>2.2240000000000002</v>
      </c>
      <c r="X53">
        <v>3.177</v>
      </c>
      <c r="Y53">
        <v>5.23</v>
      </c>
      <c r="Z53">
        <v>5.4640000000000004</v>
      </c>
      <c r="AA53">
        <v>5.0890000000000004</v>
      </c>
      <c r="AB53">
        <v>4.0890000000000004</v>
      </c>
      <c r="AC53">
        <v>4.7469999999999999</v>
      </c>
      <c r="AD53">
        <v>3.4369999999999998</v>
      </c>
      <c r="AE53" s="4">
        <v>3.5979999999999999</v>
      </c>
      <c r="AF53">
        <v>4.0419999999999998</v>
      </c>
      <c r="AG53">
        <v>2.8620000000000001</v>
      </c>
      <c r="AH53">
        <v>3.7290000000000001</v>
      </c>
      <c r="AI53" s="4">
        <v>5.7359999999999998</v>
      </c>
      <c r="AJ53" s="4">
        <v>4.0350000000000001</v>
      </c>
      <c r="AK53" s="4">
        <v>3.4849999999999999</v>
      </c>
      <c r="AL53" s="4">
        <v>5.1189999999999998</v>
      </c>
      <c r="AM53" s="4">
        <v>5.0949999999999998</v>
      </c>
      <c r="AN53" s="4"/>
      <c r="AO53" s="4"/>
      <c r="AP53" s="4"/>
      <c r="AQ53" s="4"/>
      <c r="AR53" s="4"/>
      <c r="AS53" s="4"/>
      <c r="AT53" s="4"/>
      <c r="AU53" s="4"/>
      <c r="AV53" s="4"/>
      <c r="AW53" s="4"/>
      <c r="AX53" s="4"/>
      <c r="AY53" s="4"/>
    </row>
    <row r="54" spans="1:1005" ht="15" x14ac:dyDescent="0.25">
      <c r="A54" s="67">
        <v>45717</v>
      </c>
      <c r="B54" s="4">
        <v>7.8</v>
      </c>
      <c r="C54" s="4">
        <v>10.199999999999999</v>
      </c>
      <c r="D54" s="4">
        <v>9.3000000000000007</v>
      </c>
      <c r="E54">
        <v>14.339</v>
      </c>
      <c r="F54">
        <v>14.997</v>
      </c>
      <c r="G54">
        <v>12.249000000000001</v>
      </c>
      <c r="H54">
        <v>6.1760000000000002</v>
      </c>
      <c r="I54">
        <v>11.462</v>
      </c>
      <c r="J54">
        <v>5.73</v>
      </c>
      <c r="K54">
        <v>5.1420000000000003</v>
      </c>
      <c r="L54">
        <v>6.2750000000000004</v>
      </c>
      <c r="M54">
        <v>6.7839999999999998</v>
      </c>
      <c r="N54">
        <v>7.7050000000000001</v>
      </c>
      <c r="O54">
        <v>13.571</v>
      </c>
      <c r="P54">
        <v>7.0060000000000002</v>
      </c>
      <c r="Q54">
        <v>13.281000000000001</v>
      </c>
      <c r="R54">
        <v>8.1690000000000005</v>
      </c>
      <c r="S54">
        <v>7.4279999999999999</v>
      </c>
      <c r="T54">
        <v>6.5570000000000004</v>
      </c>
      <c r="U54">
        <v>6.0039999999999996</v>
      </c>
      <c r="V54">
        <v>4.7859999999999996</v>
      </c>
      <c r="W54">
        <v>3.8519999999999999</v>
      </c>
      <c r="X54">
        <v>10.621</v>
      </c>
      <c r="Y54">
        <v>11.105</v>
      </c>
      <c r="Z54">
        <v>6.7</v>
      </c>
      <c r="AA54">
        <v>17.274000000000001</v>
      </c>
      <c r="AB54">
        <v>4.9630000000000001</v>
      </c>
      <c r="AC54">
        <v>7.548</v>
      </c>
      <c r="AD54">
        <v>3.8319999999999999</v>
      </c>
      <c r="AE54" s="4">
        <v>5.7350000000000003</v>
      </c>
      <c r="AF54">
        <v>7.6890000000000001</v>
      </c>
      <c r="AG54">
        <v>4.0119999999999996</v>
      </c>
      <c r="AH54">
        <v>8.5239999999999991</v>
      </c>
      <c r="AI54" s="4">
        <v>11.27</v>
      </c>
      <c r="AJ54" s="4">
        <v>4.9690000000000003</v>
      </c>
      <c r="AK54" s="4">
        <v>4.1929999999999996</v>
      </c>
      <c r="AL54" s="4">
        <v>6.96</v>
      </c>
      <c r="AM54" s="4">
        <v>6.3869999999999996</v>
      </c>
      <c r="AN54" s="4"/>
      <c r="AO54" s="4"/>
      <c r="AP54" s="4"/>
      <c r="AQ54" s="4"/>
      <c r="AR54" s="4"/>
      <c r="AS54" s="4"/>
      <c r="AT54" s="4"/>
      <c r="AU54" s="4"/>
      <c r="AV54" s="4"/>
      <c r="AW54" s="4"/>
      <c r="AX54" s="4"/>
      <c r="AY54" s="4"/>
    </row>
    <row r="55" spans="1:1005" ht="15" x14ac:dyDescent="0.25">
      <c r="A55" s="67">
        <v>45748</v>
      </c>
      <c r="B55" s="4">
        <v>18.899999999999999</v>
      </c>
      <c r="C55" s="4">
        <v>27.4</v>
      </c>
      <c r="D55" s="4">
        <v>22.9</v>
      </c>
      <c r="E55">
        <v>36.527000000000001</v>
      </c>
      <c r="F55">
        <v>37.445999999999998</v>
      </c>
      <c r="G55">
        <v>37.878999999999998</v>
      </c>
      <c r="H55">
        <v>14.68</v>
      </c>
      <c r="I55">
        <v>42.652000000000001</v>
      </c>
      <c r="J55">
        <v>17.088000000000001</v>
      </c>
      <c r="K55">
        <v>16.859000000000002</v>
      </c>
      <c r="L55">
        <v>31.378</v>
      </c>
      <c r="M55">
        <v>27.466000000000001</v>
      </c>
      <c r="N55">
        <v>23.31</v>
      </c>
      <c r="O55">
        <v>21.509</v>
      </c>
      <c r="P55">
        <v>11.452999999999999</v>
      </c>
      <c r="Q55">
        <v>25.463999999999999</v>
      </c>
      <c r="R55">
        <v>19.332999999999998</v>
      </c>
      <c r="S55">
        <v>12.009</v>
      </c>
      <c r="T55">
        <v>21.838000000000001</v>
      </c>
      <c r="U55">
        <v>24.553999999999998</v>
      </c>
      <c r="V55">
        <v>8.9190000000000005</v>
      </c>
      <c r="W55">
        <v>8.5739999999999998</v>
      </c>
      <c r="X55">
        <v>37.116999999999997</v>
      </c>
      <c r="Y55">
        <v>33.856000000000002</v>
      </c>
      <c r="Z55">
        <v>22.728999999999999</v>
      </c>
      <c r="AA55">
        <v>25.242000000000001</v>
      </c>
      <c r="AB55">
        <v>20.263999999999999</v>
      </c>
      <c r="AC55">
        <v>14.055999999999999</v>
      </c>
      <c r="AD55">
        <v>12.675000000000001</v>
      </c>
      <c r="AE55" s="4">
        <v>15.239000000000001</v>
      </c>
      <c r="AF55">
        <v>25.655000000000001</v>
      </c>
      <c r="AG55">
        <v>7.5069999999999997</v>
      </c>
      <c r="AH55">
        <v>19.105</v>
      </c>
      <c r="AI55" s="4">
        <v>14.981999999999999</v>
      </c>
      <c r="AJ55" s="4">
        <v>12.223000000000001</v>
      </c>
      <c r="AK55" s="4">
        <v>9.2810000000000006</v>
      </c>
      <c r="AL55" s="4">
        <v>14.525</v>
      </c>
      <c r="AM55" s="4">
        <v>17.431999999999999</v>
      </c>
      <c r="AN55" s="4"/>
      <c r="AO55" s="4"/>
      <c r="AP55" s="4"/>
      <c r="AQ55" s="4"/>
      <c r="AR55" s="4"/>
      <c r="AS55" s="4"/>
      <c r="AT55" s="4"/>
      <c r="AU55" s="4"/>
      <c r="AV55" s="4"/>
      <c r="AW55" s="4"/>
      <c r="AX55" s="4"/>
      <c r="AY55" s="4"/>
    </row>
    <row r="56" spans="1:1005" ht="15" x14ac:dyDescent="0.25">
      <c r="A56" s="67">
        <v>45778</v>
      </c>
      <c r="B56" s="4">
        <v>58.3</v>
      </c>
      <c r="C56" s="4">
        <v>79.5</v>
      </c>
      <c r="D56" s="4">
        <v>68.900000000000006</v>
      </c>
      <c r="E56">
        <v>102.199</v>
      </c>
      <c r="F56">
        <v>83.257999999999996</v>
      </c>
      <c r="G56">
        <v>104.209</v>
      </c>
      <c r="H56">
        <v>42.04</v>
      </c>
      <c r="I56">
        <v>69.575999999999993</v>
      </c>
      <c r="J56">
        <v>56.497999999999998</v>
      </c>
      <c r="K56">
        <v>57.427999999999997</v>
      </c>
      <c r="L56">
        <v>85.021000000000001</v>
      </c>
      <c r="M56">
        <v>90.718999999999994</v>
      </c>
      <c r="N56">
        <v>74.807000000000002</v>
      </c>
      <c r="O56">
        <v>59.023000000000003</v>
      </c>
      <c r="P56">
        <v>56.536999999999999</v>
      </c>
      <c r="Q56">
        <v>94.322999999999993</v>
      </c>
      <c r="R56">
        <v>69.695999999999998</v>
      </c>
      <c r="S56">
        <v>61.402999999999999</v>
      </c>
      <c r="T56">
        <v>58.003</v>
      </c>
      <c r="U56">
        <v>111.7</v>
      </c>
      <c r="V56">
        <v>17.193000000000001</v>
      </c>
      <c r="W56">
        <v>44.790999999999997</v>
      </c>
      <c r="X56">
        <v>89.262</v>
      </c>
      <c r="Y56">
        <v>108.681</v>
      </c>
      <c r="Z56">
        <v>56.975000000000001</v>
      </c>
      <c r="AA56">
        <v>76.853999999999999</v>
      </c>
      <c r="AB56">
        <v>77.066000000000003</v>
      </c>
      <c r="AC56">
        <v>89.394000000000005</v>
      </c>
      <c r="AD56">
        <v>36.286000000000001</v>
      </c>
      <c r="AE56" s="4">
        <v>46.588000000000001</v>
      </c>
      <c r="AF56">
        <v>54.970999999999997</v>
      </c>
      <c r="AG56">
        <v>20.933</v>
      </c>
      <c r="AH56">
        <v>56.085999999999999</v>
      </c>
      <c r="AI56" s="4">
        <v>46.304000000000002</v>
      </c>
      <c r="AJ56" s="4">
        <v>40.487000000000002</v>
      </c>
      <c r="AK56" s="4">
        <v>55.082999999999998</v>
      </c>
      <c r="AL56" s="4">
        <v>58.112000000000002</v>
      </c>
      <c r="AM56" s="4">
        <v>92.236000000000004</v>
      </c>
      <c r="AN56" s="4"/>
      <c r="AO56" s="4"/>
      <c r="AP56" s="4"/>
      <c r="AQ56" s="4"/>
      <c r="AR56" s="4"/>
      <c r="AS56" s="4"/>
      <c r="AT56" s="4"/>
      <c r="AU56" s="4"/>
      <c r="AV56" s="4"/>
      <c r="AW56" s="4"/>
      <c r="AX56" s="4"/>
      <c r="AY56" s="4"/>
    </row>
    <row r="57" spans="1:1005" ht="15" x14ac:dyDescent="0.25">
      <c r="A57" s="67">
        <v>45809</v>
      </c>
      <c r="B57" s="4">
        <v>47.1</v>
      </c>
      <c r="C57" s="4">
        <v>88</v>
      </c>
      <c r="D57" s="4">
        <v>67.7</v>
      </c>
      <c r="E57">
        <v>153.99199999999999</v>
      </c>
      <c r="F57">
        <v>130.85599999999999</v>
      </c>
      <c r="G57">
        <v>125.44499999999999</v>
      </c>
      <c r="H57">
        <v>78.126000000000005</v>
      </c>
      <c r="I57">
        <v>53.12</v>
      </c>
      <c r="J57">
        <v>67.665999999999997</v>
      </c>
      <c r="K57">
        <v>94.058999999999997</v>
      </c>
      <c r="L57">
        <v>55.348999999999997</v>
      </c>
      <c r="M57">
        <v>122.11199999999999</v>
      </c>
      <c r="N57">
        <v>65.186000000000007</v>
      </c>
      <c r="O57">
        <v>131.91399999999999</v>
      </c>
      <c r="P57">
        <v>28.917999999999999</v>
      </c>
      <c r="Q57">
        <v>137.16200000000001</v>
      </c>
      <c r="R57">
        <v>61.091000000000001</v>
      </c>
      <c r="S57">
        <v>111.65600000000001</v>
      </c>
      <c r="T57">
        <v>31.311</v>
      </c>
      <c r="U57">
        <v>60.113</v>
      </c>
      <c r="V57">
        <v>9.0909999999999993</v>
      </c>
      <c r="W57">
        <v>40.613</v>
      </c>
      <c r="X57">
        <v>48.161999999999999</v>
      </c>
      <c r="Y57">
        <v>128.732</v>
      </c>
      <c r="Z57">
        <v>30.274999999999999</v>
      </c>
      <c r="AA57">
        <v>50.704999999999998</v>
      </c>
      <c r="AB57">
        <v>106.309</v>
      </c>
      <c r="AC57">
        <v>48.026000000000003</v>
      </c>
      <c r="AD57">
        <v>61.191000000000003</v>
      </c>
      <c r="AE57" s="4">
        <v>92.364000000000004</v>
      </c>
      <c r="AF57">
        <v>29.992999999999999</v>
      </c>
      <c r="AG57">
        <v>28.925999999999998</v>
      </c>
      <c r="AH57">
        <v>72.918000000000006</v>
      </c>
      <c r="AI57" s="4">
        <v>88.094999999999999</v>
      </c>
      <c r="AJ57" s="4">
        <v>49.795999999999999</v>
      </c>
      <c r="AK57" s="4">
        <v>90.370999999999995</v>
      </c>
      <c r="AL57" s="4">
        <v>129.148</v>
      </c>
      <c r="AM57" s="4">
        <v>111.98099999999999</v>
      </c>
      <c r="AN57" s="4"/>
      <c r="AO57" s="4"/>
      <c r="AP57" s="4"/>
      <c r="AQ57" s="4"/>
      <c r="AR57" s="4"/>
      <c r="AS57" s="4"/>
      <c r="AT57" s="4"/>
      <c r="AU57" s="4"/>
      <c r="AV57" s="4"/>
      <c r="AW57" s="4"/>
      <c r="AX57" s="4"/>
      <c r="AY57" s="4"/>
    </row>
    <row r="58" spans="1:1005" ht="15" x14ac:dyDescent="0.25">
      <c r="A58" s="67">
        <v>45839</v>
      </c>
      <c r="B58" s="4">
        <v>15.4</v>
      </c>
      <c r="C58" s="4">
        <v>34.799999999999997</v>
      </c>
      <c r="D58" s="4">
        <v>24.2</v>
      </c>
      <c r="E58">
        <v>42.085999999999999</v>
      </c>
      <c r="F58">
        <v>59.226999999999997</v>
      </c>
      <c r="G58">
        <v>38.118000000000002</v>
      </c>
      <c r="H58">
        <v>29.026</v>
      </c>
      <c r="I58">
        <v>19.721</v>
      </c>
      <c r="J58">
        <v>32.646000000000001</v>
      </c>
      <c r="K58">
        <v>35.682000000000002</v>
      </c>
      <c r="L58">
        <v>24.076000000000001</v>
      </c>
      <c r="M58">
        <v>38.052</v>
      </c>
      <c r="N58">
        <v>18.998000000000001</v>
      </c>
      <c r="O58">
        <v>82.71</v>
      </c>
      <c r="P58">
        <v>12.117000000000001</v>
      </c>
      <c r="Q58">
        <v>35.317999999999998</v>
      </c>
      <c r="R58">
        <v>27.501000000000001</v>
      </c>
      <c r="S58">
        <v>62.987000000000002</v>
      </c>
      <c r="T58">
        <v>11.553000000000001</v>
      </c>
      <c r="U58">
        <v>18.283000000000001</v>
      </c>
      <c r="V58">
        <v>4.8280000000000003</v>
      </c>
      <c r="W58">
        <v>13.316000000000001</v>
      </c>
      <c r="X58">
        <v>16.693999999999999</v>
      </c>
      <c r="Y58">
        <v>43.441000000000003</v>
      </c>
      <c r="Z58">
        <v>16.724</v>
      </c>
      <c r="AA58">
        <v>19.591999999999999</v>
      </c>
      <c r="AB58">
        <v>32.359000000000002</v>
      </c>
      <c r="AC58">
        <v>16.288</v>
      </c>
      <c r="AD58">
        <v>17.338000000000001</v>
      </c>
      <c r="AE58" s="4">
        <v>28.212</v>
      </c>
      <c r="AF58">
        <v>12.808</v>
      </c>
      <c r="AG58">
        <v>10.23</v>
      </c>
      <c r="AH58">
        <v>20.248999999999999</v>
      </c>
      <c r="AI58" s="4">
        <v>29.952999999999999</v>
      </c>
      <c r="AJ58" s="4">
        <v>25.669</v>
      </c>
      <c r="AK58" s="4">
        <v>39.061999999999998</v>
      </c>
      <c r="AL58" s="4">
        <v>69.435000000000002</v>
      </c>
      <c r="AM58" s="4">
        <v>39.451000000000001</v>
      </c>
      <c r="AN58" s="4"/>
      <c r="AO58" s="4"/>
      <c r="AP58" s="4"/>
      <c r="AQ58" s="4"/>
      <c r="AR58" s="4"/>
      <c r="AS58" s="4"/>
      <c r="AT58" s="4"/>
      <c r="AU58" s="4"/>
      <c r="AV58" s="4"/>
      <c r="AW58" s="4"/>
      <c r="AX58" s="4"/>
      <c r="AY58" s="4"/>
    </row>
    <row r="59" spans="1:1005" ht="15" x14ac:dyDescent="0.25">
      <c r="A59" s="67">
        <v>45870</v>
      </c>
      <c r="B59" s="4">
        <v>13.9</v>
      </c>
      <c r="C59" s="4">
        <v>21.5</v>
      </c>
      <c r="D59" s="4">
        <v>17.2</v>
      </c>
      <c r="E59">
        <v>17.074999999999999</v>
      </c>
      <c r="F59">
        <v>23.933</v>
      </c>
      <c r="G59">
        <v>20.870999999999999</v>
      </c>
      <c r="H59">
        <v>32.831000000000003</v>
      </c>
      <c r="I59">
        <v>17.93</v>
      </c>
      <c r="J59">
        <v>23.369</v>
      </c>
      <c r="K59">
        <v>18.521999999999998</v>
      </c>
      <c r="L59">
        <v>19.047000000000001</v>
      </c>
      <c r="M59">
        <v>19.79</v>
      </c>
      <c r="N59">
        <v>13.439</v>
      </c>
      <c r="O59">
        <v>27.414000000000001</v>
      </c>
      <c r="P59">
        <v>9.2360000000000007</v>
      </c>
      <c r="Q59">
        <v>26.741</v>
      </c>
      <c r="R59">
        <v>15.311999999999999</v>
      </c>
      <c r="S59">
        <v>51.207999999999998</v>
      </c>
      <c r="T59">
        <v>9.891</v>
      </c>
      <c r="U59">
        <v>23.731000000000002</v>
      </c>
      <c r="V59">
        <v>3.774</v>
      </c>
      <c r="W59">
        <v>10.183999999999999</v>
      </c>
      <c r="X59">
        <v>10.199</v>
      </c>
      <c r="Y59">
        <v>22.753</v>
      </c>
      <c r="Z59">
        <v>13.558</v>
      </c>
      <c r="AA59">
        <v>26.719000000000001</v>
      </c>
      <c r="AB59">
        <v>15.414999999999999</v>
      </c>
      <c r="AC59">
        <v>9.6969999999999992</v>
      </c>
      <c r="AD59">
        <v>14.326000000000001</v>
      </c>
      <c r="AE59" s="4">
        <v>13.471</v>
      </c>
      <c r="AF59">
        <v>7.891</v>
      </c>
      <c r="AG59">
        <v>10.332000000000001</v>
      </c>
      <c r="AH59">
        <v>15.041</v>
      </c>
      <c r="AI59" s="4">
        <v>13.398</v>
      </c>
      <c r="AJ59" s="4">
        <v>15.973000000000001</v>
      </c>
      <c r="AK59" s="4">
        <v>32.01</v>
      </c>
      <c r="AL59" s="4">
        <v>26.091999999999999</v>
      </c>
      <c r="AM59" s="4">
        <v>28.396999999999998</v>
      </c>
      <c r="AN59" s="4"/>
      <c r="AO59" s="4"/>
      <c r="AP59" s="4"/>
      <c r="AQ59" s="4"/>
      <c r="AR59" s="4"/>
      <c r="AS59" s="4"/>
      <c r="AT59" s="4"/>
      <c r="AU59" s="4"/>
      <c r="AV59" s="4"/>
      <c r="AW59" s="4"/>
      <c r="AX59" s="4"/>
      <c r="AY59" s="4"/>
    </row>
    <row r="60" spans="1:1005" ht="15" x14ac:dyDescent="0.25">
      <c r="A60" s="67">
        <v>45901</v>
      </c>
      <c r="B60" s="4">
        <v>13.8</v>
      </c>
      <c r="C60" s="4">
        <v>21.2</v>
      </c>
      <c r="D60" s="4">
        <v>17.8</v>
      </c>
      <c r="E60">
        <v>19.573</v>
      </c>
      <c r="F60">
        <v>24.364999999999998</v>
      </c>
      <c r="G60">
        <v>12.907</v>
      </c>
      <c r="H60">
        <v>23.042000000000002</v>
      </c>
      <c r="I60">
        <v>10.090999999999999</v>
      </c>
      <c r="J60">
        <v>17.86</v>
      </c>
      <c r="K60">
        <v>32.965000000000003</v>
      </c>
      <c r="L60">
        <v>15.606</v>
      </c>
      <c r="M60">
        <v>17.638999999999999</v>
      </c>
      <c r="N60">
        <v>14.972</v>
      </c>
      <c r="O60">
        <v>16.527999999999999</v>
      </c>
      <c r="P60">
        <v>8.9589999999999996</v>
      </c>
      <c r="Q60">
        <v>33.594999999999999</v>
      </c>
      <c r="R60">
        <v>12.781000000000001</v>
      </c>
      <c r="S60">
        <v>33.308999999999997</v>
      </c>
      <c r="T60">
        <v>8.1020000000000003</v>
      </c>
      <c r="U60">
        <v>11.169</v>
      </c>
      <c r="V60">
        <v>7.609</v>
      </c>
      <c r="W60">
        <v>14.733000000000001</v>
      </c>
      <c r="X60">
        <v>14.004</v>
      </c>
      <c r="Y60">
        <v>17.016999999999999</v>
      </c>
      <c r="Z60">
        <v>12.904999999999999</v>
      </c>
      <c r="AA60">
        <v>16.995000000000001</v>
      </c>
      <c r="AB60">
        <v>15.43</v>
      </c>
      <c r="AC60">
        <v>8.8000000000000007</v>
      </c>
      <c r="AD60">
        <v>10.029</v>
      </c>
      <c r="AE60" s="4">
        <v>10.196999999999999</v>
      </c>
      <c r="AF60">
        <v>6.1870000000000003</v>
      </c>
      <c r="AG60">
        <v>24.263999999999999</v>
      </c>
      <c r="AH60">
        <v>14.692</v>
      </c>
      <c r="AI60" s="4">
        <v>10.647</v>
      </c>
      <c r="AJ60" s="4">
        <v>8.6140000000000008</v>
      </c>
      <c r="AK60" s="4">
        <v>32.335000000000001</v>
      </c>
      <c r="AL60" s="4">
        <v>12.718</v>
      </c>
      <c r="AM60" s="4">
        <v>20.824000000000002</v>
      </c>
      <c r="AN60" s="4"/>
      <c r="AO60" s="4"/>
      <c r="AP60" s="4"/>
      <c r="AQ60" s="4"/>
      <c r="AR60" s="4"/>
      <c r="AS60" s="4"/>
      <c r="AT60" s="4"/>
      <c r="AU60" s="4"/>
      <c r="AV60" s="4"/>
      <c r="AW60" s="4"/>
      <c r="AX60" s="4"/>
      <c r="AY60" s="4"/>
    </row>
    <row r="61" spans="1:1005" ht="15" x14ac:dyDescent="0.25">
      <c r="A61" s="67">
        <v>45931</v>
      </c>
      <c r="B61" s="4">
        <v>11.33</v>
      </c>
      <c r="C61" s="4">
        <v>17.91</v>
      </c>
      <c r="D61" s="4">
        <v>14</v>
      </c>
      <c r="E61">
        <v>21.887</v>
      </c>
      <c r="F61">
        <v>25.795999999999999</v>
      </c>
      <c r="G61">
        <v>10.686999999999999</v>
      </c>
      <c r="H61">
        <v>17.32</v>
      </c>
      <c r="I61">
        <v>11.423999999999999</v>
      </c>
      <c r="J61">
        <v>18.655000000000001</v>
      </c>
      <c r="K61">
        <v>12.904</v>
      </c>
      <c r="L61">
        <v>9.4120000000000008</v>
      </c>
      <c r="M61">
        <v>11.375999999999999</v>
      </c>
      <c r="N61">
        <v>9.6229999999999993</v>
      </c>
      <c r="O61">
        <v>12.226000000000001</v>
      </c>
      <c r="P61">
        <v>9.7560000000000002</v>
      </c>
      <c r="Q61">
        <v>23.11</v>
      </c>
      <c r="R61">
        <v>9.8960000000000008</v>
      </c>
      <c r="S61">
        <v>13.773999999999999</v>
      </c>
      <c r="T61">
        <v>7.8719999999999999</v>
      </c>
      <c r="U61">
        <v>8.39</v>
      </c>
      <c r="V61">
        <v>5.5759999999999996</v>
      </c>
      <c r="W61">
        <v>9.0350000000000001</v>
      </c>
      <c r="X61">
        <v>13.581</v>
      </c>
      <c r="Y61">
        <v>23.021000000000001</v>
      </c>
      <c r="Z61">
        <v>37.262999999999998</v>
      </c>
      <c r="AA61">
        <v>13.552</v>
      </c>
      <c r="AB61">
        <v>10.776999999999999</v>
      </c>
      <c r="AC61">
        <v>8.3239999999999998</v>
      </c>
      <c r="AD61">
        <v>11.108000000000001</v>
      </c>
      <c r="AE61" s="4">
        <v>12.318</v>
      </c>
      <c r="AF61">
        <v>5.3659999999999997</v>
      </c>
      <c r="AG61">
        <v>13.984999999999999</v>
      </c>
      <c r="AH61">
        <v>19.975999999999999</v>
      </c>
      <c r="AI61" s="4">
        <v>7.58</v>
      </c>
      <c r="AJ61" s="4">
        <v>16.423999999999999</v>
      </c>
      <c r="AK61" s="4">
        <v>18.936</v>
      </c>
      <c r="AL61" s="4">
        <v>17.699000000000002</v>
      </c>
      <c r="AM61" s="4">
        <v>15.362</v>
      </c>
      <c r="AN61" s="4"/>
      <c r="AO61" s="4"/>
      <c r="AP61" s="4"/>
      <c r="AQ61" s="4"/>
      <c r="AR61" s="4"/>
      <c r="AS61" s="4"/>
      <c r="AT61" s="4"/>
      <c r="AU61" s="4"/>
      <c r="AV61" s="4"/>
      <c r="AW61" s="4"/>
      <c r="AX61" s="4"/>
      <c r="AY61" s="4"/>
    </row>
    <row r="62" spans="1:1005" ht="15" x14ac:dyDescent="0.25">
      <c r="A62" s="67">
        <v>45962</v>
      </c>
      <c r="B62" s="4">
        <v>8.1199999999999992</v>
      </c>
      <c r="C62" s="4">
        <v>9.9</v>
      </c>
      <c r="D62" s="4">
        <v>9.1</v>
      </c>
      <c r="E62">
        <v>12.26</v>
      </c>
      <c r="F62">
        <v>15.157999999999999</v>
      </c>
      <c r="G62">
        <v>10.122</v>
      </c>
      <c r="H62">
        <v>10.286</v>
      </c>
      <c r="I62">
        <v>6.9820000000000002</v>
      </c>
      <c r="J62">
        <v>11.554</v>
      </c>
      <c r="K62">
        <v>8.3759999999999994</v>
      </c>
      <c r="L62">
        <v>7.4029999999999996</v>
      </c>
      <c r="M62">
        <v>8.4060000000000006</v>
      </c>
      <c r="N62">
        <v>7.5419999999999998</v>
      </c>
      <c r="O62">
        <v>8.5299999999999994</v>
      </c>
      <c r="P62">
        <v>6.0359999999999996</v>
      </c>
      <c r="Q62">
        <v>11.23</v>
      </c>
      <c r="R62">
        <v>8.9440000000000008</v>
      </c>
      <c r="S62">
        <v>9.0540000000000003</v>
      </c>
      <c r="T62">
        <v>6.4619999999999997</v>
      </c>
      <c r="U62">
        <v>6.94</v>
      </c>
      <c r="V62">
        <v>3.556</v>
      </c>
      <c r="W62">
        <v>5.92</v>
      </c>
      <c r="X62">
        <v>9.6199999999999992</v>
      </c>
      <c r="Y62">
        <v>12.913</v>
      </c>
      <c r="Z62">
        <v>14.039</v>
      </c>
      <c r="AA62">
        <v>7.79</v>
      </c>
      <c r="AB62">
        <v>8.4429999999999996</v>
      </c>
      <c r="AC62">
        <v>6.4530000000000003</v>
      </c>
      <c r="AD62">
        <v>7.4560000000000004</v>
      </c>
      <c r="AE62" s="4">
        <v>7.9139999999999997</v>
      </c>
      <c r="AF62">
        <v>4.4710000000000001</v>
      </c>
      <c r="AG62">
        <v>6.8090000000000002</v>
      </c>
      <c r="AH62">
        <v>10.256</v>
      </c>
      <c r="AI62" s="4">
        <v>6.6890000000000001</v>
      </c>
      <c r="AJ62" s="4">
        <v>8.3170000000000002</v>
      </c>
      <c r="AK62" s="4">
        <v>10.397</v>
      </c>
      <c r="AL62" s="4">
        <v>9.1140000000000008</v>
      </c>
      <c r="AM62" s="4">
        <v>9.6969999999999992</v>
      </c>
      <c r="AN62" s="4"/>
      <c r="AO62" s="4"/>
      <c r="AP62" s="4"/>
      <c r="AQ62" s="4"/>
      <c r="AR62" s="4"/>
      <c r="AS62" s="4"/>
      <c r="AT62" s="4"/>
      <c r="AU62" s="4"/>
      <c r="AV62" s="4"/>
      <c r="AW62" s="4"/>
      <c r="AX62" s="4"/>
      <c r="AY62" s="4"/>
    </row>
    <row r="63" spans="1:1005" ht="15" x14ac:dyDescent="0.25">
      <c r="A63" s="67">
        <v>45992</v>
      </c>
      <c r="B63" s="4">
        <v>6.9</v>
      </c>
      <c r="C63" s="4">
        <v>6.9</v>
      </c>
      <c r="D63" s="4">
        <v>6.9</v>
      </c>
      <c r="E63">
        <v>8.6159999999999997</v>
      </c>
      <c r="F63">
        <v>10.417</v>
      </c>
      <c r="G63">
        <v>7.6269999999999998</v>
      </c>
      <c r="H63">
        <v>7.173</v>
      </c>
      <c r="I63">
        <v>5.7610000000000001</v>
      </c>
      <c r="J63">
        <v>7.7640000000000002</v>
      </c>
      <c r="K63">
        <v>6.9640000000000004</v>
      </c>
      <c r="L63">
        <v>6.194</v>
      </c>
      <c r="M63">
        <v>7.11</v>
      </c>
      <c r="N63">
        <v>5.9950000000000001</v>
      </c>
      <c r="O63">
        <v>7.4509999999999996</v>
      </c>
      <c r="P63">
        <v>5.0529999999999999</v>
      </c>
      <c r="Q63">
        <v>8.36</v>
      </c>
      <c r="R63">
        <v>7.2789999999999999</v>
      </c>
      <c r="S63">
        <v>7.7140000000000004</v>
      </c>
      <c r="T63">
        <v>4.88</v>
      </c>
      <c r="U63">
        <v>6.0469999999999997</v>
      </c>
      <c r="V63">
        <v>2.8450000000000002</v>
      </c>
      <c r="W63">
        <v>4.9349999999999996</v>
      </c>
      <c r="X63">
        <v>6.6779999999999999</v>
      </c>
      <c r="Y63">
        <v>8.4960000000000004</v>
      </c>
      <c r="Z63">
        <v>7.9729999999999999</v>
      </c>
      <c r="AA63">
        <v>6.52</v>
      </c>
      <c r="AB63">
        <v>6.7839999999999998</v>
      </c>
      <c r="AC63">
        <v>5.2039999999999997</v>
      </c>
      <c r="AD63">
        <v>5.4589999999999996</v>
      </c>
      <c r="AE63" s="4">
        <v>6.3310000000000004</v>
      </c>
      <c r="AF63">
        <v>4.0529999999999999</v>
      </c>
      <c r="AG63">
        <v>5.0830000000000002</v>
      </c>
      <c r="AH63">
        <v>6.9249999999999998</v>
      </c>
      <c r="AI63" s="4">
        <v>5.8209999999999997</v>
      </c>
      <c r="AJ63" s="4">
        <v>5.6849999999999996</v>
      </c>
      <c r="AK63" s="4">
        <v>7.8579999999999997</v>
      </c>
      <c r="AL63" s="4">
        <v>7.5739999999999998</v>
      </c>
      <c r="AM63" s="4">
        <v>7.9459999999999997</v>
      </c>
      <c r="AN63" s="4"/>
      <c r="AO63" s="4"/>
      <c r="AP63" s="4"/>
      <c r="AQ63" s="4"/>
      <c r="AR63" s="4"/>
      <c r="AS63" s="4"/>
      <c r="AT63" s="4"/>
      <c r="AU63" s="4"/>
      <c r="AV63" s="4"/>
      <c r="AW63" s="4"/>
      <c r="AX63" s="4"/>
      <c r="AY63" s="4"/>
    </row>
    <row r="64" spans="1:1005" ht="15" x14ac:dyDescent="0.25">
      <c r="A64" s="67"/>
      <c r="B64" s="4"/>
      <c r="C64" s="4"/>
      <c r="D64" s="4"/>
      <c r="AI64" s="4"/>
      <c r="AJ64" s="4"/>
      <c r="AK64" s="4"/>
      <c r="AL64" s="4"/>
      <c r="AM64" s="4"/>
      <c r="AN64" s="4"/>
      <c r="AO64" s="4"/>
      <c r="AP64" s="4"/>
      <c r="AQ64" s="4"/>
      <c r="AR64" s="4"/>
      <c r="AS64" s="4"/>
      <c r="AT64" s="4"/>
      <c r="AU64" s="4"/>
      <c r="AV64" s="4"/>
      <c r="AW64" s="4"/>
      <c r="AX64" s="4"/>
      <c r="AY64" s="4"/>
      <c r="ALQ64" t="e">
        <v>#N/A</v>
      </c>
    </row>
    <row r="65" spans="1:1005" ht="15" x14ac:dyDescent="0.25">
      <c r="A65" s="67"/>
      <c r="B65" s="4"/>
      <c r="C65" s="4"/>
      <c r="D65" s="4"/>
      <c r="AI65" s="4"/>
      <c r="AJ65" s="4"/>
      <c r="AK65" s="4"/>
      <c r="AL65" s="4"/>
      <c r="AM65" s="4"/>
      <c r="AN65" s="4"/>
      <c r="AO65" s="4"/>
      <c r="AP65" s="4"/>
      <c r="AQ65" s="4"/>
      <c r="AR65" s="4"/>
      <c r="AS65" s="4"/>
      <c r="AT65" s="4"/>
      <c r="AU65" s="4"/>
      <c r="AV65" s="4"/>
      <c r="AW65" s="4"/>
      <c r="AX65" s="4"/>
      <c r="AY65" s="4"/>
      <c r="ALQ65" t="e">
        <v>#N/A</v>
      </c>
    </row>
    <row r="66" spans="1:1005" ht="15" x14ac:dyDescent="0.25">
      <c r="A66" s="67"/>
      <c r="B66" s="4"/>
      <c r="C66" s="4"/>
      <c r="D66" s="4"/>
      <c r="AI66" s="4"/>
      <c r="AJ66" s="4"/>
      <c r="AK66" s="4"/>
      <c r="AL66" s="4"/>
      <c r="AM66" s="4"/>
      <c r="AN66" s="4"/>
      <c r="AO66" s="4"/>
      <c r="AP66" s="4"/>
      <c r="AQ66" s="4"/>
      <c r="AR66" s="4"/>
      <c r="AS66" s="4"/>
      <c r="AT66" s="4"/>
      <c r="AU66" s="4"/>
      <c r="AV66" s="4"/>
      <c r="AW66" s="4"/>
      <c r="AX66" s="4"/>
      <c r="AY66" s="4"/>
      <c r="ALQ66" t="e">
        <v>#N/A</v>
      </c>
    </row>
    <row r="67" spans="1:1005" ht="15" x14ac:dyDescent="0.25">
      <c r="A67" s="67"/>
      <c r="B67" s="4"/>
      <c r="C67" s="4"/>
      <c r="D67" s="4"/>
      <c r="AI67" s="4"/>
      <c r="AJ67" s="4"/>
      <c r="AK67" s="4"/>
      <c r="AL67" s="4"/>
      <c r="AM67" s="4"/>
      <c r="AN67" s="4"/>
      <c r="AO67" s="4"/>
      <c r="AP67" s="4"/>
      <c r="AQ67" s="4"/>
      <c r="AR67" s="4"/>
      <c r="AS67" s="4"/>
      <c r="AT67" s="4"/>
      <c r="AU67" s="4"/>
      <c r="AV67" s="4"/>
      <c r="AW67" s="4"/>
      <c r="AX67" s="4"/>
      <c r="AY67" s="4"/>
      <c r="ALQ67" t="e">
        <v>#N/A</v>
      </c>
    </row>
    <row r="68" spans="1:1005" ht="15" x14ac:dyDescent="0.25">
      <c r="A68" s="67"/>
      <c r="B68" s="4"/>
      <c r="C68" s="4"/>
      <c r="D68" s="4"/>
      <c r="AI68" s="4"/>
      <c r="AJ68" s="4"/>
      <c r="AK68" s="4"/>
      <c r="AL68" s="4"/>
      <c r="AM68" s="4"/>
      <c r="AN68" s="4"/>
      <c r="AO68" s="4"/>
      <c r="AP68" s="4"/>
      <c r="AQ68" s="4"/>
      <c r="AR68" s="4"/>
      <c r="AS68" s="4"/>
      <c r="AT68" s="4"/>
      <c r="AU68" s="4"/>
      <c r="AV68" s="4"/>
      <c r="AW68" s="4"/>
      <c r="AX68" s="4"/>
      <c r="AY68" s="4"/>
      <c r="ALQ68" t="e">
        <v>#N/A</v>
      </c>
    </row>
    <row r="69" spans="1:1005" ht="15" x14ac:dyDescent="0.25">
      <c r="A69" s="67"/>
      <c r="B69" s="4"/>
      <c r="C69" s="4"/>
      <c r="D69" s="4"/>
      <c r="AI69" s="4"/>
      <c r="AJ69" s="4"/>
      <c r="AK69" s="4"/>
      <c r="AL69" s="4"/>
      <c r="AM69" s="4"/>
      <c r="AN69" s="4"/>
      <c r="AO69" s="4"/>
      <c r="AP69" s="4"/>
      <c r="AQ69" s="4"/>
      <c r="AR69" s="4"/>
      <c r="AS69" s="4"/>
      <c r="AT69" s="4"/>
      <c r="AU69" s="4"/>
      <c r="AV69" s="4"/>
      <c r="AW69" s="4"/>
      <c r="AX69" s="4"/>
      <c r="AY69" s="4"/>
      <c r="ALQ69" t="e">
        <v>#N/A</v>
      </c>
    </row>
    <row r="70" spans="1:1005" ht="15" x14ac:dyDescent="0.25">
      <c r="A70" s="67"/>
      <c r="B70" s="4"/>
      <c r="C70" s="4"/>
      <c r="D70" s="4"/>
      <c r="AI70" s="4"/>
      <c r="AJ70" s="4"/>
      <c r="AK70" s="4"/>
      <c r="AL70" s="4"/>
      <c r="AM70" s="4"/>
      <c r="AN70" s="4"/>
      <c r="AO70" s="4"/>
      <c r="AP70" s="4"/>
      <c r="AQ70" s="4"/>
      <c r="AR70" s="4"/>
      <c r="AS70" s="4"/>
      <c r="AT70" s="4"/>
      <c r="AU70" s="4"/>
      <c r="AV70" s="4"/>
      <c r="AW70" s="4"/>
      <c r="AX70" s="4"/>
      <c r="AY70" s="4"/>
      <c r="ALQ70" t="e">
        <v>#N/A</v>
      </c>
    </row>
    <row r="71" spans="1:1005" ht="15" x14ac:dyDescent="0.25">
      <c r="A71" s="67"/>
      <c r="B71" s="4"/>
      <c r="C71" s="4"/>
      <c r="D71" s="4"/>
      <c r="AI71" s="4"/>
      <c r="AJ71" s="4"/>
      <c r="AK71" s="4"/>
      <c r="AL71" s="4"/>
      <c r="AM71" s="4"/>
      <c r="AN71" s="4"/>
      <c r="AO71" s="4"/>
      <c r="AP71" s="4"/>
      <c r="AQ71" s="4"/>
      <c r="AR71" s="4"/>
      <c r="AS71" s="4"/>
      <c r="AT71" s="4"/>
      <c r="AU71" s="4"/>
      <c r="AV71" s="4"/>
      <c r="AW71" s="4"/>
      <c r="AX71" s="4"/>
      <c r="AY71" s="4"/>
      <c r="ALQ71" t="e">
        <v>#N/A</v>
      </c>
    </row>
    <row r="72" spans="1:1005" ht="15" x14ac:dyDescent="0.25">
      <c r="A72" s="67"/>
      <c r="B72" s="4"/>
      <c r="C72" s="4"/>
      <c r="D72" s="4"/>
      <c r="AI72" s="4"/>
      <c r="AJ72" s="4"/>
      <c r="AK72" s="4"/>
      <c r="AL72" s="4"/>
      <c r="AM72" s="4"/>
      <c r="AN72" s="4"/>
      <c r="AO72" s="4"/>
      <c r="AP72" s="4"/>
      <c r="AQ72" s="4"/>
      <c r="AR72" s="4"/>
      <c r="AS72" s="4"/>
      <c r="AT72" s="4"/>
      <c r="AU72" s="4"/>
      <c r="AV72" s="4"/>
      <c r="AW72" s="4"/>
      <c r="AX72" s="4"/>
      <c r="AY72" s="4"/>
      <c r="ALQ72" t="e">
        <v>#N/A</v>
      </c>
    </row>
    <row r="73" spans="1:1005" ht="15" x14ac:dyDescent="0.25">
      <c r="A73" s="67"/>
      <c r="B73" s="4"/>
      <c r="C73" s="4"/>
      <c r="D73" s="4"/>
      <c r="AI73" s="4"/>
      <c r="AJ73" s="4"/>
      <c r="AK73" s="4"/>
      <c r="AL73" s="4"/>
      <c r="AM73" s="4"/>
      <c r="AN73" s="4"/>
      <c r="AO73" s="4"/>
      <c r="AP73" s="4"/>
      <c r="AQ73" s="4"/>
      <c r="AR73" s="4"/>
      <c r="AS73" s="4"/>
      <c r="AT73" s="4"/>
      <c r="AU73" s="4"/>
      <c r="AV73" s="4"/>
      <c r="AW73" s="4"/>
      <c r="AX73" s="4"/>
      <c r="AY73" s="4"/>
    </row>
    <row r="74" spans="1:1005" ht="15" x14ac:dyDescent="0.25">
      <c r="A74" s="67"/>
      <c r="B74" s="4"/>
      <c r="C74" s="4"/>
      <c r="D74" s="4"/>
      <c r="AI74" s="4"/>
      <c r="AJ74" s="4"/>
      <c r="AK74" s="4"/>
      <c r="AL74" s="4"/>
      <c r="AM74" s="4"/>
      <c r="AN74" s="4"/>
      <c r="AO74" s="4"/>
      <c r="AP74" s="4"/>
      <c r="AQ74" s="4"/>
      <c r="AR74" s="4"/>
      <c r="AS74" s="4"/>
      <c r="AT74" s="4"/>
      <c r="AU74" s="4"/>
      <c r="AV74" s="4"/>
      <c r="AW74" s="4"/>
      <c r="AX74" s="4"/>
      <c r="AY74" s="4"/>
    </row>
    <row r="75" spans="1:1005" ht="15" x14ac:dyDescent="0.25">
      <c r="A75" s="67"/>
      <c r="B75" s="4"/>
      <c r="C75" s="4"/>
      <c r="D75" s="4"/>
      <c r="AI75" s="4"/>
      <c r="AJ75" s="4"/>
      <c r="AK75" s="4"/>
      <c r="AL75" s="4"/>
      <c r="AM75" s="4"/>
      <c r="AN75" s="4"/>
      <c r="AO75" s="4"/>
      <c r="AP75" s="4"/>
      <c r="AQ75" s="4"/>
      <c r="AR75" s="4"/>
      <c r="AS75" s="4"/>
      <c r="AT75" s="4"/>
      <c r="AU75" s="4"/>
      <c r="AV75" s="4"/>
      <c r="AW75" s="4"/>
      <c r="AX75" s="4"/>
      <c r="AY75" s="4"/>
    </row>
    <row r="76" spans="1:1005" ht="15" x14ac:dyDescent="0.25">
      <c r="A76" s="67"/>
      <c r="B76" s="4"/>
      <c r="C76" s="4"/>
      <c r="D76" s="4"/>
      <c r="AI76" s="4"/>
      <c r="AJ76" s="4"/>
      <c r="AK76" s="4"/>
      <c r="AL76" s="4"/>
      <c r="AM76" s="4"/>
      <c r="AN76" s="4"/>
      <c r="AO76" s="4"/>
      <c r="AP76" s="4"/>
      <c r="AQ76" s="4"/>
      <c r="AR76" s="4"/>
      <c r="AS76" s="4"/>
      <c r="AT76" s="4"/>
      <c r="AU76" s="4"/>
      <c r="AV76" s="4"/>
      <c r="AW76" s="4"/>
      <c r="AX76" s="4"/>
      <c r="AY76" s="4"/>
    </row>
    <row r="77" spans="1:1005" ht="15" x14ac:dyDescent="0.25">
      <c r="A77" s="67"/>
      <c r="B77" s="4"/>
      <c r="C77" s="4"/>
      <c r="D77" s="4"/>
      <c r="AI77" s="4"/>
      <c r="AJ77" s="4"/>
      <c r="AK77" s="4"/>
      <c r="AL77" s="4"/>
      <c r="AM77" s="4"/>
      <c r="AN77" s="4"/>
      <c r="AO77" s="4"/>
      <c r="AP77" s="4"/>
      <c r="AQ77" s="4"/>
      <c r="AR77" s="4"/>
      <c r="AS77" s="4"/>
      <c r="AT77" s="4"/>
      <c r="AU77" s="4"/>
      <c r="AV77" s="4"/>
      <c r="AW77" s="4"/>
      <c r="AX77" s="4"/>
      <c r="AY77" s="4"/>
    </row>
    <row r="78" spans="1:1005" ht="15" x14ac:dyDescent="0.25">
      <c r="A78" s="67"/>
      <c r="B78" s="4"/>
      <c r="C78" s="4"/>
      <c r="D78" s="4"/>
      <c r="AI78" s="4"/>
      <c r="AJ78" s="4"/>
      <c r="AK78" s="4"/>
      <c r="AL78" s="4"/>
      <c r="AM78" s="4"/>
      <c r="AN78" s="4"/>
      <c r="AO78" s="4"/>
      <c r="AP78" s="4"/>
      <c r="AQ78" s="4"/>
      <c r="AR78" s="4"/>
      <c r="AS78" s="4"/>
      <c r="AT78" s="4"/>
      <c r="AU78" s="4"/>
      <c r="AV78" s="4"/>
      <c r="AW78" s="4"/>
      <c r="AX78" s="4"/>
      <c r="AY78" s="4"/>
    </row>
    <row r="79" spans="1:1005" ht="15" x14ac:dyDescent="0.25">
      <c r="A79" s="67"/>
      <c r="B79" s="4"/>
      <c r="C79" s="4"/>
      <c r="D79" s="4"/>
      <c r="AI79" s="4"/>
      <c r="AJ79" s="4"/>
      <c r="AK79" s="4"/>
      <c r="AL79" s="4"/>
      <c r="AM79" s="4"/>
      <c r="AN79" s="4"/>
      <c r="AO79" s="4"/>
      <c r="AP79" s="4"/>
      <c r="AQ79" s="4"/>
      <c r="AR79" s="4"/>
      <c r="AS79" s="4"/>
      <c r="AT79" s="4"/>
      <c r="AU79" s="4"/>
      <c r="AV79" s="4"/>
      <c r="AW79" s="4"/>
      <c r="AX79" s="4"/>
      <c r="AY79" s="4"/>
    </row>
    <row r="80" spans="1:1005" ht="15" x14ac:dyDescent="0.25">
      <c r="A80" s="67"/>
      <c r="B80" s="4"/>
      <c r="C80" s="4"/>
      <c r="D80" s="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26C8-3021-4FE7-8BF5-7CCB9F406578}">
  <sheetPr codeName="Sheet14">
    <tabColor theme="9" tint="0.39997558519241921"/>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68"/>
      <c r="B1" s="69">
        <v>272.69029999999992</v>
      </c>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8"/>
      <c r="AJ1" s="68"/>
      <c r="AK1" s="68"/>
      <c r="AL1" s="68"/>
      <c r="AM1" s="68"/>
    </row>
    <row r="2" spans="1:54" ht="15" x14ac:dyDescent="0.25">
      <c r="A2" s="68"/>
      <c r="B2" s="68" t="s">
        <v>0</v>
      </c>
      <c r="C2" s="68" t="s">
        <v>1</v>
      </c>
      <c r="D2" s="68" t="s">
        <v>2</v>
      </c>
      <c r="E2" s="68">
        <v>1981</v>
      </c>
      <c r="F2" s="68">
        <v>1982</v>
      </c>
      <c r="G2" s="68">
        <v>1983</v>
      </c>
      <c r="H2" s="68">
        <v>1984</v>
      </c>
      <c r="I2" s="68">
        <v>1985</v>
      </c>
      <c r="J2" s="68">
        <v>1986</v>
      </c>
      <c r="K2" s="68">
        <v>1987</v>
      </c>
      <c r="L2" s="68">
        <v>1988</v>
      </c>
      <c r="M2" s="68">
        <v>1989</v>
      </c>
      <c r="N2" s="68">
        <v>1990</v>
      </c>
      <c r="O2" s="68">
        <v>1991</v>
      </c>
      <c r="P2" s="68">
        <v>1992</v>
      </c>
      <c r="Q2" s="68">
        <v>1993</v>
      </c>
      <c r="R2" s="68">
        <v>1994</v>
      </c>
      <c r="S2" s="68">
        <v>1995</v>
      </c>
      <c r="T2" s="68">
        <v>1996</v>
      </c>
      <c r="U2" s="68">
        <v>1997</v>
      </c>
      <c r="V2" s="68">
        <v>1998</v>
      </c>
      <c r="W2" s="68">
        <v>1999</v>
      </c>
      <c r="X2" s="68">
        <v>2000</v>
      </c>
      <c r="Y2" s="68">
        <v>2001</v>
      </c>
      <c r="Z2" s="68">
        <v>2002</v>
      </c>
      <c r="AA2" s="68">
        <v>2003</v>
      </c>
      <c r="AB2" s="68">
        <v>2004</v>
      </c>
      <c r="AC2" s="68">
        <v>2005</v>
      </c>
      <c r="AD2" s="68">
        <v>2006</v>
      </c>
      <c r="AE2" s="68">
        <v>2007</v>
      </c>
      <c r="AF2" s="68">
        <v>2008</v>
      </c>
      <c r="AG2" s="68">
        <v>2009</v>
      </c>
      <c r="AH2" s="68">
        <v>2010</v>
      </c>
      <c r="AI2" s="68">
        <v>2011</v>
      </c>
      <c r="AJ2" s="68">
        <v>2012</v>
      </c>
      <c r="AK2" s="68">
        <v>2013</v>
      </c>
      <c r="AL2" s="68">
        <v>2014</v>
      </c>
      <c r="AM2" s="68">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70"/>
      <c r="B3" s="70" t="s">
        <v>3</v>
      </c>
      <c r="C3" s="70" t="s">
        <v>4</v>
      </c>
      <c r="D3" s="70" t="s">
        <v>5</v>
      </c>
      <c r="E3" s="70" t="s">
        <v>6</v>
      </c>
      <c r="F3" s="70" t="s">
        <v>7</v>
      </c>
      <c r="G3" s="70" t="s">
        <v>8</v>
      </c>
      <c r="H3" s="70" t="s">
        <v>9</v>
      </c>
      <c r="I3" s="70" t="s">
        <v>10</v>
      </c>
      <c r="J3" s="70" t="s">
        <v>11</v>
      </c>
      <c r="K3" s="70" t="s">
        <v>12</v>
      </c>
      <c r="L3" s="70" t="s">
        <v>13</v>
      </c>
      <c r="M3" s="70" t="s">
        <v>14</v>
      </c>
      <c r="N3" s="70" t="s">
        <v>15</v>
      </c>
      <c r="O3" s="70" t="s">
        <v>16</v>
      </c>
      <c r="P3" s="70" t="s">
        <v>17</v>
      </c>
      <c r="Q3" s="70" t="s">
        <v>18</v>
      </c>
      <c r="R3" s="70" t="s">
        <v>19</v>
      </c>
      <c r="S3" s="70" t="s">
        <v>20</v>
      </c>
      <c r="T3" s="70" t="s">
        <v>21</v>
      </c>
      <c r="U3" s="70" t="s">
        <v>22</v>
      </c>
      <c r="V3" s="70" t="s">
        <v>23</v>
      </c>
      <c r="W3" s="70" t="s">
        <v>24</v>
      </c>
      <c r="X3" s="70" t="s">
        <v>25</v>
      </c>
      <c r="Y3" s="70" t="s">
        <v>26</v>
      </c>
      <c r="Z3" s="70" t="s">
        <v>27</v>
      </c>
      <c r="AA3" s="70" t="s">
        <v>28</v>
      </c>
      <c r="AB3" s="70" t="s">
        <v>29</v>
      </c>
      <c r="AC3" s="70" t="s">
        <v>30</v>
      </c>
      <c r="AD3" s="70" t="s">
        <v>31</v>
      </c>
      <c r="AE3" s="70" t="s">
        <v>32</v>
      </c>
      <c r="AF3" s="70" t="s">
        <v>33</v>
      </c>
      <c r="AG3" s="70" t="s">
        <v>34</v>
      </c>
      <c r="AH3" s="70" t="s">
        <v>35</v>
      </c>
      <c r="AI3" s="70" t="s">
        <v>36</v>
      </c>
      <c r="AJ3" s="70" t="s">
        <v>37</v>
      </c>
      <c r="AK3" s="70" t="s">
        <v>38</v>
      </c>
      <c r="AL3" s="70" t="s">
        <v>39</v>
      </c>
      <c r="AM3" s="70"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71">
        <v>44197</v>
      </c>
      <c r="B4" s="72">
        <v>19</v>
      </c>
      <c r="C4" s="72">
        <v>19</v>
      </c>
      <c r="D4" s="73">
        <v>19</v>
      </c>
      <c r="E4" s="74">
        <v>21.771000000000001</v>
      </c>
      <c r="F4">
        <v>19</v>
      </c>
      <c r="G4">
        <v>19.001000000000001</v>
      </c>
      <c r="H4">
        <v>19</v>
      </c>
      <c r="I4">
        <v>19</v>
      </c>
      <c r="J4">
        <v>19</v>
      </c>
      <c r="K4">
        <v>19</v>
      </c>
      <c r="L4">
        <v>19</v>
      </c>
      <c r="M4">
        <v>19</v>
      </c>
      <c r="N4">
        <v>19.023</v>
      </c>
      <c r="O4">
        <v>19</v>
      </c>
      <c r="P4">
        <v>19</v>
      </c>
      <c r="Q4">
        <v>19</v>
      </c>
      <c r="R4">
        <v>19</v>
      </c>
      <c r="S4">
        <v>19.224</v>
      </c>
      <c r="T4">
        <v>19.062999999999999</v>
      </c>
      <c r="U4">
        <v>19.001000000000001</v>
      </c>
      <c r="V4">
        <v>19.094999999999999</v>
      </c>
      <c r="W4">
        <v>19.001000000000001</v>
      </c>
      <c r="X4">
        <v>21.745999999999999</v>
      </c>
      <c r="Y4">
        <v>19.001999999999999</v>
      </c>
      <c r="Z4">
        <v>19</v>
      </c>
      <c r="AA4">
        <v>19.001000000000001</v>
      </c>
      <c r="AB4">
        <v>18.998999999999999</v>
      </c>
      <c r="AC4">
        <v>21.393000000000001</v>
      </c>
      <c r="AD4">
        <v>19</v>
      </c>
      <c r="AE4">
        <v>19</v>
      </c>
      <c r="AF4">
        <v>19</v>
      </c>
      <c r="AG4">
        <v>19</v>
      </c>
      <c r="AH4" s="75">
        <v>19</v>
      </c>
      <c r="AI4" s="4">
        <v>19</v>
      </c>
      <c r="AJ4" s="4">
        <v>19.521000000000001</v>
      </c>
      <c r="AK4" s="4">
        <v>19</v>
      </c>
      <c r="AL4" s="4">
        <v>19</v>
      </c>
      <c r="AM4" s="4">
        <v>19.010999999999999</v>
      </c>
      <c r="AN4" s="4"/>
      <c r="AO4" s="4"/>
      <c r="AP4" s="4"/>
      <c r="AQ4" s="4"/>
      <c r="AR4" s="4"/>
      <c r="AS4" s="4"/>
      <c r="AT4" s="4"/>
      <c r="AU4" s="4"/>
      <c r="AV4" s="4"/>
      <c r="AW4" s="4"/>
      <c r="AX4" s="4"/>
      <c r="AY4" s="4"/>
    </row>
    <row r="5" spans="1:54" ht="15" x14ac:dyDescent="0.25">
      <c r="A5" s="71">
        <v>44228</v>
      </c>
      <c r="B5" s="72">
        <v>18</v>
      </c>
      <c r="C5" s="72">
        <v>18</v>
      </c>
      <c r="D5" s="73">
        <v>18</v>
      </c>
      <c r="E5" s="74">
        <v>27.01</v>
      </c>
      <c r="F5">
        <v>19.471</v>
      </c>
      <c r="G5">
        <v>17.704000000000001</v>
      </c>
      <c r="H5">
        <v>17.126999999999999</v>
      </c>
      <c r="I5">
        <v>17.111999999999998</v>
      </c>
      <c r="J5">
        <v>42.081000000000003</v>
      </c>
      <c r="K5">
        <v>29.558</v>
      </c>
      <c r="L5">
        <v>17.111999999999998</v>
      </c>
      <c r="M5">
        <v>17.114000000000001</v>
      </c>
      <c r="N5">
        <v>17.393000000000001</v>
      </c>
      <c r="O5">
        <v>17.198</v>
      </c>
      <c r="P5">
        <v>17.495999999999999</v>
      </c>
      <c r="Q5">
        <v>17.521999999999998</v>
      </c>
      <c r="R5">
        <v>17.239999999999998</v>
      </c>
      <c r="S5">
        <v>27.771000000000001</v>
      </c>
      <c r="T5">
        <v>25.411999999999999</v>
      </c>
      <c r="U5">
        <v>19.123000000000001</v>
      </c>
      <c r="V5">
        <v>19.617999999999999</v>
      </c>
      <c r="W5">
        <v>28.417999999999999</v>
      </c>
      <c r="X5">
        <v>30.422999999999998</v>
      </c>
      <c r="Y5">
        <v>18</v>
      </c>
      <c r="Z5">
        <v>17.239999999999998</v>
      </c>
      <c r="AA5">
        <v>22.754999999999999</v>
      </c>
      <c r="AB5">
        <v>17.366</v>
      </c>
      <c r="AC5">
        <v>27.068999999999999</v>
      </c>
      <c r="AD5">
        <v>17.114999999999998</v>
      </c>
      <c r="AE5">
        <v>19.681999999999999</v>
      </c>
      <c r="AF5">
        <v>17.113</v>
      </c>
      <c r="AG5">
        <v>20.001000000000001</v>
      </c>
      <c r="AH5" s="75">
        <v>17.111999999999998</v>
      </c>
      <c r="AI5" s="4">
        <v>17.166</v>
      </c>
      <c r="AJ5" s="4">
        <v>19.105</v>
      </c>
      <c r="AK5" s="4">
        <v>17.285</v>
      </c>
      <c r="AL5" s="4">
        <v>19.199000000000002</v>
      </c>
      <c r="AM5" s="4">
        <v>34.079000000000001</v>
      </c>
      <c r="AN5" s="4"/>
      <c r="AO5" s="4"/>
      <c r="AP5" s="4"/>
      <c r="AQ5" s="4"/>
      <c r="AR5" s="4"/>
      <c r="AS5" s="4"/>
      <c r="AT5" s="4"/>
      <c r="AU5" s="4"/>
      <c r="AV5" s="4"/>
      <c r="AW5" s="4"/>
      <c r="AX5" s="4"/>
      <c r="AY5" s="4"/>
    </row>
    <row r="6" spans="1:54" ht="15" x14ac:dyDescent="0.25">
      <c r="A6" s="71">
        <v>44256</v>
      </c>
      <c r="B6" s="72">
        <v>52</v>
      </c>
      <c r="C6" s="72">
        <v>52</v>
      </c>
      <c r="D6" s="73">
        <v>52</v>
      </c>
      <c r="E6" s="74">
        <v>46.969000000000001</v>
      </c>
      <c r="F6">
        <v>55.677999999999997</v>
      </c>
      <c r="G6">
        <v>53.32</v>
      </c>
      <c r="H6">
        <v>28.135999999999999</v>
      </c>
      <c r="I6">
        <v>35.634</v>
      </c>
      <c r="J6">
        <v>113.637</v>
      </c>
      <c r="K6">
        <v>50.177</v>
      </c>
      <c r="L6">
        <v>28.321000000000002</v>
      </c>
      <c r="M6">
        <v>78.611000000000004</v>
      </c>
      <c r="N6">
        <v>56.912999999999997</v>
      </c>
      <c r="O6">
        <v>37.116999999999997</v>
      </c>
      <c r="P6">
        <v>50.064999999999998</v>
      </c>
      <c r="Q6">
        <v>53.908000000000001</v>
      </c>
      <c r="R6">
        <v>53.576999999999998</v>
      </c>
      <c r="S6">
        <v>80.826999999999998</v>
      </c>
      <c r="T6">
        <v>61.046999999999997</v>
      </c>
      <c r="U6">
        <v>61.426000000000002</v>
      </c>
      <c r="V6">
        <v>52</v>
      </c>
      <c r="W6">
        <v>65.215999999999994</v>
      </c>
      <c r="X6">
        <v>51.75</v>
      </c>
      <c r="Y6">
        <v>45.878999999999998</v>
      </c>
      <c r="Z6">
        <v>32.152000000000001</v>
      </c>
      <c r="AA6">
        <v>59.527000000000001</v>
      </c>
      <c r="AB6">
        <v>70.611000000000004</v>
      </c>
      <c r="AC6">
        <v>43.926000000000002</v>
      </c>
      <c r="AD6">
        <v>37.832000000000001</v>
      </c>
      <c r="AE6">
        <v>83.241</v>
      </c>
      <c r="AF6">
        <v>25.425999999999998</v>
      </c>
      <c r="AG6">
        <v>77.412999999999997</v>
      </c>
      <c r="AH6" s="75">
        <v>25.73</v>
      </c>
      <c r="AI6" s="4">
        <v>41.965000000000003</v>
      </c>
      <c r="AJ6" s="4">
        <v>64.879000000000005</v>
      </c>
      <c r="AK6" s="4">
        <v>39.847000000000001</v>
      </c>
      <c r="AL6" s="4">
        <v>46.582999999999998</v>
      </c>
      <c r="AM6" s="4">
        <v>59.856999999999999</v>
      </c>
      <c r="AN6" s="4"/>
      <c r="AO6" s="4"/>
      <c r="AP6" s="4"/>
      <c r="AQ6" s="4"/>
      <c r="AR6" s="4"/>
      <c r="AS6" s="4"/>
      <c r="AT6" s="4"/>
      <c r="AU6" s="4"/>
      <c r="AV6" s="4"/>
      <c r="AW6" s="4"/>
      <c r="AX6" s="4"/>
      <c r="AY6" s="4"/>
    </row>
    <row r="7" spans="1:54" ht="15" x14ac:dyDescent="0.25">
      <c r="A7" s="71">
        <v>44287</v>
      </c>
      <c r="B7" s="72">
        <v>62.27</v>
      </c>
      <c r="C7" s="72">
        <v>203.21</v>
      </c>
      <c r="D7" s="73">
        <v>120</v>
      </c>
      <c r="E7" s="74">
        <v>104.096</v>
      </c>
      <c r="F7">
        <v>90.353999999999999</v>
      </c>
      <c r="G7">
        <v>67.718000000000004</v>
      </c>
      <c r="H7">
        <v>73.52</v>
      </c>
      <c r="I7">
        <v>164.798</v>
      </c>
      <c r="J7">
        <v>213.73500000000001</v>
      </c>
      <c r="K7">
        <v>113.985</v>
      </c>
      <c r="L7">
        <v>148.947</v>
      </c>
      <c r="M7">
        <v>175.434</v>
      </c>
      <c r="N7">
        <v>135.33099999999999</v>
      </c>
      <c r="O7">
        <v>94.016000000000005</v>
      </c>
      <c r="P7">
        <v>118.57899999999999</v>
      </c>
      <c r="Q7">
        <v>178.78299999999999</v>
      </c>
      <c r="R7">
        <v>116.09399999999999</v>
      </c>
      <c r="S7">
        <v>98.176000000000002</v>
      </c>
      <c r="T7">
        <v>207.36799999999999</v>
      </c>
      <c r="U7">
        <v>109.93</v>
      </c>
      <c r="V7">
        <v>131.923</v>
      </c>
      <c r="W7">
        <v>150.64699999999999</v>
      </c>
      <c r="X7">
        <v>166.22200000000001</v>
      </c>
      <c r="Y7">
        <v>117.60599999999999</v>
      </c>
      <c r="Z7">
        <v>104.714</v>
      </c>
      <c r="AA7">
        <v>168.41800000000001</v>
      </c>
      <c r="AB7">
        <v>126.20099999999999</v>
      </c>
      <c r="AC7">
        <v>114.693</v>
      </c>
      <c r="AD7">
        <v>165.54300000000001</v>
      </c>
      <c r="AE7">
        <v>105.026</v>
      </c>
      <c r="AF7">
        <v>82.204999999999998</v>
      </c>
      <c r="AG7">
        <v>182.911</v>
      </c>
      <c r="AH7" s="75">
        <v>120.9</v>
      </c>
      <c r="AI7" s="4">
        <v>175.95699999999999</v>
      </c>
      <c r="AJ7" s="4">
        <v>129.19900000000001</v>
      </c>
      <c r="AK7" s="4">
        <v>103.10899999999999</v>
      </c>
      <c r="AL7" s="4">
        <v>120</v>
      </c>
      <c r="AM7" s="4">
        <v>64.186999999999998</v>
      </c>
      <c r="AN7" s="4"/>
      <c r="AO7" s="4"/>
      <c r="AP7" s="4"/>
      <c r="AQ7" s="4"/>
      <c r="AR7" s="4"/>
      <c r="AS7" s="4"/>
      <c r="AT7" s="4"/>
      <c r="AU7" s="4"/>
      <c r="AV7" s="4"/>
      <c r="AW7" s="4"/>
      <c r="AX7" s="4"/>
      <c r="AY7" s="4"/>
    </row>
    <row r="8" spans="1:54" ht="15" x14ac:dyDescent="0.25">
      <c r="A8" s="71">
        <v>44317</v>
      </c>
      <c r="B8" s="72">
        <v>154.22999999999999</v>
      </c>
      <c r="C8" s="72">
        <v>503.28</v>
      </c>
      <c r="D8" s="73">
        <v>320</v>
      </c>
      <c r="E8" s="74">
        <v>288.74400000000003</v>
      </c>
      <c r="F8">
        <v>262.06599999999997</v>
      </c>
      <c r="G8">
        <v>269.53699999999998</v>
      </c>
      <c r="H8">
        <v>324.44799999999998</v>
      </c>
      <c r="I8">
        <v>380.43599999999998</v>
      </c>
      <c r="J8">
        <v>320</v>
      </c>
      <c r="K8">
        <v>204.74600000000001</v>
      </c>
      <c r="L8">
        <v>369.048</v>
      </c>
      <c r="M8">
        <v>196.60400000000001</v>
      </c>
      <c r="N8">
        <v>171.762</v>
      </c>
      <c r="O8">
        <v>302.30099999999999</v>
      </c>
      <c r="P8">
        <v>236.38900000000001</v>
      </c>
      <c r="Q8">
        <v>519.85400000000004</v>
      </c>
      <c r="R8">
        <v>235.00399999999999</v>
      </c>
      <c r="S8">
        <v>525.06600000000003</v>
      </c>
      <c r="T8">
        <v>478.82600000000002</v>
      </c>
      <c r="U8">
        <v>413.76</v>
      </c>
      <c r="V8">
        <v>370.99799999999999</v>
      </c>
      <c r="W8">
        <v>378.072</v>
      </c>
      <c r="X8">
        <v>429.99799999999999</v>
      </c>
      <c r="Y8">
        <v>244.82499999999999</v>
      </c>
      <c r="Z8">
        <v>115.28</v>
      </c>
      <c r="AA8">
        <v>412.42899999999997</v>
      </c>
      <c r="AB8">
        <v>193.982</v>
      </c>
      <c r="AC8">
        <v>359.791</v>
      </c>
      <c r="AD8">
        <v>273.601</v>
      </c>
      <c r="AE8">
        <v>229.21100000000001</v>
      </c>
      <c r="AF8">
        <v>371.916</v>
      </c>
      <c r="AG8">
        <v>488.07299999999998</v>
      </c>
      <c r="AH8" s="75">
        <v>283.72300000000001</v>
      </c>
      <c r="AI8" s="4">
        <v>532.82799999999997</v>
      </c>
      <c r="AJ8" s="4">
        <v>141.721</v>
      </c>
      <c r="AK8" s="4">
        <v>345.40199999999999</v>
      </c>
      <c r="AL8" s="4">
        <v>349.78199999999998</v>
      </c>
      <c r="AM8" s="4">
        <v>173.73699999999999</v>
      </c>
      <c r="AN8" s="4"/>
      <c r="AO8" s="4"/>
      <c r="AP8" s="4"/>
      <c r="AQ8" s="4"/>
      <c r="AR8" s="4"/>
      <c r="AS8" s="4"/>
      <c r="AT8" s="4"/>
      <c r="AU8" s="4"/>
      <c r="AV8" s="4"/>
      <c r="AW8" s="4"/>
      <c r="AX8" s="4"/>
      <c r="AY8" s="4"/>
    </row>
    <row r="9" spans="1:54" ht="15" x14ac:dyDescent="0.25">
      <c r="A9" s="71">
        <v>44348</v>
      </c>
      <c r="B9" s="72">
        <v>119.6</v>
      </c>
      <c r="C9" s="72">
        <v>390.28</v>
      </c>
      <c r="D9" s="73">
        <v>360</v>
      </c>
      <c r="E9" s="74">
        <v>238.22200000000001</v>
      </c>
      <c r="F9">
        <v>381.23899999999998</v>
      </c>
      <c r="G9">
        <v>506.88900000000001</v>
      </c>
      <c r="H9">
        <v>425.18400000000003</v>
      </c>
      <c r="I9">
        <v>234.12299999999999</v>
      </c>
      <c r="J9">
        <v>286.80200000000002</v>
      </c>
      <c r="K9">
        <v>85.629000000000005</v>
      </c>
      <c r="L9">
        <v>385.41399999999999</v>
      </c>
      <c r="M9">
        <v>123.03400000000001</v>
      </c>
      <c r="N9">
        <v>260.75900000000001</v>
      </c>
      <c r="O9">
        <v>360</v>
      </c>
      <c r="P9">
        <v>145.227</v>
      </c>
      <c r="Q9">
        <v>525.947</v>
      </c>
      <c r="R9">
        <v>139.245</v>
      </c>
      <c r="S9">
        <v>759.12400000000002</v>
      </c>
      <c r="T9">
        <v>427.38099999999997</v>
      </c>
      <c r="U9">
        <v>444.70299999999997</v>
      </c>
      <c r="V9">
        <v>434.98700000000002</v>
      </c>
      <c r="W9">
        <v>494.048</v>
      </c>
      <c r="X9">
        <v>318.387</v>
      </c>
      <c r="Y9">
        <v>141.845</v>
      </c>
      <c r="Z9">
        <v>108.236</v>
      </c>
      <c r="AA9">
        <v>402.25900000000001</v>
      </c>
      <c r="AB9">
        <v>92.512</v>
      </c>
      <c r="AC9">
        <v>415</v>
      </c>
      <c r="AD9">
        <v>170.12700000000001</v>
      </c>
      <c r="AE9">
        <v>119.214</v>
      </c>
      <c r="AF9">
        <v>563</v>
      </c>
      <c r="AG9">
        <v>426.49200000000002</v>
      </c>
      <c r="AH9" s="75">
        <v>546.33699999999999</v>
      </c>
      <c r="AI9" s="4">
        <v>808.43899999999996</v>
      </c>
      <c r="AJ9" s="4">
        <v>64.325000000000003</v>
      </c>
      <c r="AK9" s="4">
        <v>192.57400000000001</v>
      </c>
      <c r="AL9" s="4">
        <v>425.81299999999999</v>
      </c>
      <c r="AM9" s="4">
        <v>208.91900000000001</v>
      </c>
      <c r="AN9" s="4"/>
      <c r="AO9" s="4"/>
      <c r="AP9" s="4"/>
      <c r="AQ9" s="4"/>
      <c r="AR9" s="4"/>
      <c r="AS9" s="4"/>
      <c r="AT9" s="4"/>
      <c r="AU9" s="4"/>
      <c r="AV9" s="4"/>
      <c r="AW9" s="4"/>
      <c r="AX9" s="4"/>
      <c r="AY9" s="4"/>
    </row>
    <row r="10" spans="1:54" ht="15" x14ac:dyDescent="0.25">
      <c r="A10" s="71">
        <v>44378</v>
      </c>
      <c r="B10" s="72">
        <v>21.95</v>
      </c>
      <c r="C10" s="72">
        <v>71.62</v>
      </c>
      <c r="D10" s="73">
        <v>55</v>
      </c>
      <c r="E10" s="74">
        <v>39.045999999999999</v>
      </c>
      <c r="F10">
        <v>122.254</v>
      </c>
      <c r="G10">
        <v>169.68</v>
      </c>
      <c r="H10">
        <v>82.353999999999999</v>
      </c>
      <c r="I10">
        <v>46.834000000000003</v>
      </c>
      <c r="J10">
        <v>55</v>
      </c>
      <c r="K10">
        <v>19.248999999999999</v>
      </c>
      <c r="L10">
        <v>53.850999999999999</v>
      </c>
      <c r="M10">
        <v>25.518000000000001</v>
      </c>
      <c r="N10">
        <v>51.463999999999999</v>
      </c>
      <c r="O10">
        <v>64.751000000000005</v>
      </c>
      <c r="P10">
        <v>29.943999999999999</v>
      </c>
      <c r="Q10">
        <v>122.69799999999999</v>
      </c>
      <c r="R10">
        <v>28.382999999999999</v>
      </c>
      <c r="S10">
        <v>292.745</v>
      </c>
      <c r="T10">
        <v>81.088999999999999</v>
      </c>
      <c r="U10">
        <v>70.721999999999994</v>
      </c>
      <c r="V10">
        <v>146.816</v>
      </c>
      <c r="W10">
        <v>117.128</v>
      </c>
      <c r="X10">
        <v>40.707000000000001</v>
      </c>
      <c r="Y10">
        <v>22.5</v>
      </c>
      <c r="Z10">
        <v>16.231000000000002</v>
      </c>
      <c r="AA10">
        <v>60.124000000000002</v>
      </c>
      <c r="AB10">
        <v>21.937999999999999</v>
      </c>
      <c r="AC10">
        <v>81.680000000000007</v>
      </c>
      <c r="AD10">
        <v>25.495000000000001</v>
      </c>
      <c r="AE10">
        <v>22.11</v>
      </c>
      <c r="AF10">
        <v>150.739</v>
      </c>
      <c r="AG10">
        <v>91.605999999999995</v>
      </c>
      <c r="AH10" s="75">
        <v>93.38</v>
      </c>
      <c r="AI10" s="4">
        <v>262.52699999999999</v>
      </c>
      <c r="AJ10" s="4">
        <v>13.548</v>
      </c>
      <c r="AK10" s="4">
        <v>26.885999999999999</v>
      </c>
      <c r="AL10" s="4">
        <v>57.8</v>
      </c>
      <c r="AM10" s="4">
        <v>34.548999999999999</v>
      </c>
      <c r="AN10" s="4"/>
      <c r="AO10" s="4"/>
      <c r="AP10" s="4"/>
      <c r="AQ10" s="4"/>
      <c r="AR10" s="4"/>
      <c r="AS10" s="4"/>
      <c r="AT10" s="4"/>
      <c r="AU10" s="4"/>
      <c r="AV10" s="4"/>
      <c r="AW10" s="4"/>
      <c r="AX10" s="4"/>
      <c r="AY10" s="4"/>
    </row>
    <row r="11" spans="1:54" ht="15" x14ac:dyDescent="0.25">
      <c r="A11" s="71">
        <v>44409</v>
      </c>
      <c r="B11" s="72">
        <v>10.74</v>
      </c>
      <c r="C11" s="72">
        <v>25.82</v>
      </c>
      <c r="D11" s="73">
        <v>16</v>
      </c>
      <c r="E11" s="74">
        <v>12.807</v>
      </c>
      <c r="F11">
        <v>21.023</v>
      </c>
      <c r="G11">
        <v>27.617000000000001</v>
      </c>
      <c r="H11">
        <v>20.899000000000001</v>
      </c>
      <c r="I11">
        <v>18.486000000000001</v>
      </c>
      <c r="J11">
        <v>15.86</v>
      </c>
      <c r="K11">
        <v>12.191000000000001</v>
      </c>
      <c r="L11">
        <v>15.275</v>
      </c>
      <c r="M11">
        <v>14.866</v>
      </c>
      <c r="N11">
        <v>13.79</v>
      </c>
      <c r="O11">
        <v>16.196999999999999</v>
      </c>
      <c r="P11">
        <v>11.788</v>
      </c>
      <c r="Q11">
        <v>24.561</v>
      </c>
      <c r="R11">
        <v>11.429</v>
      </c>
      <c r="S11">
        <v>37.121000000000002</v>
      </c>
      <c r="T11">
        <v>20.768999999999998</v>
      </c>
      <c r="U11">
        <v>24.606999999999999</v>
      </c>
      <c r="V11">
        <v>27.143999999999998</v>
      </c>
      <c r="W11">
        <v>22.763000000000002</v>
      </c>
      <c r="X11">
        <v>14.188000000000001</v>
      </c>
      <c r="Y11">
        <v>11.615</v>
      </c>
      <c r="Z11">
        <v>8.9920000000000009</v>
      </c>
      <c r="AA11">
        <v>16</v>
      </c>
      <c r="AB11">
        <v>9.8439999999999994</v>
      </c>
      <c r="AC11">
        <v>18.23</v>
      </c>
      <c r="AD11">
        <v>12.426</v>
      </c>
      <c r="AE11">
        <v>10.567</v>
      </c>
      <c r="AF11">
        <v>23.053999999999998</v>
      </c>
      <c r="AG11">
        <v>20.626000000000001</v>
      </c>
      <c r="AH11" s="75">
        <v>19.170999999999999</v>
      </c>
      <c r="AI11" s="4">
        <v>34.633000000000003</v>
      </c>
      <c r="AJ11" s="4">
        <v>9.1959999999999997</v>
      </c>
      <c r="AK11" s="4">
        <v>13.311</v>
      </c>
      <c r="AL11" s="4">
        <v>24.071000000000002</v>
      </c>
      <c r="AM11" s="4">
        <v>11.028</v>
      </c>
      <c r="AN11" s="4"/>
      <c r="AO11" s="4"/>
      <c r="AP11" s="4"/>
      <c r="AQ11" s="4"/>
      <c r="AR11" s="4"/>
      <c r="AS11" s="4"/>
      <c r="AT11" s="4"/>
      <c r="AU11" s="4"/>
      <c r="AV11" s="4"/>
      <c r="AW11" s="4"/>
      <c r="AX11" s="4"/>
      <c r="AY11" s="4"/>
    </row>
    <row r="12" spans="1:54" ht="15" x14ac:dyDescent="0.25">
      <c r="A12" s="71">
        <v>44440</v>
      </c>
      <c r="B12" s="72">
        <v>8.11</v>
      </c>
      <c r="C12" s="72">
        <v>15.94</v>
      </c>
      <c r="D12" s="73">
        <v>12</v>
      </c>
      <c r="E12" s="74">
        <v>8.1630000000000003</v>
      </c>
      <c r="F12">
        <v>15.904</v>
      </c>
      <c r="G12">
        <v>10.048999999999999</v>
      </c>
      <c r="H12">
        <v>13.007</v>
      </c>
      <c r="I12">
        <v>11.01</v>
      </c>
      <c r="J12">
        <v>12</v>
      </c>
      <c r="K12">
        <v>6.4130000000000003</v>
      </c>
      <c r="L12">
        <v>15.595000000000001</v>
      </c>
      <c r="M12">
        <v>7.89</v>
      </c>
      <c r="N12">
        <v>6.6150000000000002</v>
      </c>
      <c r="O12">
        <v>10.914999999999999</v>
      </c>
      <c r="P12">
        <v>5.7460000000000004</v>
      </c>
      <c r="Q12">
        <v>15.217000000000001</v>
      </c>
      <c r="R12">
        <v>5.452</v>
      </c>
      <c r="S12">
        <v>15.286</v>
      </c>
      <c r="T12">
        <v>12.598000000000001</v>
      </c>
      <c r="U12">
        <v>90.35</v>
      </c>
      <c r="V12">
        <v>11.634</v>
      </c>
      <c r="W12">
        <v>12.353</v>
      </c>
      <c r="X12">
        <v>20.087</v>
      </c>
      <c r="Y12">
        <v>6.4119999999999999</v>
      </c>
      <c r="Z12">
        <v>4.4080000000000004</v>
      </c>
      <c r="AA12">
        <v>13.948</v>
      </c>
      <c r="AB12">
        <v>10.468999999999999</v>
      </c>
      <c r="AC12">
        <v>12.577999999999999</v>
      </c>
      <c r="AD12">
        <v>24.93</v>
      </c>
      <c r="AE12">
        <v>13.823</v>
      </c>
      <c r="AF12">
        <v>13.551</v>
      </c>
      <c r="AG12">
        <v>11.234</v>
      </c>
      <c r="AH12" s="75">
        <v>9.0079999999999991</v>
      </c>
      <c r="AI12" s="4">
        <v>22.891999999999999</v>
      </c>
      <c r="AJ12" s="4">
        <v>3.6309999999999998</v>
      </c>
      <c r="AK12" s="4">
        <v>18.302</v>
      </c>
      <c r="AL12" s="4">
        <v>25.978000000000002</v>
      </c>
      <c r="AM12" s="4">
        <v>5.5460000000000003</v>
      </c>
      <c r="AN12" s="4"/>
      <c r="AO12" s="4"/>
      <c r="AP12" s="4"/>
      <c r="AQ12" s="4"/>
      <c r="AR12" s="4"/>
      <c r="AS12" s="4"/>
      <c r="AT12" s="4"/>
      <c r="AU12" s="4"/>
      <c r="AV12" s="4"/>
      <c r="AW12" s="4"/>
      <c r="AX12" s="4"/>
      <c r="AY12" s="4"/>
    </row>
    <row r="13" spans="1:54" ht="15" x14ac:dyDescent="0.25">
      <c r="A13" s="71">
        <v>44470</v>
      </c>
      <c r="B13" s="72">
        <v>23.7</v>
      </c>
      <c r="C13" s="72">
        <v>40.299999999999997</v>
      </c>
      <c r="D13" s="73">
        <v>29.58</v>
      </c>
      <c r="E13" s="74">
        <v>41.113</v>
      </c>
      <c r="F13">
        <v>22.684999999999999</v>
      </c>
      <c r="G13">
        <v>28.006</v>
      </c>
      <c r="H13">
        <v>19.314</v>
      </c>
      <c r="I13">
        <v>35.1</v>
      </c>
      <c r="J13">
        <v>42.015999999999998</v>
      </c>
      <c r="K13">
        <v>8.3819999999999997</v>
      </c>
      <c r="L13">
        <v>14.534000000000001</v>
      </c>
      <c r="M13">
        <v>9.3719999999999999</v>
      </c>
      <c r="N13">
        <v>22.106999999999999</v>
      </c>
      <c r="O13">
        <v>11.2</v>
      </c>
      <c r="P13">
        <v>8.157</v>
      </c>
      <c r="Q13">
        <v>32.508000000000003</v>
      </c>
      <c r="R13">
        <v>19.919</v>
      </c>
      <c r="S13">
        <v>36.5</v>
      </c>
      <c r="T13">
        <v>19.994</v>
      </c>
      <c r="U13">
        <v>68.484999999999999</v>
      </c>
      <c r="V13">
        <v>34.356000000000002</v>
      </c>
      <c r="W13">
        <v>15.218</v>
      </c>
      <c r="X13">
        <v>32.651000000000003</v>
      </c>
      <c r="Y13">
        <v>10.432</v>
      </c>
      <c r="Z13">
        <v>12.887</v>
      </c>
      <c r="AA13">
        <v>13.427</v>
      </c>
      <c r="AB13">
        <v>24.193999999999999</v>
      </c>
      <c r="AC13">
        <v>27.785</v>
      </c>
      <c r="AD13">
        <v>44.134999999999998</v>
      </c>
      <c r="AE13">
        <v>34.418999999999997</v>
      </c>
      <c r="AF13">
        <v>14.904</v>
      </c>
      <c r="AG13">
        <v>22.641999999999999</v>
      </c>
      <c r="AH13" s="75">
        <v>16.638999999999999</v>
      </c>
      <c r="AI13" s="4">
        <v>26.356000000000002</v>
      </c>
      <c r="AJ13" s="4">
        <v>6.6150000000000002</v>
      </c>
      <c r="AK13" s="4">
        <v>47.246000000000002</v>
      </c>
      <c r="AL13" s="4">
        <v>26.651</v>
      </c>
      <c r="AM13" s="4">
        <v>8.1739999999999995</v>
      </c>
      <c r="AN13" s="4"/>
      <c r="AO13" s="4"/>
      <c r="AP13" s="4"/>
      <c r="AQ13" s="4"/>
      <c r="AR13" s="4"/>
      <c r="AS13" s="4"/>
      <c r="AT13" s="4"/>
      <c r="AU13" s="4"/>
      <c r="AV13" s="4"/>
      <c r="AW13" s="4"/>
      <c r="AX13" s="4"/>
      <c r="AY13" s="4"/>
    </row>
    <row r="14" spans="1:54" ht="15" x14ac:dyDescent="0.25">
      <c r="A14" s="71">
        <v>44501</v>
      </c>
      <c r="B14" s="72">
        <v>28.9</v>
      </c>
      <c r="C14" s="72">
        <v>36.799999999999997</v>
      </c>
      <c r="D14" s="73">
        <v>31.95</v>
      </c>
      <c r="E14" s="74">
        <v>39.057000000000002</v>
      </c>
      <c r="F14">
        <v>29.012</v>
      </c>
      <c r="G14">
        <v>30.298999999999999</v>
      </c>
      <c r="H14">
        <v>35.523000000000003</v>
      </c>
      <c r="I14">
        <v>34.887999999999998</v>
      </c>
      <c r="J14">
        <v>41.345999999999997</v>
      </c>
      <c r="K14">
        <v>18.422000000000001</v>
      </c>
      <c r="L14">
        <v>19.817</v>
      </c>
      <c r="M14">
        <v>17.638999999999999</v>
      </c>
      <c r="N14">
        <v>35.218000000000004</v>
      </c>
      <c r="O14">
        <v>21.539000000000001</v>
      </c>
      <c r="P14">
        <v>19.327000000000002</v>
      </c>
      <c r="Q14">
        <v>30.475000000000001</v>
      </c>
      <c r="R14">
        <v>21.702000000000002</v>
      </c>
      <c r="S14">
        <v>38.945999999999998</v>
      </c>
      <c r="T14">
        <v>49.923000000000002</v>
      </c>
      <c r="U14">
        <v>32.348999999999997</v>
      </c>
      <c r="V14">
        <v>35.250999999999998</v>
      </c>
      <c r="W14">
        <v>20.952000000000002</v>
      </c>
      <c r="X14">
        <v>20.879000000000001</v>
      </c>
      <c r="Y14">
        <v>17.247</v>
      </c>
      <c r="Z14">
        <v>16.856999999999999</v>
      </c>
      <c r="AA14">
        <v>22.620999999999999</v>
      </c>
      <c r="AB14">
        <v>34.04</v>
      </c>
      <c r="AC14">
        <v>29.491</v>
      </c>
      <c r="AD14">
        <v>44.75</v>
      </c>
      <c r="AE14">
        <v>30.09</v>
      </c>
      <c r="AF14">
        <v>23.233000000000001</v>
      </c>
      <c r="AG14">
        <v>33.084000000000003</v>
      </c>
      <c r="AH14" s="75">
        <v>48.523000000000003</v>
      </c>
      <c r="AI14" s="4">
        <v>27.582999999999998</v>
      </c>
      <c r="AJ14" s="4">
        <v>15.561999999999999</v>
      </c>
      <c r="AK14" s="4">
        <v>48.079000000000001</v>
      </c>
      <c r="AL14" s="4">
        <v>25.155000000000001</v>
      </c>
      <c r="AM14" s="4">
        <v>19.001000000000001</v>
      </c>
      <c r="AN14" s="4"/>
      <c r="AO14" s="4"/>
      <c r="AP14" s="4"/>
      <c r="AQ14" s="4"/>
      <c r="AR14" s="4"/>
      <c r="AS14" s="4"/>
      <c r="AT14" s="4"/>
      <c r="AU14" s="4"/>
      <c r="AV14" s="4"/>
      <c r="AW14" s="4"/>
      <c r="AX14" s="4"/>
      <c r="AY14" s="4"/>
    </row>
    <row r="15" spans="1:54" ht="15" x14ac:dyDescent="0.25">
      <c r="A15" s="71">
        <v>44531</v>
      </c>
      <c r="B15" s="72">
        <v>24.8</v>
      </c>
      <c r="C15" s="72">
        <v>28.5</v>
      </c>
      <c r="D15" s="73">
        <v>27</v>
      </c>
      <c r="E15" s="74">
        <v>37.188000000000002</v>
      </c>
      <c r="F15">
        <v>22.99</v>
      </c>
      <c r="G15">
        <v>23.488</v>
      </c>
      <c r="H15">
        <v>26.332999999999998</v>
      </c>
      <c r="I15">
        <v>26.664000000000001</v>
      </c>
      <c r="J15">
        <v>28.641999999999999</v>
      </c>
      <c r="K15">
        <v>19.283000000000001</v>
      </c>
      <c r="L15">
        <v>21.59</v>
      </c>
      <c r="M15">
        <v>18.125</v>
      </c>
      <c r="N15">
        <v>24.257999999999999</v>
      </c>
      <c r="O15">
        <v>20.172000000000001</v>
      </c>
      <c r="P15">
        <v>17.768999999999998</v>
      </c>
      <c r="Q15">
        <v>24.751000000000001</v>
      </c>
      <c r="R15">
        <v>18.998999999999999</v>
      </c>
      <c r="S15">
        <v>40.600999999999999</v>
      </c>
      <c r="T15">
        <v>49.875999999999998</v>
      </c>
      <c r="U15">
        <v>25.222000000000001</v>
      </c>
      <c r="V15">
        <v>38.19</v>
      </c>
      <c r="W15">
        <v>22.302</v>
      </c>
      <c r="X15">
        <v>20.623000000000001</v>
      </c>
      <c r="Y15">
        <v>17.170000000000002</v>
      </c>
      <c r="Z15">
        <v>18.361999999999998</v>
      </c>
      <c r="AA15">
        <v>25.456</v>
      </c>
      <c r="AB15">
        <v>19.187000000000001</v>
      </c>
      <c r="AC15">
        <v>24.878</v>
      </c>
      <c r="AD15">
        <v>26.126000000000001</v>
      </c>
      <c r="AE15">
        <v>19.004000000000001</v>
      </c>
      <c r="AF15">
        <v>24.834</v>
      </c>
      <c r="AG15">
        <v>24.186</v>
      </c>
      <c r="AH15" s="75">
        <v>29.298999999999999</v>
      </c>
      <c r="AI15" s="4">
        <v>26.881</v>
      </c>
      <c r="AJ15" s="4">
        <v>17.228999999999999</v>
      </c>
      <c r="AK15" s="4">
        <v>27.748000000000001</v>
      </c>
      <c r="AL15" s="4">
        <v>27.824999999999999</v>
      </c>
      <c r="AM15" s="4">
        <v>21.905999999999999</v>
      </c>
      <c r="AN15" s="4"/>
      <c r="AO15" s="4"/>
      <c r="AP15" s="4"/>
      <c r="AQ15" s="4"/>
      <c r="AR15" s="4"/>
      <c r="AS15" s="4"/>
      <c r="AT15" s="4"/>
      <c r="AU15" s="4"/>
      <c r="AV15" s="4"/>
      <c r="AW15" s="4"/>
      <c r="AX15" s="4"/>
      <c r="AY15" s="4"/>
    </row>
    <row r="16" spans="1:54" ht="15" x14ac:dyDescent="0.25">
      <c r="A16" s="71">
        <v>44562</v>
      </c>
      <c r="B16" s="72">
        <v>24.8</v>
      </c>
      <c r="C16" s="72">
        <v>28.2</v>
      </c>
      <c r="D16" s="73">
        <v>26.9</v>
      </c>
      <c r="E16" s="74">
        <v>27.459</v>
      </c>
      <c r="F16">
        <v>20.071999999999999</v>
      </c>
      <c r="G16">
        <v>19.82</v>
      </c>
      <c r="H16">
        <v>21.167999999999999</v>
      </c>
      <c r="I16">
        <v>21.827000000000002</v>
      </c>
      <c r="J16">
        <v>20.852</v>
      </c>
      <c r="K16">
        <v>15.945</v>
      </c>
      <c r="L16">
        <v>19.036999999999999</v>
      </c>
      <c r="M16">
        <v>16.359000000000002</v>
      </c>
      <c r="N16">
        <v>18.481000000000002</v>
      </c>
      <c r="O16">
        <v>18.006</v>
      </c>
      <c r="P16">
        <v>15.805</v>
      </c>
      <c r="Q16">
        <v>22.72</v>
      </c>
      <c r="R16">
        <v>18.196999999999999</v>
      </c>
      <c r="S16">
        <v>25.47</v>
      </c>
      <c r="T16">
        <v>31.954000000000001</v>
      </c>
      <c r="U16">
        <v>24.407</v>
      </c>
      <c r="V16">
        <v>23.22</v>
      </c>
      <c r="W16">
        <v>23.617000000000001</v>
      </c>
      <c r="X16">
        <v>19.242000000000001</v>
      </c>
      <c r="Y16">
        <v>15.898</v>
      </c>
      <c r="Z16">
        <v>14.427</v>
      </c>
      <c r="AA16">
        <v>19.989999999999998</v>
      </c>
      <c r="AB16">
        <v>25.73</v>
      </c>
      <c r="AC16">
        <v>22.468</v>
      </c>
      <c r="AD16">
        <v>21.722999999999999</v>
      </c>
      <c r="AE16">
        <v>16.71</v>
      </c>
      <c r="AF16">
        <v>21.123999999999999</v>
      </c>
      <c r="AG16">
        <v>21.053000000000001</v>
      </c>
      <c r="AH16" s="75">
        <v>22.588999999999999</v>
      </c>
      <c r="AI16" s="4">
        <v>25.236000000000001</v>
      </c>
      <c r="AJ16" s="4">
        <v>13.981</v>
      </c>
      <c r="AK16" s="4">
        <v>19.852</v>
      </c>
      <c r="AL16" s="4">
        <v>20.478000000000002</v>
      </c>
      <c r="AM16" s="4">
        <v>22.864000000000001</v>
      </c>
      <c r="AN16" s="4"/>
      <c r="AO16" s="4"/>
      <c r="AP16" s="4"/>
      <c r="AQ16" s="4"/>
      <c r="AR16" s="4"/>
      <c r="AS16" s="4"/>
      <c r="AT16" s="4"/>
      <c r="AU16" s="4"/>
      <c r="AV16" s="4"/>
      <c r="AW16" s="4"/>
      <c r="AX16" s="4"/>
      <c r="AY16" s="4"/>
    </row>
    <row r="17" spans="1:51" ht="15" x14ac:dyDescent="0.25">
      <c r="A17" s="71">
        <v>44593</v>
      </c>
      <c r="B17" s="72">
        <v>25</v>
      </c>
      <c r="C17" s="72">
        <v>27.6</v>
      </c>
      <c r="D17" s="73">
        <v>24.2</v>
      </c>
      <c r="E17" s="74">
        <v>25.539000000000001</v>
      </c>
      <c r="F17">
        <v>18.88</v>
      </c>
      <c r="G17">
        <v>16.734999999999999</v>
      </c>
      <c r="H17">
        <v>17.831</v>
      </c>
      <c r="I17">
        <v>57.351999999999997</v>
      </c>
      <c r="J17">
        <v>34.079000000000001</v>
      </c>
      <c r="K17">
        <v>13.268000000000001</v>
      </c>
      <c r="L17">
        <v>16.088000000000001</v>
      </c>
      <c r="M17">
        <v>14.664</v>
      </c>
      <c r="N17">
        <v>17.164000000000001</v>
      </c>
      <c r="O17">
        <v>16.818000000000001</v>
      </c>
      <c r="P17">
        <v>14.324</v>
      </c>
      <c r="Q17">
        <v>20.286000000000001</v>
      </c>
      <c r="R17">
        <v>30.417000000000002</v>
      </c>
      <c r="S17">
        <v>30.079000000000001</v>
      </c>
      <c r="T17">
        <v>30.696000000000002</v>
      </c>
      <c r="U17">
        <v>23.902999999999999</v>
      </c>
      <c r="V17">
        <v>34.094000000000001</v>
      </c>
      <c r="W17">
        <v>31.055</v>
      </c>
      <c r="X17">
        <v>17.064</v>
      </c>
      <c r="Y17">
        <v>13.763</v>
      </c>
      <c r="Z17">
        <v>20.309000000000001</v>
      </c>
      <c r="AA17">
        <v>19.611000000000001</v>
      </c>
      <c r="AB17">
        <v>25.202999999999999</v>
      </c>
      <c r="AC17">
        <v>17.64</v>
      </c>
      <c r="AD17">
        <v>24.524000000000001</v>
      </c>
      <c r="AE17">
        <v>14.102</v>
      </c>
      <c r="AF17">
        <v>22.442</v>
      </c>
      <c r="AG17">
        <v>17.803999999999998</v>
      </c>
      <c r="AH17" s="75">
        <v>17.927</v>
      </c>
      <c r="AI17" s="4">
        <v>22.248999999999999</v>
      </c>
      <c r="AJ17" s="4">
        <v>11.76</v>
      </c>
      <c r="AK17" s="4">
        <v>22.039000000000001</v>
      </c>
      <c r="AL17" s="4">
        <v>40.728000000000002</v>
      </c>
      <c r="AM17" s="4">
        <v>17.495000000000001</v>
      </c>
      <c r="AN17" s="4"/>
      <c r="AO17" s="4"/>
      <c r="AP17" s="4"/>
      <c r="AQ17" s="4"/>
      <c r="AR17" s="4"/>
      <c r="AS17" s="4"/>
      <c r="AT17" s="4"/>
      <c r="AU17" s="4"/>
      <c r="AV17" s="4"/>
      <c r="AW17" s="4"/>
      <c r="AX17" s="4"/>
      <c r="AY17" s="4"/>
    </row>
    <row r="18" spans="1:51" ht="15" x14ac:dyDescent="0.25">
      <c r="A18" s="71">
        <v>44621</v>
      </c>
      <c r="B18" s="72">
        <v>66.099999999999994</v>
      </c>
      <c r="C18" s="72">
        <v>89.7</v>
      </c>
      <c r="D18" s="73">
        <v>79</v>
      </c>
      <c r="E18" s="74">
        <v>74.507000000000005</v>
      </c>
      <c r="F18">
        <v>64.691000000000003</v>
      </c>
      <c r="G18">
        <v>31.52</v>
      </c>
      <c r="H18">
        <v>46.036999999999999</v>
      </c>
      <c r="I18">
        <v>213.97200000000001</v>
      </c>
      <c r="J18">
        <v>49.244</v>
      </c>
      <c r="K18">
        <v>27.462</v>
      </c>
      <c r="L18">
        <v>87.284000000000006</v>
      </c>
      <c r="M18">
        <v>58.134999999999998</v>
      </c>
      <c r="N18">
        <v>47.110999999999997</v>
      </c>
      <c r="O18">
        <v>56.393000000000001</v>
      </c>
      <c r="P18">
        <v>57.012999999999998</v>
      </c>
      <c r="Q18">
        <v>75.724999999999994</v>
      </c>
      <c r="R18">
        <v>86.247</v>
      </c>
      <c r="S18">
        <v>75.406000000000006</v>
      </c>
      <c r="T18">
        <v>103.387</v>
      </c>
      <c r="U18">
        <v>76.344999999999999</v>
      </c>
      <c r="V18">
        <v>88.031999999999996</v>
      </c>
      <c r="W18">
        <v>53.914000000000001</v>
      </c>
      <c r="X18">
        <v>53.94</v>
      </c>
      <c r="Y18">
        <v>31.821000000000002</v>
      </c>
      <c r="Z18">
        <v>59.804000000000002</v>
      </c>
      <c r="AA18">
        <v>108.327</v>
      </c>
      <c r="AB18">
        <v>41.576999999999998</v>
      </c>
      <c r="AC18">
        <v>44.484000000000002</v>
      </c>
      <c r="AD18">
        <v>126.916</v>
      </c>
      <c r="AE18">
        <v>29.853000000000002</v>
      </c>
      <c r="AF18">
        <v>97.694000000000003</v>
      </c>
      <c r="AG18">
        <v>32.823999999999998</v>
      </c>
      <c r="AH18" s="75">
        <v>80.307000000000002</v>
      </c>
      <c r="AI18" s="4">
        <v>76.951999999999998</v>
      </c>
      <c r="AJ18" s="4">
        <v>40.188000000000002</v>
      </c>
      <c r="AK18" s="4">
        <v>60.927</v>
      </c>
      <c r="AL18" s="4">
        <v>82.561000000000007</v>
      </c>
      <c r="AM18" s="4">
        <v>35.186999999999998</v>
      </c>
      <c r="AN18" s="4"/>
      <c r="AO18" s="4"/>
      <c r="AP18" s="4"/>
      <c r="AQ18" s="4"/>
      <c r="AR18" s="4"/>
      <c r="AS18" s="4"/>
      <c r="AT18" s="4"/>
      <c r="AU18" s="4"/>
      <c r="AV18" s="4"/>
      <c r="AW18" s="4"/>
      <c r="AX18" s="4"/>
      <c r="AY18" s="4"/>
    </row>
    <row r="19" spans="1:51" ht="15" x14ac:dyDescent="0.25">
      <c r="A19" s="71">
        <v>44652</v>
      </c>
      <c r="B19" s="72">
        <v>162.9</v>
      </c>
      <c r="C19" s="72">
        <v>259.8</v>
      </c>
      <c r="D19" s="73">
        <v>207.7</v>
      </c>
      <c r="E19" s="74">
        <v>173.08500000000001</v>
      </c>
      <c r="F19">
        <v>96.814999999999998</v>
      </c>
      <c r="G19">
        <v>214.04499999999999</v>
      </c>
      <c r="H19">
        <v>278.98599999999999</v>
      </c>
      <c r="I19">
        <v>466.74299999999999</v>
      </c>
      <c r="J19">
        <v>150.80000000000001</v>
      </c>
      <c r="K19">
        <v>163.71700000000001</v>
      </c>
      <c r="L19">
        <v>243.584</v>
      </c>
      <c r="M19">
        <v>164.05699999999999</v>
      </c>
      <c r="N19">
        <v>122.14100000000001</v>
      </c>
      <c r="O19">
        <v>136</v>
      </c>
      <c r="P19">
        <v>227.56299999999999</v>
      </c>
      <c r="Q19">
        <v>167.98599999999999</v>
      </c>
      <c r="R19">
        <v>108.93300000000001</v>
      </c>
      <c r="S19">
        <v>324.30599999999998</v>
      </c>
      <c r="T19">
        <v>282.72899999999998</v>
      </c>
      <c r="U19">
        <v>220.28299999999999</v>
      </c>
      <c r="V19">
        <v>205.91800000000001</v>
      </c>
      <c r="W19">
        <v>181.214</v>
      </c>
      <c r="X19">
        <v>152.30199999999999</v>
      </c>
      <c r="Y19">
        <v>114.18899999999999</v>
      </c>
      <c r="Z19">
        <v>192.48599999999999</v>
      </c>
      <c r="AA19">
        <v>244.571</v>
      </c>
      <c r="AB19">
        <v>151.971</v>
      </c>
      <c r="AC19">
        <v>318.57900000000001</v>
      </c>
      <c r="AD19">
        <v>172.953</v>
      </c>
      <c r="AE19">
        <v>129.14400000000001</v>
      </c>
      <c r="AF19">
        <v>244.58699999999999</v>
      </c>
      <c r="AG19">
        <v>152.57599999999999</v>
      </c>
      <c r="AH19" s="75">
        <v>389.85500000000002</v>
      </c>
      <c r="AI19" s="4">
        <v>159.94999999999999</v>
      </c>
      <c r="AJ19" s="4">
        <v>110.792</v>
      </c>
      <c r="AK19" s="4">
        <v>216.238</v>
      </c>
      <c r="AL19" s="4">
        <v>111.18600000000001</v>
      </c>
      <c r="AM19" s="4">
        <v>80.471000000000004</v>
      </c>
      <c r="AN19" s="4"/>
      <c r="AO19" s="4"/>
      <c r="AP19" s="4"/>
      <c r="AQ19" s="4"/>
      <c r="AR19" s="4"/>
      <c r="AS19" s="4"/>
      <c r="AT19" s="4"/>
      <c r="AU19" s="4"/>
      <c r="AV19" s="4"/>
      <c r="AW19" s="4"/>
      <c r="AX19" s="4"/>
      <c r="AY19" s="4"/>
    </row>
    <row r="20" spans="1:51" ht="15" x14ac:dyDescent="0.25">
      <c r="A20" s="71">
        <v>44682</v>
      </c>
      <c r="B20" s="72">
        <v>392.2</v>
      </c>
      <c r="C20" s="72">
        <v>649.70000000000005</v>
      </c>
      <c r="D20" s="73">
        <v>514.4</v>
      </c>
      <c r="E20" s="74">
        <v>538.50099999999998</v>
      </c>
      <c r="F20">
        <v>429.23500000000001</v>
      </c>
      <c r="G20">
        <v>1120.395</v>
      </c>
      <c r="H20">
        <v>733.32399999999996</v>
      </c>
      <c r="I20">
        <v>611.98500000000001</v>
      </c>
      <c r="J20">
        <v>324.01900000000001</v>
      </c>
      <c r="K20">
        <v>437.79700000000003</v>
      </c>
      <c r="L20">
        <v>306.04300000000001</v>
      </c>
      <c r="M20">
        <v>231.94300000000001</v>
      </c>
      <c r="N20">
        <v>409.98</v>
      </c>
      <c r="O20">
        <v>323.66899999999998</v>
      </c>
      <c r="P20">
        <v>691.70799999999997</v>
      </c>
      <c r="Q20">
        <v>394.09</v>
      </c>
      <c r="R20">
        <v>633.91399999999999</v>
      </c>
      <c r="S20">
        <v>750.447</v>
      </c>
      <c r="T20">
        <v>912.37099999999998</v>
      </c>
      <c r="U20">
        <v>647.51400000000001</v>
      </c>
      <c r="V20">
        <v>528.45799999999997</v>
      </c>
      <c r="W20">
        <v>476.72899999999998</v>
      </c>
      <c r="X20">
        <v>415.62900000000002</v>
      </c>
      <c r="Y20">
        <v>138.93</v>
      </c>
      <c r="Z20">
        <v>510.988</v>
      </c>
      <c r="AA20">
        <v>381.48899999999998</v>
      </c>
      <c r="AB20">
        <v>530.23900000000003</v>
      </c>
      <c r="AC20">
        <v>642.69799999999998</v>
      </c>
      <c r="AD20">
        <v>412.19</v>
      </c>
      <c r="AE20">
        <v>622.74099999999999</v>
      </c>
      <c r="AF20">
        <v>692.36099999999999</v>
      </c>
      <c r="AG20">
        <v>385.79300000000001</v>
      </c>
      <c r="AH20" s="75">
        <v>895.28800000000001</v>
      </c>
      <c r="AI20" s="4">
        <v>212.15100000000001</v>
      </c>
      <c r="AJ20" s="4">
        <v>358.38900000000001</v>
      </c>
      <c r="AK20" s="4">
        <v>607.24800000000005</v>
      </c>
      <c r="AL20" s="4">
        <v>320.28300000000002</v>
      </c>
      <c r="AM20" s="4">
        <v>254.983</v>
      </c>
      <c r="AN20" s="4"/>
      <c r="AO20" s="4"/>
      <c r="AP20" s="4"/>
      <c r="AQ20" s="4"/>
      <c r="AR20" s="4"/>
      <c r="AS20" s="4"/>
      <c r="AT20" s="4"/>
      <c r="AU20" s="4"/>
      <c r="AV20" s="4"/>
      <c r="AW20" s="4"/>
      <c r="AX20" s="4"/>
      <c r="AY20" s="4"/>
    </row>
    <row r="21" spans="1:51" ht="15" x14ac:dyDescent="0.25">
      <c r="A21" s="71">
        <v>44713</v>
      </c>
      <c r="B21" s="72">
        <v>243</v>
      </c>
      <c r="C21" s="72">
        <v>575.9</v>
      </c>
      <c r="D21" s="73">
        <v>398.9</v>
      </c>
      <c r="E21" s="74">
        <v>608.94399999999996</v>
      </c>
      <c r="F21">
        <v>820.78499999999997</v>
      </c>
      <c r="G21">
        <v>1033.9069999999999</v>
      </c>
      <c r="H21">
        <v>456.178</v>
      </c>
      <c r="I21">
        <v>523.10799999999995</v>
      </c>
      <c r="J21">
        <v>104.563</v>
      </c>
      <c r="K21">
        <v>452.173</v>
      </c>
      <c r="L21">
        <v>203.983</v>
      </c>
      <c r="M21">
        <v>355.2</v>
      </c>
      <c r="N21">
        <v>412.37299999999999</v>
      </c>
      <c r="O21">
        <v>187.715</v>
      </c>
      <c r="P21">
        <v>716.55399999999997</v>
      </c>
      <c r="Q21">
        <v>223.74</v>
      </c>
      <c r="R21">
        <v>874.68899999999996</v>
      </c>
      <c r="S21">
        <v>571.10400000000004</v>
      </c>
      <c r="T21">
        <v>834.78499999999997</v>
      </c>
      <c r="U21">
        <v>506.92</v>
      </c>
      <c r="V21">
        <v>567.87099999999998</v>
      </c>
      <c r="W21">
        <v>324.33</v>
      </c>
      <c r="X21">
        <v>252.119</v>
      </c>
      <c r="Y21">
        <v>137.49700000000001</v>
      </c>
      <c r="Z21">
        <v>514.08500000000004</v>
      </c>
      <c r="AA21">
        <v>204.32300000000001</v>
      </c>
      <c r="AB21">
        <v>538.23599999999999</v>
      </c>
      <c r="AC21">
        <v>358.60399999999998</v>
      </c>
      <c r="AD21">
        <v>181.934</v>
      </c>
      <c r="AE21">
        <v>778.07100000000003</v>
      </c>
      <c r="AF21">
        <v>551.85699999999997</v>
      </c>
      <c r="AG21">
        <v>649.53499999999997</v>
      </c>
      <c r="AH21" s="75">
        <v>1275.191</v>
      </c>
      <c r="AI21" s="4">
        <v>72.658000000000001</v>
      </c>
      <c r="AJ21" s="4">
        <v>214.958</v>
      </c>
      <c r="AK21" s="4">
        <v>557.13499999999999</v>
      </c>
      <c r="AL21" s="4">
        <v>315.48099999999999</v>
      </c>
      <c r="AM21" s="4">
        <v>179.53800000000001</v>
      </c>
      <c r="AN21" s="4"/>
      <c r="AO21" s="4"/>
      <c r="AP21" s="4"/>
      <c r="AQ21" s="4"/>
      <c r="AR21" s="4"/>
      <c r="AS21" s="4"/>
      <c r="AT21" s="4"/>
      <c r="AU21" s="4"/>
      <c r="AV21" s="4"/>
      <c r="AW21" s="4"/>
      <c r="AX21" s="4"/>
      <c r="AY21" s="4"/>
    </row>
    <row r="22" spans="1:51" ht="15" x14ac:dyDescent="0.25">
      <c r="A22" s="71">
        <v>44743</v>
      </c>
      <c r="B22" s="72">
        <v>25.1</v>
      </c>
      <c r="C22" s="72">
        <v>148.80000000000001</v>
      </c>
      <c r="D22" s="73">
        <v>73.2</v>
      </c>
      <c r="E22" s="74">
        <v>199.47</v>
      </c>
      <c r="F22">
        <v>265.904</v>
      </c>
      <c r="G22">
        <v>235.97200000000001</v>
      </c>
      <c r="H22">
        <v>86.674999999999997</v>
      </c>
      <c r="I22">
        <v>104.27800000000001</v>
      </c>
      <c r="J22">
        <v>23.452000000000002</v>
      </c>
      <c r="K22">
        <v>62.594000000000001</v>
      </c>
      <c r="L22">
        <v>40.241999999999997</v>
      </c>
      <c r="M22">
        <v>66.468000000000004</v>
      </c>
      <c r="N22">
        <v>73.073999999999998</v>
      </c>
      <c r="O22">
        <v>38.335000000000001</v>
      </c>
      <c r="P22">
        <v>182.679</v>
      </c>
      <c r="Q22">
        <v>43.616999999999997</v>
      </c>
      <c r="R22">
        <v>342.697</v>
      </c>
      <c r="S22">
        <v>116.239</v>
      </c>
      <c r="T22">
        <v>161.387</v>
      </c>
      <c r="U22">
        <v>161.93199999999999</v>
      </c>
      <c r="V22">
        <v>133.33099999999999</v>
      </c>
      <c r="W22">
        <v>40.298999999999999</v>
      </c>
      <c r="X22">
        <v>36.557000000000002</v>
      </c>
      <c r="Y22">
        <v>18.212</v>
      </c>
      <c r="Z22">
        <v>77.91</v>
      </c>
      <c r="AA22">
        <v>40.35</v>
      </c>
      <c r="AB22">
        <v>120.717</v>
      </c>
      <c r="AC22">
        <v>52.012999999999998</v>
      </c>
      <c r="AD22">
        <v>32.948999999999998</v>
      </c>
      <c r="AE22">
        <v>198.51900000000001</v>
      </c>
      <c r="AF22">
        <v>122.955</v>
      </c>
      <c r="AG22">
        <v>106.187</v>
      </c>
      <c r="AH22" s="75">
        <v>478.53399999999999</v>
      </c>
      <c r="AI22" s="4">
        <v>16.724</v>
      </c>
      <c r="AJ22" s="4">
        <v>28.92</v>
      </c>
      <c r="AK22" s="4">
        <v>76.537000000000006</v>
      </c>
      <c r="AL22" s="4">
        <v>47.610999999999997</v>
      </c>
      <c r="AM22" s="4">
        <v>26.279</v>
      </c>
      <c r="AN22" s="4"/>
      <c r="AO22" s="4"/>
      <c r="AP22" s="4"/>
      <c r="AQ22" s="4"/>
      <c r="AR22" s="4"/>
      <c r="AS22" s="4"/>
      <c r="AT22" s="4"/>
      <c r="AU22" s="4"/>
      <c r="AV22" s="4"/>
      <c r="AW22" s="4"/>
      <c r="AX22" s="4"/>
      <c r="AY22" s="4"/>
    </row>
    <row r="23" spans="1:51" ht="15" x14ac:dyDescent="0.25">
      <c r="A23" s="71">
        <v>44774</v>
      </c>
      <c r="B23" s="72">
        <v>12.7</v>
      </c>
      <c r="C23" s="72">
        <v>34.9</v>
      </c>
      <c r="D23" s="73">
        <v>24.2</v>
      </c>
      <c r="E23" s="74">
        <v>30.878</v>
      </c>
      <c r="F23">
        <v>38.744999999999997</v>
      </c>
      <c r="G23">
        <v>46.572000000000003</v>
      </c>
      <c r="H23">
        <v>29.167999999999999</v>
      </c>
      <c r="I23">
        <v>27.529</v>
      </c>
      <c r="J23">
        <v>13.965999999999999</v>
      </c>
      <c r="K23">
        <v>17.154</v>
      </c>
      <c r="L23">
        <v>19.178999999999998</v>
      </c>
      <c r="M23">
        <v>16.545999999999999</v>
      </c>
      <c r="N23">
        <v>18.806999999999999</v>
      </c>
      <c r="O23">
        <v>14.045</v>
      </c>
      <c r="P23">
        <v>32.456000000000003</v>
      </c>
      <c r="Q23">
        <v>16.195</v>
      </c>
      <c r="R23">
        <v>42.993000000000002</v>
      </c>
      <c r="S23">
        <v>27.527999999999999</v>
      </c>
      <c r="T23">
        <v>40.764000000000003</v>
      </c>
      <c r="U23">
        <v>33.594999999999999</v>
      </c>
      <c r="V23">
        <v>27.001000000000001</v>
      </c>
      <c r="W23">
        <v>15.756</v>
      </c>
      <c r="X23">
        <v>15.813000000000001</v>
      </c>
      <c r="Y23">
        <v>9.9179999999999993</v>
      </c>
      <c r="Z23">
        <v>18.600000000000001</v>
      </c>
      <c r="AA23">
        <v>15.443</v>
      </c>
      <c r="AB23">
        <v>22.803000000000001</v>
      </c>
      <c r="AC23">
        <v>19.954999999999998</v>
      </c>
      <c r="AD23">
        <v>15.000999999999999</v>
      </c>
      <c r="AE23">
        <v>31.114999999999998</v>
      </c>
      <c r="AF23">
        <v>26.896999999999998</v>
      </c>
      <c r="AG23">
        <v>23.023</v>
      </c>
      <c r="AH23" s="75">
        <v>55.945</v>
      </c>
      <c r="AI23" s="4">
        <v>12.135999999999999</v>
      </c>
      <c r="AJ23" s="4">
        <v>14.147</v>
      </c>
      <c r="AK23" s="4">
        <v>30.204000000000001</v>
      </c>
      <c r="AL23" s="4">
        <v>14.651</v>
      </c>
      <c r="AM23" s="4">
        <v>9.782</v>
      </c>
      <c r="AN23" s="4"/>
      <c r="AO23" s="4"/>
      <c r="AP23" s="4"/>
      <c r="AQ23" s="4"/>
      <c r="AR23" s="4"/>
      <c r="AS23" s="4"/>
      <c r="AT23" s="4"/>
      <c r="AU23" s="4"/>
      <c r="AV23" s="4"/>
      <c r="AW23" s="4"/>
      <c r="AX23" s="4"/>
      <c r="AY23" s="4"/>
    </row>
    <row r="24" spans="1:51" ht="15" x14ac:dyDescent="0.25">
      <c r="A24" s="71">
        <v>44805</v>
      </c>
      <c r="B24" s="72">
        <v>10.7</v>
      </c>
      <c r="C24" s="72">
        <v>21.6</v>
      </c>
      <c r="D24" s="73">
        <v>13.8</v>
      </c>
      <c r="E24" s="74">
        <v>20.263999999999999</v>
      </c>
      <c r="F24">
        <v>13.199</v>
      </c>
      <c r="G24">
        <v>26.899000000000001</v>
      </c>
      <c r="H24">
        <v>15.772</v>
      </c>
      <c r="I24">
        <v>19.178999999999998</v>
      </c>
      <c r="J24">
        <v>7.3019999999999996</v>
      </c>
      <c r="K24">
        <v>15.797000000000001</v>
      </c>
      <c r="L24">
        <v>9.7609999999999992</v>
      </c>
      <c r="M24">
        <v>7.5730000000000004</v>
      </c>
      <c r="N24">
        <v>11.8</v>
      </c>
      <c r="O24">
        <v>6.6680000000000001</v>
      </c>
      <c r="P24">
        <v>17.088000000000001</v>
      </c>
      <c r="Q24">
        <v>8.5649999999999995</v>
      </c>
      <c r="R24">
        <v>15.31</v>
      </c>
      <c r="S24">
        <v>15.273999999999999</v>
      </c>
      <c r="T24">
        <v>99.918000000000006</v>
      </c>
      <c r="U24">
        <v>14.964</v>
      </c>
      <c r="V24">
        <v>13.797000000000001</v>
      </c>
      <c r="W24">
        <v>20.196000000000002</v>
      </c>
      <c r="X24">
        <v>8.8889999999999993</v>
      </c>
      <c r="Y24">
        <v>4.492</v>
      </c>
      <c r="Z24">
        <v>14.138999999999999</v>
      </c>
      <c r="AA24">
        <v>14.734</v>
      </c>
      <c r="AB24">
        <v>13.006</v>
      </c>
      <c r="AC24">
        <v>31.335999999999999</v>
      </c>
      <c r="AD24">
        <v>17.207999999999998</v>
      </c>
      <c r="AE24">
        <v>17.311</v>
      </c>
      <c r="AF24">
        <v>14.028</v>
      </c>
      <c r="AG24">
        <v>10.734999999999999</v>
      </c>
      <c r="AH24" s="75">
        <v>28.713999999999999</v>
      </c>
      <c r="AI24" s="4">
        <v>5.569</v>
      </c>
      <c r="AJ24" s="4">
        <v>16.977</v>
      </c>
      <c r="AK24" s="4">
        <v>28.710999999999999</v>
      </c>
      <c r="AL24" s="4">
        <v>7.4740000000000002</v>
      </c>
      <c r="AM24" s="4">
        <v>4.6890000000000001</v>
      </c>
      <c r="AN24" s="4"/>
      <c r="AO24" s="4"/>
      <c r="AP24" s="4"/>
      <c r="AQ24" s="4"/>
      <c r="AR24" s="4"/>
      <c r="AS24" s="4"/>
      <c r="AT24" s="4"/>
      <c r="AU24" s="4"/>
      <c r="AV24" s="4"/>
      <c r="AW24" s="4"/>
      <c r="AX24" s="4"/>
      <c r="AY24" s="4"/>
    </row>
    <row r="25" spans="1:51" ht="15" x14ac:dyDescent="0.25">
      <c r="A25" s="71">
        <v>44835</v>
      </c>
      <c r="B25" s="72">
        <v>24.4</v>
      </c>
      <c r="C25" s="72">
        <v>39.590000000000003</v>
      </c>
      <c r="D25" s="73">
        <v>32.4</v>
      </c>
      <c r="E25" s="74">
        <v>27.686</v>
      </c>
      <c r="F25">
        <v>31.891999999999999</v>
      </c>
      <c r="G25">
        <v>34.090000000000003</v>
      </c>
      <c r="H25">
        <v>42.606999999999999</v>
      </c>
      <c r="I25">
        <v>52.284999999999997</v>
      </c>
      <c r="J25">
        <v>9.6769999999999996</v>
      </c>
      <c r="K25">
        <v>15.023</v>
      </c>
      <c r="L25">
        <v>11.617000000000001</v>
      </c>
      <c r="M25">
        <v>23.515000000000001</v>
      </c>
      <c r="N25">
        <v>12.548</v>
      </c>
      <c r="O25">
        <v>9.1389999999999993</v>
      </c>
      <c r="P25">
        <v>34.902000000000001</v>
      </c>
      <c r="Q25">
        <v>24.231999999999999</v>
      </c>
      <c r="R25">
        <v>36.942999999999998</v>
      </c>
      <c r="S25">
        <v>23.172999999999998</v>
      </c>
      <c r="T25">
        <v>86.067999999999998</v>
      </c>
      <c r="U25">
        <v>38.972999999999999</v>
      </c>
      <c r="V25">
        <v>16.913</v>
      </c>
      <c r="W25">
        <v>33.616</v>
      </c>
      <c r="X25">
        <v>13.28</v>
      </c>
      <c r="Y25">
        <v>12.843</v>
      </c>
      <c r="Z25">
        <v>13.946</v>
      </c>
      <c r="AA25">
        <v>29.515000000000001</v>
      </c>
      <c r="AB25">
        <v>28.992000000000001</v>
      </c>
      <c r="AC25">
        <v>52.16</v>
      </c>
      <c r="AD25">
        <v>39.222000000000001</v>
      </c>
      <c r="AE25">
        <v>18.852</v>
      </c>
      <c r="AF25">
        <v>25.468</v>
      </c>
      <c r="AG25">
        <v>18.684000000000001</v>
      </c>
      <c r="AH25" s="75">
        <v>32.307000000000002</v>
      </c>
      <c r="AI25" s="4">
        <v>9.1110000000000007</v>
      </c>
      <c r="AJ25" s="4">
        <v>46.697000000000003</v>
      </c>
      <c r="AK25" s="4">
        <v>30.018000000000001</v>
      </c>
      <c r="AL25" s="4">
        <v>10.288</v>
      </c>
      <c r="AM25" s="4">
        <v>36.110999999999997</v>
      </c>
      <c r="AN25" s="4"/>
      <c r="AO25" s="4"/>
      <c r="AP25" s="4"/>
      <c r="AQ25" s="4"/>
      <c r="AR25" s="4"/>
      <c r="AS25" s="4"/>
      <c r="AT25" s="4"/>
      <c r="AU25" s="4"/>
      <c r="AV25" s="4"/>
      <c r="AW25" s="4"/>
      <c r="AX25" s="4"/>
      <c r="AY25" s="4"/>
    </row>
    <row r="26" spans="1:51" ht="15" x14ac:dyDescent="0.25">
      <c r="A26" s="71">
        <v>44866</v>
      </c>
      <c r="B26" s="72">
        <v>30.61</v>
      </c>
      <c r="C26" s="72">
        <v>35.51</v>
      </c>
      <c r="D26" s="73">
        <v>33.4</v>
      </c>
      <c r="E26" s="74">
        <v>33.631999999999998</v>
      </c>
      <c r="F26">
        <v>33.454999999999998</v>
      </c>
      <c r="G26">
        <v>51.070999999999998</v>
      </c>
      <c r="H26">
        <v>42.463999999999999</v>
      </c>
      <c r="I26">
        <v>50.156999999999996</v>
      </c>
      <c r="J26">
        <v>19.866</v>
      </c>
      <c r="K26">
        <v>20.285</v>
      </c>
      <c r="L26">
        <v>19.798999999999999</v>
      </c>
      <c r="M26">
        <v>36.578000000000003</v>
      </c>
      <c r="N26">
        <v>22.858000000000001</v>
      </c>
      <c r="O26">
        <v>20.190999999999999</v>
      </c>
      <c r="P26">
        <v>33.417999999999999</v>
      </c>
      <c r="Q26">
        <v>25.629000000000001</v>
      </c>
      <c r="R26">
        <v>39.390999999999998</v>
      </c>
      <c r="S26">
        <v>53.762</v>
      </c>
      <c r="T26">
        <v>40.643000000000001</v>
      </c>
      <c r="U26">
        <v>39.334000000000003</v>
      </c>
      <c r="V26">
        <v>22.504999999999999</v>
      </c>
      <c r="W26">
        <v>21.632000000000001</v>
      </c>
      <c r="X26">
        <v>20.209</v>
      </c>
      <c r="Y26">
        <v>16.701000000000001</v>
      </c>
      <c r="Z26">
        <v>23.088999999999999</v>
      </c>
      <c r="AA26">
        <v>39.6</v>
      </c>
      <c r="AB26">
        <v>30.937000000000001</v>
      </c>
      <c r="AC26">
        <v>51.991</v>
      </c>
      <c r="AD26">
        <v>33.616</v>
      </c>
      <c r="AE26">
        <v>26.89</v>
      </c>
      <c r="AF26">
        <v>36.326999999999998</v>
      </c>
      <c r="AG26">
        <v>50.713000000000001</v>
      </c>
      <c r="AH26" s="75">
        <v>33.005000000000003</v>
      </c>
      <c r="AI26" s="4">
        <v>18.143000000000001</v>
      </c>
      <c r="AJ26" s="4">
        <v>48.375</v>
      </c>
      <c r="AK26" s="4">
        <v>28.027999999999999</v>
      </c>
      <c r="AL26" s="4">
        <v>21.227</v>
      </c>
      <c r="AM26" s="4">
        <v>35.700000000000003</v>
      </c>
      <c r="AN26" s="4"/>
      <c r="AO26" s="4"/>
      <c r="AP26" s="4"/>
      <c r="AQ26" s="4"/>
      <c r="AR26" s="4"/>
      <c r="AS26" s="4"/>
      <c r="AT26" s="4"/>
      <c r="AU26" s="4"/>
      <c r="AV26" s="4"/>
      <c r="AW26" s="4"/>
      <c r="AX26" s="4"/>
      <c r="AY26" s="4"/>
    </row>
    <row r="27" spans="1:51" ht="15" x14ac:dyDescent="0.25">
      <c r="A27" s="71">
        <v>44896</v>
      </c>
      <c r="B27" s="72">
        <v>27</v>
      </c>
      <c r="C27" s="72">
        <v>27</v>
      </c>
      <c r="D27" s="73">
        <v>27</v>
      </c>
      <c r="E27" s="74">
        <v>26.965</v>
      </c>
      <c r="F27">
        <v>26.312999999999999</v>
      </c>
      <c r="G27">
        <v>38.948</v>
      </c>
      <c r="H27">
        <v>32.652999999999999</v>
      </c>
      <c r="I27">
        <v>35.561</v>
      </c>
      <c r="J27">
        <v>20.529</v>
      </c>
      <c r="K27">
        <v>22.033999999999999</v>
      </c>
      <c r="L27">
        <v>20.341999999999999</v>
      </c>
      <c r="M27">
        <v>25.120999999999999</v>
      </c>
      <c r="N27">
        <v>21.385999999999999</v>
      </c>
      <c r="O27">
        <v>18.594000000000001</v>
      </c>
      <c r="P27">
        <v>26.734999999999999</v>
      </c>
      <c r="Q27">
        <v>22.524000000000001</v>
      </c>
      <c r="R27">
        <v>40.991999999999997</v>
      </c>
      <c r="S27">
        <v>53.232999999999997</v>
      </c>
      <c r="T27">
        <v>31.68</v>
      </c>
      <c r="U27">
        <v>42.17</v>
      </c>
      <c r="V27">
        <v>23.818000000000001</v>
      </c>
      <c r="W27">
        <v>21.349</v>
      </c>
      <c r="X27">
        <v>19.831</v>
      </c>
      <c r="Y27">
        <v>18.202000000000002</v>
      </c>
      <c r="Z27">
        <v>25.888000000000002</v>
      </c>
      <c r="AA27">
        <v>23.117999999999999</v>
      </c>
      <c r="AB27">
        <v>25.94</v>
      </c>
      <c r="AC27">
        <v>31.26</v>
      </c>
      <c r="AD27">
        <v>21.791</v>
      </c>
      <c r="AE27">
        <v>28.390999999999998</v>
      </c>
      <c r="AF27">
        <v>27.01</v>
      </c>
      <c r="AG27">
        <v>31.067</v>
      </c>
      <c r="AH27" s="75">
        <v>32.173000000000002</v>
      </c>
      <c r="AI27" s="4">
        <v>19.742000000000001</v>
      </c>
      <c r="AJ27" s="4">
        <v>27.745000000000001</v>
      </c>
      <c r="AK27" s="4">
        <v>30.707000000000001</v>
      </c>
      <c r="AL27" s="4">
        <v>24.244</v>
      </c>
      <c r="AM27" s="4">
        <v>32.991</v>
      </c>
      <c r="AN27" s="4"/>
      <c r="AO27" s="4"/>
      <c r="AP27" s="4"/>
      <c r="AQ27" s="4"/>
      <c r="AR27" s="4"/>
      <c r="AS27" s="4"/>
      <c r="AT27" s="4"/>
      <c r="AU27" s="4"/>
      <c r="AV27" s="4"/>
      <c r="AW27" s="4"/>
      <c r="AX27" s="4"/>
      <c r="AY27" s="4"/>
    </row>
    <row r="28" spans="1:51" ht="15" x14ac:dyDescent="0.25">
      <c r="A28" s="71">
        <v>44927</v>
      </c>
      <c r="B28" s="72">
        <v>24.8</v>
      </c>
      <c r="C28" s="72">
        <v>28.2</v>
      </c>
      <c r="D28" s="73">
        <v>26.9</v>
      </c>
      <c r="E28" s="74">
        <v>23.78</v>
      </c>
      <c r="F28">
        <v>22.454999999999998</v>
      </c>
      <c r="G28">
        <v>32.609000000000002</v>
      </c>
      <c r="H28">
        <v>26.975999999999999</v>
      </c>
      <c r="I28">
        <v>26.917999999999999</v>
      </c>
      <c r="J28">
        <v>17.117999999999999</v>
      </c>
      <c r="K28">
        <v>19.463999999999999</v>
      </c>
      <c r="L28">
        <v>18.364999999999998</v>
      </c>
      <c r="M28">
        <v>19.224</v>
      </c>
      <c r="N28">
        <v>19.138000000000002</v>
      </c>
      <c r="O28">
        <v>16.581</v>
      </c>
      <c r="P28">
        <v>24.544</v>
      </c>
      <c r="Q28">
        <v>21.495000000000001</v>
      </c>
      <c r="R28">
        <v>25.731999999999999</v>
      </c>
      <c r="S28">
        <v>34.613</v>
      </c>
      <c r="T28">
        <v>30.748999999999999</v>
      </c>
      <c r="U28">
        <v>26.512</v>
      </c>
      <c r="V28">
        <v>25.056999999999999</v>
      </c>
      <c r="W28">
        <v>19.93</v>
      </c>
      <c r="X28">
        <v>18.376999999999999</v>
      </c>
      <c r="Y28">
        <v>14.292999999999999</v>
      </c>
      <c r="Z28">
        <v>20.408999999999999</v>
      </c>
      <c r="AA28">
        <v>29.515000000000001</v>
      </c>
      <c r="AB28">
        <v>23.3</v>
      </c>
      <c r="AC28">
        <v>26.332000000000001</v>
      </c>
      <c r="AD28">
        <v>19.294</v>
      </c>
      <c r="AE28">
        <v>24.419</v>
      </c>
      <c r="AF28">
        <v>23.521000000000001</v>
      </c>
      <c r="AG28">
        <v>24.215</v>
      </c>
      <c r="AH28" s="75">
        <v>30.215</v>
      </c>
      <c r="AI28" s="4">
        <v>16.263999999999999</v>
      </c>
      <c r="AJ28" s="4">
        <v>19.46</v>
      </c>
      <c r="AK28" s="4">
        <v>23.015000000000001</v>
      </c>
      <c r="AL28" s="4">
        <v>25.053999999999998</v>
      </c>
      <c r="AM28" s="4">
        <v>24.888000000000002</v>
      </c>
      <c r="AN28" s="4"/>
      <c r="AO28" s="4"/>
      <c r="AP28" s="4"/>
      <c r="AQ28" s="4"/>
      <c r="AR28" s="4"/>
      <c r="AS28" s="4"/>
      <c r="AT28" s="4"/>
      <c r="AU28" s="4"/>
      <c r="AV28" s="4"/>
      <c r="AW28" s="4"/>
      <c r="AX28" s="4"/>
      <c r="AY28" s="4"/>
    </row>
    <row r="29" spans="1:51" ht="15" x14ac:dyDescent="0.25">
      <c r="A29" s="71">
        <v>44958</v>
      </c>
      <c r="B29" s="72">
        <v>25</v>
      </c>
      <c r="C29" s="72">
        <v>27.6</v>
      </c>
      <c r="D29" s="73">
        <v>24.2</v>
      </c>
      <c r="E29" s="74">
        <v>22.117999999999999</v>
      </c>
      <c r="F29">
        <v>18.995000000000001</v>
      </c>
      <c r="G29">
        <v>27.577999999999999</v>
      </c>
      <c r="H29">
        <v>60.170999999999999</v>
      </c>
      <c r="I29">
        <v>40.939</v>
      </c>
      <c r="J29">
        <v>14.272</v>
      </c>
      <c r="K29">
        <v>16.454000000000001</v>
      </c>
      <c r="L29">
        <v>16.358000000000001</v>
      </c>
      <c r="M29">
        <v>17.805</v>
      </c>
      <c r="N29">
        <v>17.795999999999999</v>
      </c>
      <c r="O29">
        <v>14.999000000000001</v>
      </c>
      <c r="P29">
        <v>21.731999999999999</v>
      </c>
      <c r="Q29">
        <v>33.561</v>
      </c>
      <c r="R29">
        <v>30.361999999999998</v>
      </c>
      <c r="S29">
        <v>33.037999999999997</v>
      </c>
      <c r="T29">
        <v>29.081</v>
      </c>
      <c r="U29">
        <v>37.338000000000001</v>
      </c>
      <c r="V29">
        <v>32.478999999999999</v>
      </c>
      <c r="W29">
        <v>17.657</v>
      </c>
      <c r="X29">
        <v>15.789</v>
      </c>
      <c r="Y29">
        <v>20.157</v>
      </c>
      <c r="Z29">
        <v>19.957999999999998</v>
      </c>
      <c r="AA29">
        <v>28.49</v>
      </c>
      <c r="AB29">
        <v>18.302</v>
      </c>
      <c r="AC29">
        <v>28.882000000000001</v>
      </c>
      <c r="AD29">
        <v>16.302</v>
      </c>
      <c r="AE29">
        <v>25.443000000000001</v>
      </c>
      <c r="AF29">
        <v>19.908000000000001</v>
      </c>
      <c r="AG29">
        <v>19.321999999999999</v>
      </c>
      <c r="AH29" s="75">
        <v>26.600999999999999</v>
      </c>
      <c r="AI29" s="4">
        <v>13.709</v>
      </c>
      <c r="AJ29" s="4">
        <v>21.21</v>
      </c>
      <c r="AK29" s="4">
        <v>43.712000000000003</v>
      </c>
      <c r="AL29" s="4">
        <v>19.212</v>
      </c>
      <c r="AM29" s="4">
        <v>22.227</v>
      </c>
      <c r="AN29" s="4"/>
      <c r="AO29" s="4"/>
      <c r="AP29" s="4"/>
      <c r="AQ29" s="4"/>
      <c r="AR29" s="4"/>
      <c r="AS29" s="4"/>
      <c r="AT29" s="4"/>
      <c r="AU29" s="4"/>
      <c r="AV29" s="4"/>
      <c r="AW29" s="4"/>
      <c r="AX29" s="4"/>
      <c r="AY29" s="4"/>
    </row>
    <row r="30" spans="1:51" ht="15" x14ac:dyDescent="0.25">
      <c r="A30" s="71">
        <v>44986</v>
      </c>
      <c r="B30" s="72">
        <v>66.099999999999994</v>
      </c>
      <c r="C30" s="72">
        <v>89.7</v>
      </c>
      <c r="D30" s="73">
        <v>79</v>
      </c>
      <c r="E30" s="74">
        <v>69.884</v>
      </c>
      <c r="F30">
        <v>34.048000000000002</v>
      </c>
      <c r="G30">
        <v>61.484999999999999</v>
      </c>
      <c r="H30">
        <v>221.03899999999999</v>
      </c>
      <c r="I30">
        <v>57.225999999999999</v>
      </c>
      <c r="J30">
        <v>28.44</v>
      </c>
      <c r="K30">
        <v>87.688999999999993</v>
      </c>
      <c r="L30">
        <v>57.481999999999999</v>
      </c>
      <c r="M30">
        <v>47.942</v>
      </c>
      <c r="N30">
        <v>57.625</v>
      </c>
      <c r="O30">
        <v>57.795000000000002</v>
      </c>
      <c r="P30">
        <v>78.634</v>
      </c>
      <c r="Q30">
        <v>91.649000000000001</v>
      </c>
      <c r="R30">
        <v>76.061999999999998</v>
      </c>
      <c r="S30">
        <v>108.758</v>
      </c>
      <c r="T30">
        <v>83.265000000000001</v>
      </c>
      <c r="U30">
        <v>93.644999999999996</v>
      </c>
      <c r="V30">
        <v>55.774999999999999</v>
      </c>
      <c r="W30">
        <v>54.673999999999999</v>
      </c>
      <c r="X30">
        <v>32.872</v>
      </c>
      <c r="Y30">
        <v>59.445999999999998</v>
      </c>
      <c r="Z30">
        <v>109.65</v>
      </c>
      <c r="AA30">
        <v>45.710999999999999</v>
      </c>
      <c r="AB30">
        <v>43.805</v>
      </c>
      <c r="AC30">
        <v>140.911</v>
      </c>
      <c r="AD30">
        <v>32.332000000000001</v>
      </c>
      <c r="AE30">
        <v>104.657</v>
      </c>
      <c r="AF30">
        <v>34.299999999999997</v>
      </c>
      <c r="AG30">
        <v>83.058999999999997</v>
      </c>
      <c r="AH30" s="75">
        <v>85.314999999999998</v>
      </c>
      <c r="AI30" s="4">
        <v>42.545999999999999</v>
      </c>
      <c r="AJ30" s="4">
        <v>59.439</v>
      </c>
      <c r="AK30" s="4">
        <v>87.537000000000006</v>
      </c>
      <c r="AL30" s="4">
        <v>37.694000000000003</v>
      </c>
      <c r="AM30" s="4">
        <v>67.768000000000001</v>
      </c>
      <c r="AN30" s="4"/>
      <c r="AO30" s="4"/>
      <c r="AP30" s="4"/>
      <c r="AQ30" s="4"/>
      <c r="AR30" s="4"/>
      <c r="AS30" s="4"/>
      <c r="AT30" s="4"/>
      <c r="AU30" s="4"/>
      <c r="AV30" s="4"/>
      <c r="AW30" s="4"/>
      <c r="AX30" s="4"/>
      <c r="AY30" s="4"/>
    </row>
    <row r="31" spans="1:51" ht="15" x14ac:dyDescent="0.25">
      <c r="A31" s="71">
        <v>45017</v>
      </c>
      <c r="B31" s="72">
        <v>162.9</v>
      </c>
      <c r="C31" s="72">
        <v>259.8</v>
      </c>
      <c r="D31" s="73">
        <v>207.7</v>
      </c>
      <c r="E31" s="74">
        <v>103.66500000000001</v>
      </c>
      <c r="F31">
        <v>221.322</v>
      </c>
      <c r="G31">
        <v>326.61099999999999</v>
      </c>
      <c r="H31">
        <v>495.99900000000002</v>
      </c>
      <c r="I31">
        <v>166.36099999999999</v>
      </c>
      <c r="J31">
        <v>166.06800000000001</v>
      </c>
      <c r="K31">
        <v>245.72499999999999</v>
      </c>
      <c r="L31">
        <v>167.97800000000001</v>
      </c>
      <c r="M31">
        <v>124.643</v>
      </c>
      <c r="N31">
        <v>138.78299999999999</v>
      </c>
      <c r="O31">
        <v>228.745</v>
      </c>
      <c r="P31">
        <v>170.05199999999999</v>
      </c>
      <c r="Q31">
        <v>114.923</v>
      </c>
      <c r="R31">
        <v>327.767</v>
      </c>
      <c r="S31">
        <v>291.483</v>
      </c>
      <c r="T31">
        <v>235.55799999999999</v>
      </c>
      <c r="U31">
        <v>212.55099999999999</v>
      </c>
      <c r="V31">
        <v>184.45400000000001</v>
      </c>
      <c r="W31">
        <v>153.834</v>
      </c>
      <c r="X31">
        <v>117.137</v>
      </c>
      <c r="Y31">
        <v>191.904</v>
      </c>
      <c r="Z31">
        <v>248.411</v>
      </c>
      <c r="AA31">
        <v>164.94900000000001</v>
      </c>
      <c r="AB31">
        <v>313.73700000000002</v>
      </c>
      <c r="AC31">
        <v>187.67400000000001</v>
      </c>
      <c r="AD31">
        <v>132.99700000000001</v>
      </c>
      <c r="AE31">
        <v>255.06700000000001</v>
      </c>
      <c r="AF31">
        <v>155.48500000000001</v>
      </c>
      <c r="AG31">
        <v>396.755</v>
      </c>
      <c r="AH31" s="75">
        <v>169.49199999999999</v>
      </c>
      <c r="AI31" s="4">
        <v>115.036</v>
      </c>
      <c r="AJ31" s="4">
        <v>208.648</v>
      </c>
      <c r="AK31" s="4">
        <v>116.351</v>
      </c>
      <c r="AL31" s="4">
        <v>85.116</v>
      </c>
      <c r="AM31" s="4">
        <v>160.316</v>
      </c>
      <c r="AN31" s="4"/>
      <c r="AO31" s="4"/>
      <c r="AP31" s="4"/>
      <c r="AQ31" s="4"/>
      <c r="AR31" s="4"/>
      <c r="AS31" s="4"/>
      <c r="AT31" s="4"/>
      <c r="AU31" s="4"/>
      <c r="AV31" s="4"/>
      <c r="AW31" s="4"/>
      <c r="AX31" s="4"/>
      <c r="AY31" s="4"/>
    </row>
    <row r="32" spans="1:51" ht="15" x14ac:dyDescent="0.25">
      <c r="A32" s="71">
        <v>45047</v>
      </c>
      <c r="B32" s="72">
        <v>392.2</v>
      </c>
      <c r="C32" s="72">
        <v>649.70000000000005</v>
      </c>
      <c r="D32" s="73">
        <v>514.4</v>
      </c>
      <c r="E32" s="74">
        <v>445.536</v>
      </c>
      <c r="F32">
        <v>1152.2629999999999</v>
      </c>
      <c r="G32">
        <v>791.84699999999998</v>
      </c>
      <c r="H32">
        <v>620.87699999999995</v>
      </c>
      <c r="I32">
        <v>343.90800000000002</v>
      </c>
      <c r="J32">
        <v>445.86099999999999</v>
      </c>
      <c r="K32">
        <v>308.86799999999999</v>
      </c>
      <c r="L32">
        <v>234.86099999999999</v>
      </c>
      <c r="M32">
        <v>419.01</v>
      </c>
      <c r="N32">
        <v>327.67599999999999</v>
      </c>
      <c r="O32">
        <v>701.346</v>
      </c>
      <c r="P32">
        <v>399.024</v>
      </c>
      <c r="Q32">
        <v>652.89099999999996</v>
      </c>
      <c r="R32">
        <v>754.97699999999998</v>
      </c>
      <c r="S32">
        <v>929.12</v>
      </c>
      <c r="T32">
        <v>671.34199999999998</v>
      </c>
      <c r="U32">
        <v>537.83399999999995</v>
      </c>
      <c r="V32">
        <v>480.983</v>
      </c>
      <c r="W32">
        <v>417.416</v>
      </c>
      <c r="X32">
        <v>145.86500000000001</v>
      </c>
      <c r="Y32">
        <v>513.26800000000003</v>
      </c>
      <c r="Z32">
        <v>386.31799999999998</v>
      </c>
      <c r="AA32">
        <v>559.89300000000003</v>
      </c>
      <c r="AB32">
        <v>643.77499999999998</v>
      </c>
      <c r="AC32">
        <v>432.50400000000002</v>
      </c>
      <c r="AD32">
        <v>639.68399999999997</v>
      </c>
      <c r="AE32">
        <v>706.78800000000001</v>
      </c>
      <c r="AF32">
        <v>370.012</v>
      </c>
      <c r="AG32">
        <v>905.54700000000003</v>
      </c>
      <c r="AH32" s="75">
        <v>221.292</v>
      </c>
      <c r="AI32" s="4">
        <v>367.387</v>
      </c>
      <c r="AJ32" s="4">
        <v>582.22900000000004</v>
      </c>
      <c r="AK32" s="4">
        <v>328.35500000000002</v>
      </c>
      <c r="AL32" s="4">
        <v>264.46199999999999</v>
      </c>
      <c r="AM32" s="4">
        <v>504.7</v>
      </c>
      <c r="AN32" s="4"/>
      <c r="AO32" s="4"/>
      <c r="AP32" s="4"/>
      <c r="AQ32" s="4"/>
      <c r="AR32" s="4"/>
      <c r="AS32" s="4"/>
      <c r="AT32" s="4"/>
      <c r="AU32" s="4"/>
      <c r="AV32" s="4"/>
      <c r="AW32" s="4"/>
      <c r="AX32" s="4"/>
      <c r="AY32" s="4"/>
    </row>
    <row r="33" spans="1:51" ht="15" x14ac:dyDescent="0.25">
      <c r="A33" s="71">
        <v>45078</v>
      </c>
      <c r="B33" s="72">
        <v>243</v>
      </c>
      <c r="C33" s="72">
        <v>575.9</v>
      </c>
      <c r="D33" s="73">
        <v>398.9</v>
      </c>
      <c r="E33" s="74">
        <v>835.26599999999996</v>
      </c>
      <c r="F33">
        <v>1043.951</v>
      </c>
      <c r="G33">
        <v>469.096</v>
      </c>
      <c r="H33">
        <v>533.70299999999997</v>
      </c>
      <c r="I33">
        <v>109.35</v>
      </c>
      <c r="J33">
        <v>456.84199999999998</v>
      </c>
      <c r="K33">
        <v>204.584</v>
      </c>
      <c r="L33">
        <v>365.88499999999999</v>
      </c>
      <c r="M33">
        <v>415.59800000000001</v>
      </c>
      <c r="N33">
        <v>188.893</v>
      </c>
      <c r="O33">
        <v>721.36099999999999</v>
      </c>
      <c r="P33">
        <v>232.673</v>
      </c>
      <c r="Q33">
        <v>886.12400000000002</v>
      </c>
      <c r="R33">
        <v>571.95500000000004</v>
      </c>
      <c r="S33">
        <v>839.39800000000002</v>
      </c>
      <c r="T33">
        <v>521.774</v>
      </c>
      <c r="U33">
        <v>571.60299999999995</v>
      </c>
      <c r="V33">
        <v>325.75099999999998</v>
      </c>
      <c r="W33">
        <v>252.60599999999999</v>
      </c>
      <c r="X33">
        <v>145.52600000000001</v>
      </c>
      <c r="Y33">
        <v>515.04600000000005</v>
      </c>
      <c r="Z33">
        <v>204.93100000000001</v>
      </c>
      <c r="AA33">
        <v>548.99699999999996</v>
      </c>
      <c r="AB33">
        <v>376.05500000000001</v>
      </c>
      <c r="AC33">
        <v>185.95</v>
      </c>
      <c r="AD33">
        <v>788.41</v>
      </c>
      <c r="AE33">
        <v>555.64099999999996</v>
      </c>
      <c r="AF33">
        <v>673.33299999999997</v>
      </c>
      <c r="AG33">
        <v>1280.521</v>
      </c>
      <c r="AH33" s="75">
        <v>76.004999999999995</v>
      </c>
      <c r="AI33" s="4">
        <v>218.28</v>
      </c>
      <c r="AJ33" s="4">
        <v>582.61800000000005</v>
      </c>
      <c r="AK33" s="4">
        <v>318.46699999999998</v>
      </c>
      <c r="AL33" s="4">
        <v>182.42500000000001</v>
      </c>
      <c r="AM33" s="4">
        <v>612.37300000000005</v>
      </c>
      <c r="AN33" s="4"/>
      <c r="AO33" s="4"/>
      <c r="AP33" s="4"/>
      <c r="AQ33" s="4"/>
      <c r="AR33" s="4"/>
      <c r="AS33" s="4"/>
      <c r="AT33" s="4"/>
      <c r="AU33" s="4"/>
      <c r="AV33" s="4"/>
      <c r="AW33" s="4"/>
      <c r="AX33" s="4"/>
      <c r="AY33" s="4"/>
    </row>
    <row r="34" spans="1:51" ht="15" x14ac:dyDescent="0.25">
      <c r="A34" s="71">
        <v>45108</v>
      </c>
      <c r="B34" s="72">
        <v>25.1</v>
      </c>
      <c r="C34" s="72">
        <v>148.80000000000001</v>
      </c>
      <c r="D34" s="73">
        <v>73.2</v>
      </c>
      <c r="E34" s="74">
        <v>268.637</v>
      </c>
      <c r="F34">
        <v>237.15</v>
      </c>
      <c r="G34">
        <v>92.474999999999994</v>
      </c>
      <c r="H34">
        <v>112.363</v>
      </c>
      <c r="I34">
        <v>26.96</v>
      </c>
      <c r="J34">
        <v>62.98</v>
      </c>
      <c r="K34">
        <v>40.447000000000003</v>
      </c>
      <c r="L34">
        <v>72.025999999999996</v>
      </c>
      <c r="M34">
        <v>73.350999999999999</v>
      </c>
      <c r="N34">
        <v>38.926000000000002</v>
      </c>
      <c r="O34">
        <v>183.11699999999999</v>
      </c>
      <c r="P34">
        <v>47.323999999999998</v>
      </c>
      <c r="Q34">
        <v>344.714</v>
      </c>
      <c r="R34">
        <v>116.354</v>
      </c>
      <c r="S34">
        <v>162.32300000000001</v>
      </c>
      <c r="T34">
        <v>174.477</v>
      </c>
      <c r="U34">
        <v>135.089</v>
      </c>
      <c r="V34">
        <v>41.003999999999998</v>
      </c>
      <c r="W34">
        <v>36.898000000000003</v>
      </c>
      <c r="X34">
        <v>20.547000000000001</v>
      </c>
      <c r="Y34">
        <v>77.89</v>
      </c>
      <c r="Z34">
        <v>40.530999999999999</v>
      </c>
      <c r="AA34">
        <v>122.244</v>
      </c>
      <c r="AB34">
        <v>54.808</v>
      </c>
      <c r="AC34">
        <v>34.881999999999998</v>
      </c>
      <c r="AD34">
        <v>200.00800000000001</v>
      </c>
      <c r="AE34">
        <v>124.497</v>
      </c>
      <c r="AF34">
        <v>115.313</v>
      </c>
      <c r="AG34">
        <v>479.39699999999999</v>
      </c>
      <c r="AH34" s="75">
        <v>19.172000000000001</v>
      </c>
      <c r="AI34" s="4">
        <v>30.085000000000001</v>
      </c>
      <c r="AJ34" s="4">
        <v>81.42</v>
      </c>
      <c r="AK34" s="4">
        <v>49.018000000000001</v>
      </c>
      <c r="AL34" s="4">
        <v>27.084</v>
      </c>
      <c r="AM34" s="4">
        <v>210.37700000000001</v>
      </c>
      <c r="AN34" s="4"/>
      <c r="AO34" s="4"/>
      <c r="AP34" s="4"/>
      <c r="AQ34" s="4"/>
      <c r="AR34" s="4"/>
      <c r="AS34" s="4"/>
      <c r="AT34" s="4"/>
      <c r="AU34" s="4"/>
      <c r="AV34" s="4"/>
      <c r="AW34" s="4"/>
      <c r="AX34" s="4"/>
      <c r="AY34" s="4"/>
    </row>
    <row r="35" spans="1:51" ht="15" x14ac:dyDescent="0.25">
      <c r="A35" s="71">
        <v>45139</v>
      </c>
      <c r="B35" s="72">
        <v>12.7</v>
      </c>
      <c r="C35" s="72">
        <v>34.9</v>
      </c>
      <c r="D35" s="73">
        <v>24.2</v>
      </c>
      <c r="E35" s="76">
        <v>40.284999999999997</v>
      </c>
      <c r="F35" s="77">
        <v>47.228000000000002</v>
      </c>
      <c r="G35" s="77">
        <v>34.237000000000002</v>
      </c>
      <c r="H35" s="77">
        <v>29.7</v>
      </c>
      <c r="I35" s="77">
        <v>16.974</v>
      </c>
      <c r="J35" s="77">
        <v>17.228999999999999</v>
      </c>
      <c r="K35" s="77">
        <v>19.37</v>
      </c>
      <c r="L35" s="77">
        <v>17.396000000000001</v>
      </c>
      <c r="M35" s="77">
        <v>18.966000000000001</v>
      </c>
      <c r="N35" s="77">
        <v>14.484999999999999</v>
      </c>
      <c r="O35" s="77">
        <v>32.512</v>
      </c>
      <c r="P35" s="77">
        <v>17.302</v>
      </c>
      <c r="Q35" s="77">
        <v>43.890999999999998</v>
      </c>
      <c r="R35" s="77">
        <v>27.673999999999999</v>
      </c>
      <c r="S35" s="77">
        <v>41.445</v>
      </c>
      <c r="T35" s="77">
        <v>37.179000000000002</v>
      </c>
      <c r="U35" s="77">
        <v>28.372</v>
      </c>
      <c r="V35" s="77">
        <v>16.393999999999998</v>
      </c>
      <c r="W35" s="77">
        <v>16.169</v>
      </c>
      <c r="X35" s="77">
        <v>11.125999999999999</v>
      </c>
      <c r="Y35" s="77">
        <v>18.533999999999999</v>
      </c>
      <c r="Z35" s="77">
        <v>15.593</v>
      </c>
      <c r="AA35" s="77">
        <v>23.707999999999998</v>
      </c>
      <c r="AB35" s="77">
        <v>20.109000000000002</v>
      </c>
      <c r="AC35" s="77">
        <v>16.420000000000002</v>
      </c>
      <c r="AD35" s="77">
        <v>31.683</v>
      </c>
      <c r="AE35" s="77">
        <v>28.222000000000001</v>
      </c>
      <c r="AF35" s="77">
        <v>24.552</v>
      </c>
      <c r="AG35" s="77">
        <v>56.454999999999998</v>
      </c>
      <c r="AH35" s="78">
        <v>14.851000000000001</v>
      </c>
      <c r="AI35" s="4">
        <v>14.901</v>
      </c>
      <c r="AJ35" s="4">
        <v>29.66</v>
      </c>
      <c r="AK35" s="4">
        <v>15.65</v>
      </c>
      <c r="AL35" s="4">
        <v>10.42</v>
      </c>
      <c r="AM35" s="4">
        <v>31.122</v>
      </c>
      <c r="AN35" s="4"/>
      <c r="AO35" s="4"/>
      <c r="AP35" s="4"/>
      <c r="AQ35" s="4"/>
      <c r="AR35" s="4"/>
      <c r="AS35" s="4"/>
      <c r="AT35" s="4"/>
      <c r="AU35" s="4"/>
      <c r="AV35" s="4"/>
      <c r="AW35" s="4"/>
      <c r="AX35" s="4"/>
      <c r="AY35" s="4"/>
    </row>
    <row r="36" spans="1:51" ht="15" x14ac:dyDescent="0.25">
      <c r="A36" s="71">
        <v>45170</v>
      </c>
      <c r="B36" s="72">
        <v>10.7</v>
      </c>
      <c r="C36" s="72">
        <v>21.6</v>
      </c>
      <c r="D36" s="73">
        <v>13.8</v>
      </c>
      <c r="E36">
        <v>14.337</v>
      </c>
      <c r="F36">
        <v>27.439</v>
      </c>
      <c r="G36">
        <v>20.323</v>
      </c>
      <c r="H36">
        <v>20.378</v>
      </c>
      <c r="I36">
        <v>9.8279999999999994</v>
      </c>
      <c r="J36">
        <v>15.884</v>
      </c>
      <c r="K36">
        <v>9.9329999999999998</v>
      </c>
      <c r="L36">
        <v>8.157</v>
      </c>
      <c r="M36">
        <v>11.942</v>
      </c>
      <c r="N36">
        <v>7.1050000000000004</v>
      </c>
      <c r="O36">
        <v>17.13</v>
      </c>
      <c r="P36">
        <v>9.3680000000000003</v>
      </c>
      <c r="Q36">
        <v>16.091000000000001</v>
      </c>
      <c r="R36">
        <v>15.356999999999999</v>
      </c>
      <c r="S36">
        <v>100.95</v>
      </c>
      <c r="T36">
        <v>17.3</v>
      </c>
      <c r="U36">
        <v>15.061999999999999</v>
      </c>
      <c r="V36">
        <v>20.866</v>
      </c>
      <c r="W36">
        <v>9.1430000000000007</v>
      </c>
      <c r="X36">
        <v>5.4889999999999999</v>
      </c>
      <c r="Y36">
        <v>14.116</v>
      </c>
      <c r="Z36">
        <v>14.794</v>
      </c>
      <c r="AA36">
        <v>13.858000000000001</v>
      </c>
      <c r="AB36">
        <v>29.808</v>
      </c>
      <c r="AC36">
        <v>18.661000000000001</v>
      </c>
      <c r="AD36">
        <v>17.794</v>
      </c>
      <c r="AE36">
        <v>15.223000000000001</v>
      </c>
      <c r="AF36">
        <v>11.776999999999999</v>
      </c>
      <c r="AG36">
        <v>29.18</v>
      </c>
      <c r="AH36">
        <v>8.1430000000000007</v>
      </c>
      <c r="AI36" s="4">
        <v>17.824000000000002</v>
      </c>
      <c r="AJ36" s="4">
        <v>29.774000000000001</v>
      </c>
      <c r="AK36" s="4">
        <v>8.2490000000000006</v>
      </c>
      <c r="AL36" s="4">
        <v>5.266</v>
      </c>
      <c r="AM36" s="4">
        <v>18.901</v>
      </c>
      <c r="AN36" s="4"/>
      <c r="AO36" s="4"/>
      <c r="AP36" s="4"/>
      <c r="AQ36" s="4"/>
      <c r="AR36" s="4"/>
      <c r="AS36" s="4"/>
      <c r="AT36" s="4"/>
      <c r="AU36" s="4"/>
      <c r="AV36" s="4"/>
      <c r="AW36" s="4"/>
      <c r="AX36" s="4"/>
      <c r="AY36" s="4"/>
    </row>
    <row r="37" spans="1:51" ht="15" x14ac:dyDescent="0.25">
      <c r="A37" s="71">
        <v>45200</v>
      </c>
      <c r="B37" s="72">
        <v>24.4</v>
      </c>
      <c r="C37" s="72">
        <v>39.590000000000003</v>
      </c>
      <c r="D37" s="73">
        <v>32.4</v>
      </c>
      <c r="E37">
        <v>33.238999999999997</v>
      </c>
      <c r="F37">
        <v>34.621000000000002</v>
      </c>
      <c r="G37">
        <v>48.082000000000001</v>
      </c>
      <c r="H37">
        <v>54.671999999999997</v>
      </c>
      <c r="I37">
        <v>12.566000000000001</v>
      </c>
      <c r="J37">
        <v>15.069000000000001</v>
      </c>
      <c r="K37">
        <v>11.782999999999999</v>
      </c>
      <c r="L37">
        <v>23.373000000000001</v>
      </c>
      <c r="M37">
        <v>12.641</v>
      </c>
      <c r="N37">
        <v>9.5950000000000006</v>
      </c>
      <c r="O37">
        <v>34.927</v>
      </c>
      <c r="P37">
        <v>25.010999999999999</v>
      </c>
      <c r="Q37">
        <v>37.753999999999998</v>
      </c>
      <c r="R37">
        <v>23.245999999999999</v>
      </c>
      <c r="S37">
        <v>86.77</v>
      </c>
      <c r="T37">
        <v>41.247999999999998</v>
      </c>
      <c r="U37">
        <v>18.204000000000001</v>
      </c>
      <c r="V37">
        <v>34.420999999999999</v>
      </c>
      <c r="W37">
        <v>13.6</v>
      </c>
      <c r="X37">
        <v>14.138999999999999</v>
      </c>
      <c r="Y37">
        <v>13.898999999999999</v>
      </c>
      <c r="Z37">
        <v>29.62</v>
      </c>
      <c r="AA37">
        <v>29.946999999999999</v>
      </c>
      <c r="AB37">
        <v>53.058999999999997</v>
      </c>
      <c r="AC37">
        <v>41.177999999999997</v>
      </c>
      <c r="AD37">
        <v>19.338000000000001</v>
      </c>
      <c r="AE37">
        <v>26.648</v>
      </c>
      <c r="AF37">
        <v>18.832999999999998</v>
      </c>
      <c r="AG37">
        <v>32.767000000000003</v>
      </c>
      <c r="AH37">
        <v>11.875</v>
      </c>
      <c r="AI37" s="4">
        <v>47.872</v>
      </c>
      <c r="AJ37" s="4">
        <v>30.216999999999999</v>
      </c>
      <c r="AK37" s="4">
        <v>11.321</v>
      </c>
      <c r="AL37" s="4">
        <v>36.902999999999999</v>
      </c>
      <c r="AM37" s="4">
        <v>27.375</v>
      </c>
      <c r="AN37" s="4"/>
      <c r="AO37" s="4"/>
      <c r="AP37" s="4"/>
      <c r="AQ37" s="4"/>
      <c r="AR37" s="4"/>
      <c r="AS37" s="4"/>
      <c r="AT37" s="4"/>
      <c r="AU37" s="4"/>
      <c r="AV37" s="4"/>
      <c r="AW37" s="4"/>
      <c r="AX37" s="4"/>
      <c r="AY37" s="4"/>
    </row>
    <row r="38" spans="1:51" ht="15" x14ac:dyDescent="0.25">
      <c r="A38" s="71">
        <v>45231</v>
      </c>
      <c r="B38" s="72">
        <v>30.61</v>
      </c>
      <c r="C38" s="72">
        <v>35.51</v>
      </c>
      <c r="D38" s="73">
        <v>33.4</v>
      </c>
      <c r="E38">
        <v>34.692999999999998</v>
      </c>
      <c r="F38">
        <v>51.6</v>
      </c>
      <c r="G38">
        <v>46.792000000000002</v>
      </c>
      <c r="H38">
        <v>52.188000000000002</v>
      </c>
      <c r="I38">
        <v>22.809000000000001</v>
      </c>
      <c r="J38">
        <v>20.338000000000001</v>
      </c>
      <c r="K38">
        <v>19.959</v>
      </c>
      <c r="L38">
        <v>37.956000000000003</v>
      </c>
      <c r="M38">
        <v>22.952000000000002</v>
      </c>
      <c r="N38">
        <v>20.638000000000002</v>
      </c>
      <c r="O38">
        <v>33.444000000000003</v>
      </c>
      <c r="P38">
        <v>26.934000000000001</v>
      </c>
      <c r="Q38">
        <v>40.162999999999997</v>
      </c>
      <c r="R38">
        <v>53.85</v>
      </c>
      <c r="S38">
        <v>41.151000000000003</v>
      </c>
      <c r="T38">
        <v>41.715000000000003</v>
      </c>
      <c r="U38">
        <v>23.658999999999999</v>
      </c>
      <c r="V38">
        <v>22.282</v>
      </c>
      <c r="W38">
        <v>20.527000000000001</v>
      </c>
      <c r="X38">
        <v>17.663</v>
      </c>
      <c r="Y38">
        <v>23.033000000000001</v>
      </c>
      <c r="Z38">
        <v>39.710999999999999</v>
      </c>
      <c r="AA38">
        <v>31.75</v>
      </c>
      <c r="AB38">
        <v>53.287999999999997</v>
      </c>
      <c r="AC38">
        <v>35.167000000000002</v>
      </c>
      <c r="AD38">
        <v>27.335000000000001</v>
      </c>
      <c r="AE38">
        <v>37.383000000000003</v>
      </c>
      <c r="AF38">
        <v>52.542999999999999</v>
      </c>
      <c r="AG38">
        <v>33.433</v>
      </c>
      <c r="AH38">
        <v>20.72</v>
      </c>
      <c r="AI38" s="4">
        <v>49.463000000000001</v>
      </c>
      <c r="AJ38" s="4">
        <v>28.356000000000002</v>
      </c>
      <c r="AK38" s="4">
        <v>22.315999999999999</v>
      </c>
      <c r="AL38" s="4">
        <v>36.42</v>
      </c>
      <c r="AM38" s="4">
        <v>32.871000000000002</v>
      </c>
      <c r="AN38" s="4"/>
      <c r="AO38" s="4"/>
      <c r="AP38" s="4"/>
      <c r="AQ38" s="4"/>
      <c r="AR38" s="4"/>
      <c r="AS38" s="4"/>
      <c r="AT38" s="4"/>
      <c r="AU38" s="4"/>
      <c r="AV38" s="4"/>
      <c r="AW38" s="4"/>
      <c r="AX38" s="4"/>
      <c r="AY38" s="4"/>
    </row>
    <row r="39" spans="1:51" ht="15" x14ac:dyDescent="0.25">
      <c r="A39" s="71">
        <v>45261</v>
      </c>
      <c r="B39" s="72">
        <v>27</v>
      </c>
      <c r="C39" s="72">
        <v>27</v>
      </c>
      <c r="D39" s="73">
        <v>27</v>
      </c>
      <c r="E39">
        <v>27.433</v>
      </c>
      <c r="F39">
        <v>39.42</v>
      </c>
      <c r="G39">
        <v>36.722000000000001</v>
      </c>
      <c r="H39">
        <v>37.725999999999999</v>
      </c>
      <c r="I39">
        <v>23.454999999999998</v>
      </c>
      <c r="J39">
        <v>22.09</v>
      </c>
      <c r="K39">
        <v>20.492999999999999</v>
      </c>
      <c r="L39">
        <v>26.292000000000002</v>
      </c>
      <c r="M39">
        <v>21.457999999999998</v>
      </c>
      <c r="N39">
        <v>19.010999999999999</v>
      </c>
      <c r="O39">
        <v>26.768999999999998</v>
      </c>
      <c r="P39">
        <v>23.539000000000001</v>
      </c>
      <c r="Q39">
        <v>41.735999999999997</v>
      </c>
      <c r="R39">
        <v>53.343000000000004</v>
      </c>
      <c r="S39">
        <v>32.177</v>
      </c>
      <c r="T39">
        <v>45.140999999999998</v>
      </c>
      <c r="U39">
        <v>24.943999999999999</v>
      </c>
      <c r="V39">
        <v>21.978000000000002</v>
      </c>
      <c r="W39">
        <v>20.143999999999998</v>
      </c>
      <c r="X39">
        <v>19.567</v>
      </c>
      <c r="Y39">
        <v>25.834</v>
      </c>
      <c r="Z39">
        <v>23.199000000000002</v>
      </c>
      <c r="AA39">
        <v>26.699000000000002</v>
      </c>
      <c r="AB39">
        <v>31.991</v>
      </c>
      <c r="AC39">
        <v>23.21</v>
      </c>
      <c r="AD39">
        <v>28.827999999999999</v>
      </c>
      <c r="AE39">
        <v>28.04</v>
      </c>
      <c r="AF39">
        <v>32.28</v>
      </c>
      <c r="AG39">
        <v>32.600999999999999</v>
      </c>
      <c r="AH39">
        <v>22.241</v>
      </c>
      <c r="AI39" s="4">
        <v>28.568999999999999</v>
      </c>
      <c r="AJ39" s="4">
        <v>30.841000000000001</v>
      </c>
      <c r="AK39" s="4">
        <v>25.33</v>
      </c>
      <c r="AL39" s="4">
        <v>33.662999999999997</v>
      </c>
      <c r="AM39" s="4">
        <v>26.437000000000001</v>
      </c>
      <c r="AN39" s="4"/>
      <c r="AO39" s="4"/>
      <c r="AP39" s="4"/>
      <c r="AQ39" s="4"/>
      <c r="AR39" s="4"/>
      <c r="AS39" s="4"/>
      <c r="AT39" s="4"/>
      <c r="AU39" s="4"/>
      <c r="AV39" s="4"/>
      <c r="AW39" s="4"/>
      <c r="AX39" s="4"/>
      <c r="AY39" s="4"/>
    </row>
    <row r="40" spans="1:51" ht="15" x14ac:dyDescent="0.25">
      <c r="A40" s="71">
        <v>45292</v>
      </c>
      <c r="B40" s="72">
        <v>24.8</v>
      </c>
      <c r="C40" s="72">
        <v>28.2</v>
      </c>
      <c r="D40" s="73">
        <v>26.9</v>
      </c>
      <c r="E40">
        <v>23.49</v>
      </c>
      <c r="F40">
        <v>33.045999999999999</v>
      </c>
      <c r="G40">
        <v>30.658000000000001</v>
      </c>
      <c r="H40">
        <v>28.242000000000001</v>
      </c>
      <c r="I40">
        <v>19.779</v>
      </c>
      <c r="J40">
        <v>19.527000000000001</v>
      </c>
      <c r="K40">
        <v>18.507000000000001</v>
      </c>
      <c r="L40">
        <v>19.885000000000002</v>
      </c>
      <c r="M40">
        <v>19.204999999999998</v>
      </c>
      <c r="N40">
        <v>16.975999999999999</v>
      </c>
      <c r="O40">
        <v>24.58</v>
      </c>
      <c r="P40">
        <v>22.395</v>
      </c>
      <c r="Q40">
        <v>26.391999999999999</v>
      </c>
      <c r="R40">
        <v>34.686999999999998</v>
      </c>
      <c r="S40">
        <v>31.242999999999999</v>
      </c>
      <c r="T40">
        <v>28.561</v>
      </c>
      <c r="U40">
        <v>26.184999999999999</v>
      </c>
      <c r="V40">
        <v>20.529</v>
      </c>
      <c r="W40">
        <v>18.675999999999998</v>
      </c>
      <c r="X40">
        <v>15.307</v>
      </c>
      <c r="Y40">
        <v>20.372</v>
      </c>
      <c r="Z40">
        <v>29.565000000000001</v>
      </c>
      <c r="AA40">
        <v>24.010999999999999</v>
      </c>
      <c r="AB40">
        <v>26.472000000000001</v>
      </c>
      <c r="AC40">
        <v>20.631</v>
      </c>
      <c r="AD40">
        <v>24.827000000000002</v>
      </c>
      <c r="AE40">
        <v>24.492999999999999</v>
      </c>
      <c r="AF40">
        <v>25.364999999999998</v>
      </c>
      <c r="AG40">
        <v>30.620999999999999</v>
      </c>
      <c r="AH40">
        <v>18.611999999999998</v>
      </c>
      <c r="AI40" s="4">
        <v>20.187000000000001</v>
      </c>
      <c r="AJ40" s="4">
        <v>23.123000000000001</v>
      </c>
      <c r="AK40" s="4">
        <v>26.094999999999999</v>
      </c>
      <c r="AL40" s="4">
        <v>25.414000000000001</v>
      </c>
      <c r="AM40" s="4">
        <v>23.021000000000001</v>
      </c>
      <c r="AN40" s="4"/>
      <c r="AO40" s="4"/>
      <c r="AP40" s="4"/>
      <c r="AQ40" s="4"/>
      <c r="AR40" s="4"/>
      <c r="AS40" s="4"/>
      <c r="AT40" s="4"/>
      <c r="AU40" s="4"/>
      <c r="AV40" s="4"/>
      <c r="AW40" s="4"/>
      <c r="AX40" s="4"/>
      <c r="AY40" s="4"/>
    </row>
    <row r="41" spans="1:51" ht="15" x14ac:dyDescent="0.25">
      <c r="A41" s="71">
        <v>45323</v>
      </c>
      <c r="B41" s="72">
        <v>25</v>
      </c>
      <c r="C41" s="72">
        <v>27.6</v>
      </c>
      <c r="D41" s="73">
        <v>24.2</v>
      </c>
      <c r="E41">
        <v>20.568000000000001</v>
      </c>
      <c r="F41">
        <v>28.920999999999999</v>
      </c>
      <c r="G41">
        <v>71.311000000000007</v>
      </c>
      <c r="H41">
        <v>43.521000000000001</v>
      </c>
      <c r="I41">
        <v>17.111999999999998</v>
      </c>
      <c r="J41">
        <v>17.116</v>
      </c>
      <c r="K41">
        <v>17.061</v>
      </c>
      <c r="L41">
        <v>18.940000000000001</v>
      </c>
      <c r="M41">
        <v>18.651</v>
      </c>
      <c r="N41">
        <v>16.02</v>
      </c>
      <c r="O41">
        <v>22.774000000000001</v>
      </c>
      <c r="P41">
        <v>35.430999999999997</v>
      </c>
      <c r="Q41">
        <v>33.167000000000002</v>
      </c>
      <c r="R41">
        <v>34.19</v>
      </c>
      <c r="S41">
        <v>31.236999999999998</v>
      </c>
      <c r="T41">
        <v>40.57</v>
      </c>
      <c r="U41">
        <v>35.1</v>
      </c>
      <c r="V41">
        <v>19.178000000000001</v>
      </c>
      <c r="W41">
        <v>16.709</v>
      </c>
      <c r="X41">
        <v>21.692</v>
      </c>
      <c r="Y41">
        <v>21.023</v>
      </c>
      <c r="Z41">
        <v>30.033999999999999</v>
      </c>
      <c r="AA41">
        <v>19.547999999999998</v>
      </c>
      <c r="AB41">
        <v>29.905000000000001</v>
      </c>
      <c r="AC41">
        <v>18.053000000000001</v>
      </c>
      <c r="AD41">
        <v>27.440999999999999</v>
      </c>
      <c r="AE41">
        <v>21.456</v>
      </c>
      <c r="AF41">
        <v>20.777999999999999</v>
      </c>
      <c r="AG41">
        <v>27.954999999999998</v>
      </c>
      <c r="AH41">
        <v>16.257000000000001</v>
      </c>
      <c r="AI41" s="4">
        <v>23.091000000000001</v>
      </c>
      <c r="AJ41" s="4">
        <v>44.902000000000001</v>
      </c>
      <c r="AK41" s="4">
        <v>21.224</v>
      </c>
      <c r="AL41" s="4">
        <v>24.123999999999999</v>
      </c>
      <c r="AM41" s="4">
        <v>22.138000000000002</v>
      </c>
      <c r="AN41" s="4"/>
      <c r="AO41" s="4"/>
      <c r="AP41" s="4"/>
      <c r="AQ41" s="4"/>
      <c r="AR41" s="4"/>
      <c r="AS41" s="4"/>
      <c r="AT41" s="4"/>
      <c r="AU41" s="4"/>
      <c r="AV41" s="4"/>
      <c r="AW41" s="4"/>
      <c r="AX41" s="4"/>
      <c r="AY41" s="4"/>
    </row>
    <row r="42" spans="1:51" ht="15" x14ac:dyDescent="0.25">
      <c r="A42" s="71">
        <v>45352</v>
      </c>
      <c r="B42" s="72">
        <v>66.099999999999994</v>
      </c>
      <c r="C42" s="72">
        <v>89.7</v>
      </c>
      <c r="D42" s="73">
        <v>79</v>
      </c>
      <c r="E42">
        <v>36.11</v>
      </c>
      <c r="F42">
        <v>64.593000000000004</v>
      </c>
      <c r="G42">
        <v>241.42699999999999</v>
      </c>
      <c r="H42">
        <v>58.569000000000003</v>
      </c>
      <c r="I42">
        <v>33.579000000000001</v>
      </c>
      <c r="J42">
        <v>91.227999999999994</v>
      </c>
      <c r="K42">
        <v>60.423000000000002</v>
      </c>
      <c r="L42">
        <v>48.031999999999996</v>
      </c>
      <c r="M42">
        <v>59.463000000000001</v>
      </c>
      <c r="N42">
        <v>65.281999999999996</v>
      </c>
      <c r="O42">
        <v>79.680000000000007</v>
      </c>
      <c r="P42">
        <v>93.861999999999995</v>
      </c>
      <c r="Q42">
        <v>78.180000000000007</v>
      </c>
      <c r="R42">
        <v>114.429</v>
      </c>
      <c r="S42">
        <v>89.956999999999994</v>
      </c>
      <c r="T42">
        <v>97.602000000000004</v>
      </c>
      <c r="U42">
        <v>59.19</v>
      </c>
      <c r="V42">
        <v>57.783000000000001</v>
      </c>
      <c r="W42">
        <v>34.462000000000003</v>
      </c>
      <c r="X42">
        <v>60.723999999999997</v>
      </c>
      <c r="Y42">
        <v>113.783</v>
      </c>
      <c r="Z42">
        <v>46.103000000000002</v>
      </c>
      <c r="AA42">
        <v>46.045000000000002</v>
      </c>
      <c r="AB42">
        <v>142.46799999999999</v>
      </c>
      <c r="AC42">
        <v>36.021999999999998</v>
      </c>
      <c r="AD42">
        <v>107.31</v>
      </c>
      <c r="AE42">
        <v>36.473999999999997</v>
      </c>
      <c r="AF42">
        <v>84.480999999999995</v>
      </c>
      <c r="AG42">
        <v>89.405000000000001</v>
      </c>
      <c r="AH42">
        <v>46.89</v>
      </c>
      <c r="AI42" s="4">
        <v>61.613</v>
      </c>
      <c r="AJ42" s="4">
        <v>87.795000000000002</v>
      </c>
      <c r="AK42" s="4">
        <v>40.274999999999999</v>
      </c>
      <c r="AL42" s="4">
        <v>70.447000000000003</v>
      </c>
      <c r="AM42" s="4">
        <v>68.763000000000005</v>
      </c>
      <c r="AN42" s="4"/>
      <c r="AO42" s="4"/>
      <c r="AP42" s="4"/>
      <c r="AQ42" s="4"/>
      <c r="AR42" s="4"/>
      <c r="AS42" s="4"/>
      <c r="AT42" s="4"/>
      <c r="AU42" s="4"/>
      <c r="AV42" s="4"/>
      <c r="AW42" s="4"/>
      <c r="AX42" s="4"/>
      <c r="AY42" s="4"/>
    </row>
    <row r="43" spans="1:51" ht="15" x14ac:dyDescent="0.25">
      <c r="A43" s="71">
        <v>45383</v>
      </c>
      <c r="B43" s="72">
        <v>162.9</v>
      </c>
      <c r="C43" s="72">
        <v>259.8</v>
      </c>
      <c r="D43" s="73">
        <v>207.7</v>
      </c>
      <c r="E43">
        <v>233.21799999999999</v>
      </c>
      <c r="F43">
        <v>342.87799999999999</v>
      </c>
      <c r="G43">
        <v>503.79500000000002</v>
      </c>
      <c r="H43">
        <v>169.03800000000001</v>
      </c>
      <c r="I43">
        <v>176.874</v>
      </c>
      <c r="J43">
        <v>250.75399999999999</v>
      </c>
      <c r="K43">
        <v>171.30500000000001</v>
      </c>
      <c r="L43">
        <v>126.008</v>
      </c>
      <c r="M43">
        <v>144.20500000000001</v>
      </c>
      <c r="N43">
        <v>238.70699999999999</v>
      </c>
      <c r="O43">
        <v>174.51400000000001</v>
      </c>
      <c r="P43">
        <v>116.41200000000001</v>
      </c>
      <c r="Q43">
        <v>340.29899999999998</v>
      </c>
      <c r="R43">
        <v>301.50599999999997</v>
      </c>
      <c r="S43">
        <v>243.47399999999999</v>
      </c>
      <c r="T43">
        <v>217.65700000000001</v>
      </c>
      <c r="U43">
        <v>196.66399999999999</v>
      </c>
      <c r="V43">
        <v>165.73099999999999</v>
      </c>
      <c r="W43">
        <v>120.46599999999999</v>
      </c>
      <c r="X43">
        <v>194.57400000000001</v>
      </c>
      <c r="Y43">
        <v>251.32599999999999</v>
      </c>
      <c r="Z43">
        <v>171.59</v>
      </c>
      <c r="AA43">
        <v>330.01499999999999</v>
      </c>
      <c r="AB43">
        <v>189.08699999999999</v>
      </c>
      <c r="AC43">
        <v>139.32900000000001</v>
      </c>
      <c r="AD43">
        <v>267.89400000000001</v>
      </c>
      <c r="AE43">
        <v>161.73400000000001</v>
      </c>
      <c r="AF43">
        <v>401.73099999999999</v>
      </c>
      <c r="AG43">
        <v>175.06</v>
      </c>
      <c r="AH43">
        <v>124.83799999999999</v>
      </c>
      <c r="AI43" s="4">
        <v>219.905</v>
      </c>
      <c r="AJ43" s="4">
        <v>117.048</v>
      </c>
      <c r="AK43" s="4">
        <v>89.147999999999996</v>
      </c>
      <c r="AL43" s="4">
        <v>167.61199999999999</v>
      </c>
      <c r="AM43" s="4">
        <v>102.536</v>
      </c>
      <c r="AN43" s="4"/>
      <c r="AO43" s="4"/>
      <c r="AP43" s="4"/>
      <c r="AQ43" s="4"/>
      <c r="AR43" s="4"/>
      <c r="AS43" s="4"/>
      <c r="AT43" s="4"/>
      <c r="AU43" s="4"/>
      <c r="AV43" s="4"/>
      <c r="AW43" s="4"/>
      <c r="AX43" s="4"/>
      <c r="AY43" s="4"/>
    </row>
    <row r="44" spans="1:51" ht="15" x14ac:dyDescent="0.25">
      <c r="A44" s="71">
        <v>45413</v>
      </c>
      <c r="B44" s="72">
        <v>392.2</v>
      </c>
      <c r="C44" s="72">
        <v>649.70000000000005</v>
      </c>
      <c r="D44" s="73">
        <v>514.4</v>
      </c>
      <c r="E44">
        <v>1195.0070000000001</v>
      </c>
      <c r="F44">
        <v>806.66300000000001</v>
      </c>
      <c r="G44">
        <v>633.19200000000001</v>
      </c>
      <c r="H44">
        <v>346.66</v>
      </c>
      <c r="I44">
        <v>471.2</v>
      </c>
      <c r="J44">
        <v>311.67200000000003</v>
      </c>
      <c r="K44">
        <v>243.017</v>
      </c>
      <c r="L44">
        <v>422.11700000000002</v>
      </c>
      <c r="M44">
        <v>337.54300000000001</v>
      </c>
      <c r="N44">
        <v>723.72199999999998</v>
      </c>
      <c r="O44">
        <v>404.69499999999999</v>
      </c>
      <c r="P44">
        <v>657.19899999999996</v>
      </c>
      <c r="Q44">
        <v>768.04300000000001</v>
      </c>
      <c r="R44">
        <v>941.98800000000006</v>
      </c>
      <c r="S44">
        <v>684.17200000000003</v>
      </c>
      <c r="T44">
        <v>544.03800000000001</v>
      </c>
      <c r="U44">
        <v>490.73700000000002</v>
      </c>
      <c r="V44">
        <v>421.411</v>
      </c>
      <c r="W44">
        <v>148.56299999999999</v>
      </c>
      <c r="X44">
        <v>518.41600000000005</v>
      </c>
      <c r="Y44">
        <v>390.52600000000001</v>
      </c>
      <c r="Z44">
        <v>576.22799999999995</v>
      </c>
      <c r="AA44">
        <v>656.18499999999995</v>
      </c>
      <c r="AB44">
        <v>434.11900000000003</v>
      </c>
      <c r="AC44">
        <v>673.68399999999997</v>
      </c>
      <c r="AD44">
        <v>719.02</v>
      </c>
      <c r="AE44">
        <v>398.95299999999997</v>
      </c>
      <c r="AF44">
        <v>910.17700000000002</v>
      </c>
      <c r="AG44">
        <v>218.54300000000001</v>
      </c>
      <c r="AH44">
        <v>379.48</v>
      </c>
      <c r="AI44" s="4">
        <v>610.31299999999999</v>
      </c>
      <c r="AJ44" s="4">
        <v>329.84500000000003</v>
      </c>
      <c r="AK44" s="4">
        <v>277.08199999999999</v>
      </c>
      <c r="AL44" s="4">
        <v>526.74</v>
      </c>
      <c r="AM44" s="4">
        <v>444.97300000000001</v>
      </c>
      <c r="AN44" s="4"/>
      <c r="AO44" s="4"/>
      <c r="AP44" s="4"/>
      <c r="AQ44" s="4"/>
      <c r="AR44" s="4"/>
      <c r="AS44" s="4"/>
      <c r="AT44" s="4"/>
      <c r="AU44" s="4"/>
      <c r="AV44" s="4"/>
      <c r="AW44" s="4"/>
      <c r="AX44" s="4"/>
      <c r="AY44" s="4"/>
    </row>
    <row r="45" spans="1:51" ht="15" x14ac:dyDescent="0.25">
      <c r="A45" s="71">
        <v>45444</v>
      </c>
      <c r="B45" s="72">
        <v>243</v>
      </c>
      <c r="C45" s="72">
        <v>575.9</v>
      </c>
      <c r="D45" s="73">
        <v>398.9</v>
      </c>
      <c r="E45">
        <v>1025.537</v>
      </c>
      <c r="F45">
        <v>454.31799999999998</v>
      </c>
      <c r="G45">
        <v>530.62900000000002</v>
      </c>
      <c r="H45">
        <v>110.509</v>
      </c>
      <c r="I45">
        <v>444.03399999999999</v>
      </c>
      <c r="J45">
        <v>200.39099999999999</v>
      </c>
      <c r="K45">
        <v>362.79599999999999</v>
      </c>
      <c r="L45">
        <v>417.822</v>
      </c>
      <c r="M45">
        <v>178.65899999999999</v>
      </c>
      <c r="N45">
        <v>705.73699999999997</v>
      </c>
      <c r="O45">
        <v>226.73599999999999</v>
      </c>
      <c r="P45">
        <v>888.42700000000002</v>
      </c>
      <c r="Q45">
        <v>563.47199999999998</v>
      </c>
      <c r="R45">
        <v>833.798</v>
      </c>
      <c r="S45">
        <v>516.13900000000001</v>
      </c>
      <c r="T45">
        <v>574.36900000000003</v>
      </c>
      <c r="U45">
        <v>312.05599999999998</v>
      </c>
      <c r="V45">
        <v>243.398</v>
      </c>
      <c r="W45">
        <v>143.27500000000001</v>
      </c>
      <c r="X45">
        <v>517.43799999999999</v>
      </c>
      <c r="Y45">
        <v>200.44</v>
      </c>
      <c r="Z45">
        <v>541.90300000000002</v>
      </c>
      <c r="AA45">
        <v>360.91699999999997</v>
      </c>
      <c r="AB45">
        <v>186.739</v>
      </c>
      <c r="AC45">
        <v>782.553</v>
      </c>
      <c r="AD45">
        <v>546.58699999999999</v>
      </c>
      <c r="AE45">
        <v>657.303</v>
      </c>
      <c r="AF45">
        <v>1283.415</v>
      </c>
      <c r="AG45">
        <v>74.05</v>
      </c>
      <c r="AH45">
        <v>211.179</v>
      </c>
      <c r="AI45" s="4">
        <v>558.23299999999995</v>
      </c>
      <c r="AJ45" s="4">
        <v>318.83600000000001</v>
      </c>
      <c r="AK45" s="4">
        <v>172.202</v>
      </c>
      <c r="AL45" s="4">
        <v>605.524</v>
      </c>
      <c r="AM45" s="4">
        <v>836.50699999999995</v>
      </c>
      <c r="AN45" s="4"/>
      <c r="AO45" s="4"/>
      <c r="AP45" s="4"/>
      <c r="AQ45" s="4"/>
      <c r="AR45" s="4"/>
      <c r="AS45" s="4"/>
      <c r="AT45" s="4"/>
      <c r="AU45" s="4"/>
      <c r="AV45" s="4"/>
      <c r="AW45" s="4"/>
      <c r="AX45" s="4"/>
      <c r="AY45" s="4"/>
    </row>
    <row r="46" spans="1:51" ht="15" x14ac:dyDescent="0.25">
      <c r="A46" s="71">
        <v>45474</v>
      </c>
      <c r="B46" s="72">
        <v>25.1</v>
      </c>
      <c r="C46" s="72">
        <v>148.80000000000001</v>
      </c>
      <c r="D46" s="73">
        <v>73.2</v>
      </c>
      <c r="E46">
        <v>224.99799999999999</v>
      </c>
      <c r="F46">
        <v>88.981999999999999</v>
      </c>
      <c r="G46">
        <v>109.164</v>
      </c>
      <c r="H46">
        <v>28.044</v>
      </c>
      <c r="I46">
        <v>60.398000000000003</v>
      </c>
      <c r="J46">
        <v>39.463999999999999</v>
      </c>
      <c r="K46">
        <v>68.045000000000002</v>
      </c>
      <c r="L46">
        <v>74.506</v>
      </c>
      <c r="M46">
        <v>37.779000000000003</v>
      </c>
      <c r="N46">
        <v>174.33</v>
      </c>
      <c r="O46">
        <v>45.005000000000003</v>
      </c>
      <c r="P46">
        <v>346.25900000000001</v>
      </c>
      <c r="Q46">
        <v>110.262</v>
      </c>
      <c r="R46">
        <v>153.41499999999999</v>
      </c>
      <c r="S46">
        <v>167.286</v>
      </c>
      <c r="T46">
        <v>137.42699999999999</v>
      </c>
      <c r="U46">
        <v>39.893000000000001</v>
      </c>
      <c r="V46">
        <v>35.786000000000001</v>
      </c>
      <c r="W46">
        <v>20.157</v>
      </c>
      <c r="X46">
        <v>78.597999999999999</v>
      </c>
      <c r="Y46">
        <v>38.859000000000002</v>
      </c>
      <c r="Z46">
        <v>115.252</v>
      </c>
      <c r="AA46">
        <v>52.703000000000003</v>
      </c>
      <c r="AB46">
        <v>35.271999999999998</v>
      </c>
      <c r="AC46">
        <v>186.92699999999999</v>
      </c>
      <c r="AD46">
        <v>117.652</v>
      </c>
      <c r="AE46">
        <v>108.464</v>
      </c>
      <c r="AF46">
        <v>481.41199999999998</v>
      </c>
      <c r="AG46">
        <v>19.437999999999999</v>
      </c>
      <c r="AH46">
        <v>30.344999999999999</v>
      </c>
      <c r="AI46" s="4">
        <v>77.129000000000005</v>
      </c>
      <c r="AJ46" s="4">
        <v>49.292000000000002</v>
      </c>
      <c r="AK46" s="4">
        <v>27.077000000000002</v>
      </c>
      <c r="AL46" s="4">
        <v>199.26300000000001</v>
      </c>
      <c r="AM46" s="4">
        <v>269.29000000000002</v>
      </c>
      <c r="AN46" s="4"/>
      <c r="AO46" s="4"/>
      <c r="AP46" s="4"/>
      <c r="AQ46" s="4"/>
      <c r="AR46" s="4"/>
      <c r="AS46" s="4"/>
      <c r="AT46" s="4"/>
      <c r="AU46" s="4"/>
      <c r="AV46" s="4"/>
      <c r="AW46" s="4"/>
      <c r="AX46" s="4"/>
      <c r="AY46" s="4"/>
    </row>
    <row r="47" spans="1:51" ht="15" x14ac:dyDescent="0.25">
      <c r="A47" s="71">
        <v>45505</v>
      </c>
      <c r="B47" s="72">
        <v>12.7</v>
      </c>
      <c r="C47" s="72">
        <v>34.9</v>
      </c>
      <c r="D47" s="73">
        <v>24.2</v>
      </c>
      <c r="E47">
        <v>46.472000000000001</v>
      </c>
      <c r="F47">
        <v>33.805</v>
      </c>
      <c r="G47">
        <v>31.141999999999999</v>
      </c>
      <c r="H47">
        <v>17.795999999999999</v>
      </c>
      <c r="I47">
        <v>18.295000000000002</v>
      </c>
      <c r="J47">
        <v>19.184000000000001</v>
      </c>
      <c r="K47">
        <v>17.263000000000002</v>
      </c>
      <c r="L47">
        <v>19.207999999999998</v>
      </c>
      <c r="M47">
        <v>14.47</v>
      </c>
      <c r="N47">
        <v>31.899000000000001</v>
      </c>
      <c r="O47">
        <v>17.265000000000001</v>
      </c>
      <c r="P47">
        <v>44.226999999999997</v>
      </c>
      <c r="Q47">
        <v>27.663</v>
      </c>
      <c r="R47">
        <v>40.911999999999999</v>
      </c>
      <c r="S47">
        <v>36.64</v>
      </c>
      <c r="T47">
        <v>29.367000000000001</v>
      </c>
      <c r="U47">
        <v>16.902000000000001</v>
      </c>
      <c r="V47">
        <v>16.428999999999998</v>
      </c>
      <c r="W47">
        <v>11.268000000000001</v>
      </c>
      <c r="X47">
        <v>18.899000000000001</v>
      </c>
      <c r="Y47">
        <v>15.568</v>
      </c>
      <c r="Z47">
        <v>23.233000000000001</v>
      </c>
      <c r="AA47">
        <v>20.32</v>
      </c>
      <c r="AB47">
        <v>16.440000000000001</v>
      </c>
      <c r="AC47">
        <v>31.393999999999998</v>
      </c>
      <c r="AD47">
        <v>28.033000000000001</v>
      </c>
      <c r="AE47">
        <v>24.75</v>
      </c>
      <c r="AF47">
        <v>56.817999999999998</v>
      </c>
      <c r="AG47">
        <v>14.983000000000001</v>
      </c>
      <c r="AH47">
        <v>15.914</v>
      </c>
      <c r="AI47" s="4">
        <v>30.568999999999999</v>
      </c>
      <c r="AJ47" s="4">
        <v>15.699</v>
      </c>
      <c r="AK47" s="4">
        <v>10.725</v>
      </c>
      <c r="AL47" s="4">
        <v>29.925999999999998</v>
      </c>
      <c r="AM47" s="4">
        <v>39.892000000000003</v>
      </c>
      <c r="AN47" s="4"/>
      <c r="AO47" s="4"/>
      <c r="AP47" s="4"/>
      <c r="AQ47" s="4"/>
      <c r="AR47" s="4"/>
      <c r="AS47" s="4"/>
      <c r="AT47" s="4"/>
      <c r="AU47" s="4"/>
      <c r="AV47" s="4"/>
      <c r="AW47" s="4"/>
      <c r="AX47" s="4"/>
      <c r="AY47" s="4"/>
    </row>
    <row r="48" spans="1:51" ht="15" x14ac:dyDescent="0.25">
      <c r="A48" s="71">
        <v>45536</v>
      </c>
      <c r="B48" s="72">
        <v>10.7</v>
      </c>
      <c r="C48" s="72">
        <v>21.6</v>
      </c>
      <c r="D48" s="73">
        <v>13.8</v>
      </c>
      <c r="E48">
        <v>28.027999999999999</v>
      </c>
      <c r="F48">
        <v>20.757999999999999</v>
      </c>
      <c r="G48">
        <v>22.571999999999999</v>
      </c>
      <c r="H48">
        <v>10.426</v>
      </c>
      <c r="I48">
        <v>17.353999999999999</v>
      </c>
      <c r="J48">
        <v>10.032999999999999</v>
      </c>
      <c r="K48">
        <v>8.2639999999999993</v>
      </c>
      <c r="L48">
        <v>12.179</v>
      </c>
      <c r="M48">
        <v>7.2249999999999996</v>
      </c>
      <c r="N48">
        <v>17.492999999999999</v>
      </c>
      <c r="O48">
        <v>9.4619999999999997</v>
      </c>
      <c r="P48">
        <v>16.427</v>
      </c>
      <c r="Q48">
        <v>16.056999999999999</v>
      </c>
      <c r="R48">
        <v>105.033</v>
      </c>
      <c r="S48">
        <v>17.625</v>
      </c>
      <c r="T48">
        <v>16.007999999999999</v>
      </c>
      <c r="U48">
        <v>23.247</v>
      </c>
      <c r="V48">
        <v>9.423</v>
      </c>
      <c r="W48">
        <v>5.71</v>
      </c>
      <c r="X48">
        <v>14.478999999999999</v>
      </c>
      <c r="Y48">
        <v>15.818</v>
      </c>
      <c r="Z48">
        <v>13.965</v>
      </c>
      <c r="AA48">
        <v>31.687000000000001</v>
      </c>
      <c r="AB48">
        <v>18.690000000000001</v>
      </c>
      <c r="AC48">
        <v>18.227</v>
      </c>
      <c r="AD48">
        <v>15.516999999999999</v>
      </c>
      <c r="AE48">
        <v>12.367000000000001</v>
      </c>
      <c r="AF48">
        <v>29.542999999999999</v>
      </c>
      <c r="AG48">
        <v>8.4060000000000006</v>
      </c>
      <c r="AH48">
        <v>19.568999999999999</v>
      </c>
      <c r="AI48" s="4">
        <v>29.044</v>
      </c>
      <c r="AJ48" s="4">
        <v>8.3089999999999993</v>
      </c>
      <c r="AK48" s="4">
        <v>5.6980000000000004</v>
      </c>
      <c r="AL48" s="4">
        <v>19.463999999999999</v>
      </c>
      <c r="AM48" s="4">
        <v>14.04</v>
      </c>
      <c r="AN48" s="4"/>
      <c r="AO48" s="4"/>
      <c r="AP48" s="4"/>
      <c r="AQ48" s="4"/>
      <c r="AR48" s="4"/>
      <c r="AS48" s="4"/>
      <c r="AT48" s="4"/>
      <c r="AU48" s="4"/>
      <c r="AV48" s="4"/>
      <c r="AW48" s="4"/>
      <c r="AX48" s="4"/>
      <c r="AY48" s="4"/>
    </row>
    <row r="49" spans="1:1005" ht="15" x14ac:dyDescent="0.25">
      <c r="A49" s="71">
        <v>45566</v>
      </c>
      <c r="B49" s="72">
        <v>24.4</v>
      </c>
      <c r="C49" s="72">
        <v>39.590000000000003</v>
      </c>
      <c r="D49" s="73">
        <v>32.4</v>
      </c>
      <c r="E49">
        <v>35.161000000000001</v>
      </c>
      <c r="F49">
        <v>49.228999999999999</v>
      </c>
      <c r="G49">
        <v>56.103000000000002</v>
      </c>
      <c r="H49">
        <v>13.234</v>
      </c>
      <c r="I49">
        <v>16.135000000000002</v>
      </c>
      <c r="J49">
        <v>11.913</v>
      </c>
      <c r="K49">
        <v>24.431999999999999</v>
      </c>
      <c r="L49">
        <v>12.951000000000001</v>
      </c>
      <c r="M49">
        <v>9.6910000000000007</v>
      </c>
      <c r="N49">
        <v>35.534999999999997</v>
      </c>
      <c r="O49">
        <v>25.361999999999998</v>
      </c>
      <c r="P49">
        <v>38.155000000000001</v>
      </c>
      <c r="Q49">
        <v>23.495999999999999</v>
      </c>
      <c r="R49">
        <v>81.766999999999996</v>
      </c>
      <c r="S49">
        <v>41.847000000000001</v>
      </c>
      <c r="T49">
        <v>19.187999999999999</v>
      </c>
      <c r="U49">
        <v>33.371000000000002</v>
      </c>
      <c r="V49">
        <v>14.161</v>
      </c>
      <c r="W49">
        <v>14.377000000000001</v>
      </c>
      <c r="X49">
        <v>14.32</v>
      </c>
      <c r="Y49">
        <v>29.193000000000001</v>
      </c>
      <c r="Z49">
        <v>30.126000000000001</v>
      </c>
      <c r="AA49">
        <v>52.540999999999997</v>
      </c>
      <c r="AB49">
        <v>41.308</v>
      </c>
      <c r="AC49">
        <v>19.835999999999999</v>
      </c>
      <c r="AD49">
        <v>27.277000000000001</v>
      </c>
      <c r="AE49">
        <v>20.434999999999999</v>
      </c>
      <c r="AF49">
        <v>33.17</v>
      </c>
      <c r="AG49">
        <v>12.276</v>
      </c>
      <c r="AH49">
        <v>49.247</v>
      </c>
      <c r="AI49" s="4">
        <v>30.393999999999998</v>
      </c>
      <c r="AJ49" s="4">
        <v>11.407999999999999</v>
      </c>
      <c r="AK49" s="4">
        <v>37.863</v>
      </c>
      <c r="AL49" s="4">
        <v>26.856000000000002</v>
      </c>
      <c r="AM49" s="4">
        <v>32.984999999999999</v>
      </c>
      <c r="AN49" s="4"/>
      <c r="AO49" s="4"/>
      <c r="AP49" s="4"/>
      <c r="AQ49" s="4"/>
      <c r="AR49" s="4"/>
      <c r="AS49" s="4"/>
      <c r="AT49" s="4"/>
      <c r="AU49" s="4"/>
      <c r="AV49" s="4"/>
      <c r="AW49" s="4"/>
      <c r="AX49" s="4"/>
      <c r="AY49" s="4"/>
    </row>
    <row r="50" spans="1:1005" ht="15" x14ac:dyDescent="0.25">
      <c r="A50" s="71">
        <v>45597</v>
      </c>
      <c r="B50" s="72">
        <v>30.61</v>
      </c>
      <c r="C50" s="72">
        <v>35.51</v>
      </c>
      <c r="D50" s="73">
        <v>33.4</v>
      </c>
      <c r="E50">
        <v>51.518999999999998</v>
      </c>
      <c r="F50">
        <v>46.09</v>
      </c>
      <c r="G50">
        <v>53.517000000000003</v>
      </c>
      <c r="H50">
        <v>23.545999999999999</v>
      </c>
      <c r="I50">
        <v>21.652999999999999</v>
      </c>
      <c r="J50">
        <v>20.123000000000001</v>
      </c>
      <c r="K50">
        <v>37.454999999999998</v>
      </c>
      <c r="L50">
        <v>23.193999999999999</v>
      </c>
      <c r="M50">
        <v>20.792000000000002</v>
      </c>
      <c r="N50">
        <v>32.759</v>
      </c>
      <c r="O50">
        <v>26.588999999999999</v>
      </c>
      <c r="P50">
        <v>40.491999999999997</v>
      </c>
      <c r="Q50">
        <v>56.146999999999998</v>
      </c>
      <c r="R50">
        <v>40.365000000000002</v>
      </c>
      <c r="S50">
        <v>41.944000000000003</v>
      </c>
      <c r="T50">
        <v>24.524000000000001</v>
      </c>
      <c r="U50">
        <v>22.731999999999999</v>
      </c>
      <c r="V50">
        <v>20.768000000000001</v>
      </c>
      <c r="W50">
        <v>18.030999999999999</v>
      </c>
      <c r="X50">
        <v>23.373000000000001</v>
      </c>
      <c r="Y50">
        <v>39.170999999999999</v>
      </c>
      <c r="Z50">
        <v>31.372</v>
      </c>
      <c r="AA50">
        <v>52.356000000000002</v>
      </c>
      <c r="AB50">
        <v>35.247999999999998</v>
      </c>
      <c r="AC50">
        <v>27.844000000000001</v>
      </c>
      <c r="AD50">
        <v>37.326999999999998</v>
      </c>
      <c r="AE50">
        <v>52.411000000000001</v>
      </c>
      <c r="AF50">
        <v>33.749000000000002</v>
      </c>
      <c r="AG50">
        <v>21.010999999999999</v>
      </c>
      <c r="AH50">
        <v>49.603999999999999</v>
      </c>
      <c r="AI50" s="4">
        <v>28.31</v>
      </c>
      <c r="AJ50" s="4">
        <v>22.366</v>
      </c>
      <c r="AK50" s="4">
        <v>36.250999999999998</v>
      </c>
      <c r="AL50" s="4">
        <v>32.799999999999997</v>
      </c>
      <c r="AM50" s="4">
        <v>34.414000000000001</v>
      </c>
      <c r="AN50" s="4"/>
      <c r="AO50" s="4"/>
      <c r="AP50" s="4"/>
      <c r="AQ50" s="4"/>
      <c r="AR50" s="4"/>
      <c r="AS50" s="4"/>
      <c r="AT50" s="4"/>
      <c r="AU50" s="4"/>
      <c r="AV50" s="4"/>
      <c r="AW50" s="4"/>
      <c r="AX50" s="4"/>
      <c r="AY50" s="4"/>
    </row>
    <row r="51" spans="1:1005" ht="15" x14ac:dyDescent="0.25">
      <c r="A51" s="71">
        <v>45627</v>
      </c>
      <c r="B51" s="72">
        <v>27</v>
      </c>
      <c r="C51" s="72">
        <v>27</v>
      </c>
      <c r="D51" s="73">
        <v>27</v>
      </c>
      <c r="E51">
        <v>39.155000000000001</v>
      </c>
      <c r="F51">
        <v>36.576000000000001</v>
      </c>
      <c r="G51">
        <v>38.412999999999997</v>
      </c>
      <c r="H51">
        <v>24.123000000000001</v>
      </c>
      <c r="I51">
        <v>23.140999999999998</v>
      </c>
      <c r="J51">
        <v>20.45</v>
      </c>
      <c r="K51">
        <v>25.805</v>
      </c>
      <c r="L51">
        <v>21.658000000000001</v>
      </c>
      <c r="M51">
        <v>18.936</v>
      </c>
      <c r="N51">
        <v>26.84</v>
      </c>
      <c r="O51">
        <v>23.407</v>
      </c>
      <c r="P51">
        <v>42.011000000000003</v>
      </c>
      <c r="Q51">
        <v>51.688000000000002</v>
      </c>
      <c r="R51">
        <v>32.055</v>
      </c>
      <c r="S51">
        <v>44.716999999999999</v>
      </c>
      <c r="T51">
        <v>25.734000000000002</v>
      </c>
      <c r="U51">
        <v>22.474</v>
      </c>
      <c r="V51">
        <v>20.452000000000002</v>
      </c>
      <c r="W51">
        <v>19.454000000000001</v>
      </c>
      <c r="X51">
        <v>26.122</v>
      </c>
      <c r="Y51">
        <v>22.952000000000002</v>
      </c>
      <c r="Z51">
        <v>26.413</v>
      </c>
      <c r="AA51">
        <v>31.506</v>
      </c>
      <c r="AB51">
        <v>23.227</v>
      </c>
      <c r="AC51">
        <v>28.959</v>
      </c>
      <c r="AD51">
        <v>28.058</v>
      </c>
      <c r="AE51">
        <v>32.536999999999999</v>
      </c>
      <c r="AF51">
        <v>32.868000000000002</v>
      </c>
      <c r="AG51">
        <v>22.321999999999999</v>
      </c>
      <c r="AH51">
        <v>29.13</v>
      </c>
      <c r="AI51" s="4">
        <v>30.94</v>
      </c>
      <c r="AJ51" s="4">
        <v>25.324000000000002</v>
      </c>
      <c r="AK51" s="4">
        <v>34.284999999999997</v>
      </c>
      <c r="AL51" s="4">
        <v>26.169</v>
      </c>
      <c r="AM51" s="4">
        <v>27.119</v>
      </c>
      <c r="AN51" s="4"/>
      <c r="AO51" s="4"/>
      <c r="AP51" s="4"/>
      <c r="AQ51" s="4"/>
      <c r="AR51" s="4"/>
      <c r="AS51" s="4"/>
      <c r="AT51" s="4"/>
      <c r="AU51" s="4"/>
      <c r="AV51" s="4"/>
      <c r="AW51" s="4"/>
      <c r="AX51" s="4"/>
      <c r="AY51" s="4"/>
    </row>
    <row r="52" spans="1:1005" ht="15" x14ac:dyDescent="0.25">
      <c r="A52" s="71">
        <v>45658</v>
      </c>
      <c r="B52" s="72">
        <v>24.8</v>
      </c>
      <c r="C52" s="72">
        <v>28.2</v>
      </c>
      <c r="D52" s="73">
        <v>26.9</v>
      </c>
      <c r="E52">
        <v>33.271000000000001</v>
      </c>
      <c r="F52">
        <v>30.911000000000001</v>
      </c>
      <c r="G52">
        <v>29.483000000000001</v>
      </c>
      <c r="H52">
        <v>20.399999999999999</v>
      </c>
      <c r="I52">
        <v>20.594000000000001</v>
      </c>
      <c r="J52">
        <v>18.523</v>
      </c>
      <c r="K52">
        <v>19.846</v>
      </c>
      <c r="L52">
        <v>19.396000000000001</v>
      </c>
      <c r="M52">
        <v>17.001999999999999</v>
      </c>
      <c r="N52">
        <v>24.693000000000001</v>
      </c>
      <c r="O52">
        <v>22.363</v>
      </c>
      <c r="P52">
        <v>26.629000000000001</v>
      </c>
      <c r="Q52">
        <v>34.661999999999999</v>
      </c>
      <c r="R52">
        <v>31.202000000000002</v>
      </c>
      <c r="S52">
        <v>28.707999999999998</v>
      </c>
      <c r="T52">
        <v>26.981999999999999</v>
      </c>
      <c r="U52">
        <v>21.007999999999999</v>
      </c>
      <c r="V52">
        <v>18.994</v>
      </c>
      <c r="W52">
        <v>15.464</v>
      </c>
      <c r="X52">
        <v>20.641999999999999</v>
      </c>
      <c r="Y52">
        <v>29.861000000000001</v>
      </c>
      <c r="Z52">
        <v>23.882999999999999</v>
      </c>
      <c r="AA52">
        <v>26.553999999999998</v>
      </c>
      <c r="AB52">
        <v>20.649000000000001</v>
      </c>
      <c r="AC52">
        <v>25.207999999999998</v>
      </c>
      <c r="AD52">
        <v>24.681000000000001</v>
      </c>
      <c r="AE52">
        <v>25.515000000000001</v>
      </c>
      <c r="AF52">
        <v>30.876000000000001</v>
      </c>
      <c r="AG52">
        <v>18.814</v>
      </c>
      <c r="AH52">
        <v>21.128</v>
      </c>
      <c r="AI52" s="4">
        <v>23.225999999999999</v>
      </c>
      <c r="AJ52" s="4">
        <v>26.087</v>
      </c>
      <c r="AK52" s="4">
        <v>25.251999999999999</v>
      </c>
      <c r="AL52" s="4">
        <v>23.038</v>
      </c>
      <c r="AM52" s="4">
        <v>23.196999999999999</v>
      </c>
      <c r="AN52" s="4"/>
      <c r="AO52" s="4"/>
      <c r="AP52" s="4"/>
      <c r="AQ52" s="4"/>
      <c r="AR52" s="4"/>
      <c r="AS52" s="4"/>
      <c r="AT52" s="4"/>
      <c r="AU52" s="4"/>
      <c r="AV52" s="4"/>
      <c r="AW52" s="4"/>
      <c r="AX52" s="4"/>
      <c r="AY52" s="4"/>
    </row>
    <row r="53" spans="1:1005" ht="15" x14ac:dyDescent="0.25">
      <c r="A53" s="71">
        <v>45689</v>
      </c>
      <c r="B53" s="72">
        <v>25</v>
      </c>
      <c r="C53" s="72">
        <v>27.6</v>
      </c>
      <c r="D53" s="73">
        <v>24.2</v>
      </c>
      <c r="E53">
        <v>28.167999999999999</v>
      </c>
      <c r="F53">
        <v>69.938000000000002</v>
      </c>
      <c r="G53">
        <v>43.567999999999998</v>
      </c>
      <c r="H53">
        <v>17.071999999999999</v>
      </c>
      <c r="I53">
        <v>17.463000000000001</v>
      </c>
      <c r="J53">
        <v>16.513000000000002</v>
      </c>
      <c r="K53">
        <v>18.34</v>
      </c>
      <c r="L53">
        <v>18.02</v>
      </c>
      <c r="M53">
        <v>15.497999999999999</v>
      </c>
      <c r="N53">
        <v>22.003</v>
      </c>
      <c r="O53">
        <v>34.468000000000004</v>
      </c>
      <c r="P53">
        <v>31.277999999999999</v>
      </c>
      <c r="Q53">
        <v>33.426000000000002</v>
      </c>
      <c r="R53">
        <v>30.181000000000001</v>
      </c>
      <c r="S53">
        <v>39.603999999999999</v>
      </c>
      <c r="T53">
        <v>34.417999999999999</v>
      </c>
      <c r="U53">
        <v>18.949000000000002</v>
      </c>
      <c r="V53">
        <v>16.428999999999998</v>
      </c>
      <c r="W53">
        <v>21.204000000000001</v>
      </c>
      <c r="X53">
        <v>20.172999999999998</v>
      </c>
      <c r="Y53">
        <v>28.722000000000001</v>
      </c>
      <c r="Z53">
        <v>18.86</v>
      </c>
      <c r="AA53">
        <v>29.09</v>
      </c>
      <c r="AB53">
        <v>17.466000000000001</v>
      </c>
      <c r="AC53">
        <v>26.838000000000001</v>
      </c>
      <c r="AD53">
        <v>20.905000000000001</v>
      </c>
      <c r="AE53">
        <v>20.431000000000001</v>
      </c>
      <c r="AF53">
        <v>27.169</v>
      </c>
      <c r="AG53">
        <v>15.881</v>
      </c>
      <c r="AH53">
        <v>23.265999999999998</v>
      </c>
      <c r="AI53" s="4">
        <v>43.938000000000002</v>
      </c>
      <c r="AJ53" s="4">
        <v>20.099</v>
      </c>
      <c r="AK53" s="4">
        <v>23.611000000000001</v>
      </c>
      <c r="AL53" s="4">
        <v>21.468</v>
      </c>
      <c r="AM53" s="4">
        <v>19.629000000000001</v>
      </c>
      <c r="AN53" s="4"/>
      <c r="AO53" s="4"/>
      <c r="AP53" s="4"/>
      <c r="AQ53" s="4"/>
      <c r="AR53" s="4"/>
      <c r="AS53" s="4"/>
      <c r="AT53" s="4"/>
      <c r="AU53" s="4"/>
      <c r="AV53" s="4"/>
      <c r="AW53" s="4"/>
      <c r="AX53" s="4"/>
      <c r="AY53" s="4"/>
    </row>
    <row r="54" spans="1:1005" ht="15" x14ac:dyDescent="0.25">
      <c r="A54" s="71">
        <v>45717</v>
      </c>
      <c r="B54" s="72">
        <v>66.099999999999994</v>
      </c>
      <c r="C54" s="72">
        <v>89.7</v>
      </c>
      <c r="D54" s="73">
        <v>79</v>
      </c>
      <c r="E54">
        <v>64.771000000000001</v>
      </c>
      <c r="F54">
        <v>240.41800000000001</v>
      </c>
      <c r="G54">
        <v>60.276000000000003</v>
      </c>
      <c r="H54">
        <v>32.085000000000001</v>
      </c>
      <c r="I54">
        <v>93.275999999999996</v>
      </c>
      <c r="J54">
        <v>60.448</v>
      </c>
      <c r="K54">
        <v>48.512999999999998</v>
      </c>
      <c r="L54">
        <v>57.866999999999997</v>
      </c>
      <c r="M54">
        <v>65.125</v>
      </c>
      <c r="N54">
        <v>79.658000000000001</v>
      </c>
      <c r="O54">
        <v>93.658000000000001</v>
      </c>
      <c r="P54">
        <v>77.524000000000001</v>
      </c>
      <c r="Q54">
        <v>114.626</v>
      </c>
      <c r="R54">
        <v>89.516000000000005</v>
      </c>
      <c r="S54">
        <v>97.822000000000003</v>
      </c>
      <c r="T54">
        <v>58.613999999999997</v>
      </c>
      <c r="U54">
        <v>58.38</v>
      </c>
      <c r="V54">
        <v>34.904000000000003</v>
      </c>
      <c r="W54">
        <v>60.856000000000002</v>
      </c>
      <c r="X54">
        <v>109.682</v>
      </c>
      <c r="Y54">
        <v>46.201000000000001</v>
      </c>
      <c r="Z54">
        <v>45.875</v>
      </c>
      <c r="AA54">
        <v>141.768</v>
      </c>
      <c r="AB54">
        <v>33.737000000000002</v>
      </c>
      <c r="AC54">
        <v>107.98399999999999</v>
      </c>
      <c r="AD54">
        <v>36.68</v>
      </c>
      <c r="AE54">
        <v>85.167000000000002</v>
      </c>
      <c r="AF54">
        <v>86.311000000000007</v>
      </c>
      <c r="AG54">
        <v>47.12</v>
      </c>
      <c r="AH54">
        <v>63.167999999999999</v>
      </c>
      <c r="AI54" s="4">
        <v>87.831999999999994</v>
      </c>
      <c r="AJ54" s="4">
        <v>38.826999999999998</v>
      </c>
      <c r="AK54" s="4">
        <v>71.028999999999996</v>
      </c>
      <c r="AL54" s="4">
        <v>68.69</v>
      </c>
      <c r="AM54" s="4">
        <v>34.762999999999998</v>
      </c>
      <c r="AN54" s="4"/>
      <c r="AO54" s="4"/>
      <c r="AP54" s="4"/>
      <c r="AQ54" s="4"/>
      <c r="AR54" s="4"/>
      <c r="AS54" s="4"/>
      <c r="AT54" s="4"/>
      <c r="AU54" s="4"/>
      <c r="AV54" s="4"/>
      <c r="AW54" s="4"/>
      <c r="AX54" s="4"/>
      <c r="AY54" s="4"/>
    </row>
    <row r="55" spans="1:1005" ht="15" x14ac:dyDescent="0.25">
      <c r="A55" s="71">
        <v>45748</v>
      </c>
      <c r="B55" s="72">
        <v>162.9</v>
      </c>
      <c r="C55" s="72">
        <v>259.8</v>
      </c>
      <c r="D55" s="73">
        <v>207.7</v>
      </c>
      <c r="E55">
        <v>341.47399999999999</v>
      </c>
      <c r="F55">
        <v>502.46</v>
      </c>
      <c r="G55">
        <v>169.542</v>
      </c>
      <c r="H55">
        <v>173.77</v>
      </c>
      <c r="I55">
        <v>253.09</v>
      </c>
      <c r="J55">
        <v>171.315</v>
      </c>
      <c r="K55">
        <v>125.703</v>
      </c>
      <c r="L55">
        <v>139.14500000000001</v>
      </c>
      <c r="M55">
        <v>238.47499999999999</v>
      </c>
      <c r="N55">
        <v>174.19300000000001</v>
      </c>
      <c r="O55">
        <v>116.111</v>
      </c>
      <c r="P55">
        <v>330.18200000000002</v>
      </c>
      <c r="Q55">
        <v>301.596</v>
      </c>
      <c r="R55">
        <v>241.214</v>
      </c>
      <c r="S55">
        <v>216.97200000000001</v>
      </c>
      <c r="T55">
        <v>187.53899999999999</v>
      </c>
      <c r="U55">
        <v>166.61199999999999</v>
      </c>
      <c r="V55">
        <v>121.098</v>
      </c>
      <c r="W55">
        <v>194.57900000000001</v>
      </c>
      <c r="X55">
        <v>248.351</v>
      </c>
      <c r="Y55">
        <v>170.62100000000001</v>
      </c>
      <c r="Z55">
        <v>328.46499999999997</v>
      </c>
      <c r="AA55">
        <v>188.57</v>
      </c>
      <c r="AB55">
        <v>136.25200000000001</v>
      </c>
      <c r="AC55">
        <v>268.44</v>
      </c>
      <c r="AD55">
        <v>161.696</v>
      </c>
      <c r="AE55">
        <v>401.798</v>
      </c>
      <c r="AF55">
        <v>170.07499999999999</v>
      </c>
      <c r="AG55">
        <v>125.426</v>
      </c>
      <c r="AH55">
        <v>219.41399999999999</v>
      </c>
      <c r="AI55" s="4">
        <v>116.53700000000001</v>
      </c>
      <c r="AJ55" s="4">
        <v>86.272000000000006</v>
      </c>
      <c r="AK55" s="4">
        <v>166.999</v>
      </c>
      <c r="AL55" s="4">
        <v>102.202</v>
      </c>
      <c r="AM55" s="4">
        <v>222.91800000000001</v>
      </c>
      <c r="AN55" s="4"/>
      <c r="AO55" s="4"/>
      <c r="AP55" s="4"/>
      <c r="AQ55" s="4"/>
      <c r="AR55" s="4"/>
      <c r="AS55" s="4"/>
      <c r="AT55" s="4"/>
      <c r="AU55" s="4"/>
      <c r="AV55" s="4"/>
      <c r="AW55" s="4"/>
      <c r="AX55" s="4"/>
      <c r="AY55" s="4"/>
    </row>
    <row r="56" spans="1:1005" ht="15" x14ac:dyDescent="0.25">
      <c r="A56" s="71">
        <v>45778</v>
      </c>
      <c r="B56" s="72">
        <v>392.2</v>
      </c>
      <c r="C56" s="72">
        <v>649.70000000000005</v>
      </c>
      <c r="D56" s="73">
        <v>514.4</v>
      </c>
      <c r="E56">
        <v>803.66300000000001</v>
      </c>
      <c r="F56">
        <v>633.12599999999998</v>
      </c>
      <c r="G56">
        <v>346.03699999999998</v>
      </c>
      <c r="H56">
        <v>451.84800000000001</v>
      </c>
      <c r="I56">
        <v>312.12900000000002</v>
      </c>
      <c r="J56">
        <v>242.65</v>
      </c>
      <c r="K56">
        <v>421.07600000000002</v>
      </c>
      <c r="L56">
        <v>328.18299999999999</v>
      </c>
      <c r="M56">
        <v>723.09500000000003</v>
      </c>
      <c r="N56">
        <v>403.43200000000002</v>
      </c>
      <c r="O56">
        <v>656.12300000000005</v>
      </c>
      <c r="P56">
        <v>756.38300000000004</v>
      </c>
      <c r="Q56">
        <v>941.19600000000003</v>
      </c>
      <c r="R56">
        <v>681.19</v>
      </c>
      <c r="S56">
        <v>542.37199999999996</v>
      </c>
      <c r="T56">
        <v>483.14299999999997</v>
      </c>
      <c r="U56">
        <v>421.33</v>
      </c>
      <c r="V56">
        <v>148.446</v>
      </c>
      <c r="W56">
        <v>517.48</v>
      </c>
      <c r="X56">
        <v>386.476</v>
      </c>
      <c r="Y56">
        <v>574.303</v>
      </c>
      <c r="Z56">
        <v>654.67999999999995</v>
      </c>
      <c r="AA56">
        <v>432.959</v>
      </c>
      <c r="AB56">
        <v>647.11699999999996</v>
      </c>
      <c r="AC56">
        <v>718.28099999999995</v>
      </c>
      <c r="AD56">
        <v>397.70800000000003</v>
      </c>
      <c r="AE56">
        <v>909.69</v>
      </c>
      <c r="AF56">
        <v>221.67099999999999</v>
      </c>
      <c r="AG56">
        <v>379.233</v>
      </c>
      <c r="AH56">
        <v>609.73800000000006</v>
      </c>
      <c r="AI56" s="4">
        <v>328.536</v>
      </c>
      <c r="AJ56" s="4">
        <v>265.685</v>
      </c>
      <c r="AK56" s="4">
        <v>525.94399999999996</v>
      </c>
      <c r="AL56" s="4">
        <v>443.221</v>
      </c>
      <c r="AM56" s="4">
        <v>1156.096</v>
      </c>
      <c r="AN56" s="4"/>
      <c r="AO56" s="4"/>
      <c r="AP56" s="4"/>
      <c r="AQ56" s="4"/>
      <c r="AR56" s="4"/>
      <c r="AS56" s="4"/>
      <c r="AT56" s="4"/>
      <c r="AU56" s="4"/>
      <c r="AV56" s="4"/>
      <c r="AW56" s="4"/>
      <c r="AX56" s="4"/>
      <c r="AY56" s="4"/>
    </row>
    <row r="57" spans="1:1005" ht="15" x14ac:dyDescent="0.25">
      <c r="A57" s="71">
        <v>45809</v>
      </c>
      <c r="B57" s="72">
        <v>243</v>
      </c>
      <c r="C57" s="72">
        <v>575.9</v>
      </c>
      <c r="D57" s="73">
        <v>398.9</v>
      </c>
      <c r="E57">
        <v>453.75099999999998</v>
      </c>
      <c r="F57">
        <v>530.90899999999999</v>
      </c>
      <c r="G57">
        <v>110.854</v>
      </c>
      <c r="H57">
        <v>459.72199999999998</v>
      </c>
      <c r="I57">
        <v>200.69200000000001</v>
      </c>
      <c r="J57">
        <v>362.13499999999999</v>
      </c>
      <c r="K57">
        <v>416.39600000000002</v>
      </c>
      <c r="L57">
        <v>188.97499999999999</v>
      </c>
      <c r="M57">
        <v>704.79</v>
      </c>
      <c r="N57">
        <v>226.124</v>
      </c>
      <c r="O57">
        <v>887.255</v>
      </c>
      <c r="P57">
        <v>572.58100000000002</v>
      </c>
      <c r="Q57">
        <v>832.48599999999999</v>
      </c>
      <c r="R57">
        <v>515.31200000000001</v>
      </c>
      <c r="S57">
        <v>573.08500000000004</v>
      </c>
      <c r="T57">
        <v>326.80900000000003</v>
      </c>
      <c r="U57">
        <v>243.221</v>
      </c>
      <c r="V57">
        <v>142.80500000000001</v>
      </c>
      <c r="W57">
        <v>517.03200000000004</v>
      </c>
      <c r="X57">
        <v>205.024</v>
      </c>
      <c r="Y57">
        <v>540.971</v>
      </c>
      <c r="Z57">
        <v>360.71600000000001</v>
      </c>
      <c r="AA57">
        <v>186.04400000000001</v>
      </c>
      <c r="AB57">
        <v>791.18899999999996</v>
      </c>
      <c r="AC57">
        <v>546.31100000000004</v>
      </c>
      <c r="AD57">
        <v>656.10299999999995</v>
      </c>
      <c r="AE57">
        <v>1281.857</v>
      </c>
      <c r="AF57">
        <v>76.37</v>
      </c>
      <c r="AG57">
        <v>210.744</v>
      </c>
      <c r="AH57">
        <v>557.83900000000006</v>
      </c>
      <c r="AI57" s="4">
        <v>318.55099999999999</v>
      </c>
      <c r="AJ57" s="4">
        <v>183.18299999999999</v>
      </c>
      <c r="AK57" s="4">
        <v>604.63300000000004</v>
      </c>
      <c r="AL57" s="4">
        <v>834.31299999999999</v>
      </c>
      <c r="AM57" s="4">
        <v>1044.856</v>
      </c>
      <c r="AN57" s="4"/>
      <c r="AO57" s="4"/>
      <c r="AP57" s="4"/>
      <c r="AQ57" s="4"/>
      <c r="AR57" s="4"/>
      <c r="AS57" s="4"/>
      <c r="AT57" s="4"/>
      <c r="AU57" s="4"/>
      <c r="AV57" s="4"/>
      <c r="AW57" s="4"/>
      <c r="AX57" s="4"/>
      <c r="AY57" s="4"/>
    </row>
    <row r="58" spans="1:1005" ht="15" x14ac:dyDescent="0.25">
      <c r="A58" s="71">
        <v>45839</v>
      </c>
      <c r="B58" s="72">
        <v>25.1</v>
      </c>
      <c r="C58" s="72">
        <v>148.80000000000001</v>
      </c>
      <c r="D58" s="73">
        <v>73.2</v>
      </c>
      <c r="E58">
        <v>88.483999999999995</v>
      </c>
      <c r="F58">
        <v>108.569</v>
      </c>
      <c r="G58">
        <v>28.574999999999999</v>
      </c>
      <c r="H58">
        <v>64.7</v>
      </c>
      <c r="I58">
        <v>39.776000000000003</v>
      </c>
      <c r="J58">
        <v>67.774000000000001</v>
      </c>
      <c r="K58">
        <v>73.688999999999993</v>
      </c>
      <c r="L58">
        <v>39.014000000000003</v>
      </c>
      <c r="M58">
        <v>173.279</v>
      </c>
      <c r="N58">
        <v>44.777000000000001</v>
      </c>
      <c r="O58">
        <v>345.17</v>
      </c>
      <c r="P58">
        <v>116.848</v>
      </c>
      <c r="Q58">
        <v>152.429</v>
      </c>
      <c r="R58">
        <v>166.083</v>
      </c>
      <c r="S58">
        <v>136.36199999999999</v>
      </c>
      <c r="T58">
        <v>41.988999999999997</v>
      </c>
      <c r="U58">
        <v>35.752000000000002</v>
      </c>
      <c r="V58">
        <v>20.026</v>
      </c>
      <c r="W58">
        <v>78.305999999999997</v>
      </c>
      <c r="X58">
        <v>40.716000000000001</v>
      </c>
      <c r="Y58">
        <v>114.83799999999999</v>
      </c>
      <c r="Z58">
        <v>52.389000000000003</v>
      </c>
      <c r="AA58">
        <v>35.036000000000001</v>
      </c>
      <c r="AB58">
        <v>200.72</v>
      </c>
      <c r="AC58">
        <v>117.313</v>
      </c>
      <c r="AD58">
        <v>108.247</v>
      </c>
      <c r="AE58">
        <v>479.94400000000002</v>
      </c>
      <c r="AF58">
        <v>19.608000000000001</v>
      </c>
      <c r="AG58">
        <v>30.178999999999998</v>
      </c>
      <c r="AH58">
        <v>77.311999999999998</v>
      </c>
      <c r="AI58" s="4">
        <v>49.182000000000002</v>
      </c>
      <c r="AJ58" s="4">
        <v>27.649000000000001</v>
      </c>
      <c r="AK58" s="4">
        <v>198.30799999999999</v>
      </c>
      <c r="AL58" s="4">
        <v>268.22000000000003</v>
      </c>
      <c r="AM58" s="4">
        <v>237.44800000000001</v>
      </c>
      <c r="AN58" s="4"/>
      <c r="AO58" s="4"/>
      <c r="AP58" s="4"/>
      <c r="AQ58" s="4"/>
      <c r="AR58" s="4"/>
      <c r="AS58" s="4"/>
      <c r="AT58" s="4"/>
      <c r="AU58" s="4"/>
      <c r="AV58" s="4"/>
      <c r="AW58" s="4"/>
      <c r="AX58" s="4"/>
      <c r="AY58" s="4"/>
    </row>
    <row r="59" spans="1:1005" ht="15" x14ac:dyDescent="0.25">
      <c r="A59" s="71">
        <v>45870</v>
      </c>
      <c r="B59" s="72">
        <v>12.7</v>
      </c>
      <c r="C59" s="72">
        <v>34.9</v>
      </c>
      <c r="D59" s="73">
        <v>24.2</v>
      </c>
      <c r="E59">
        <v>33.902999999999999</v>
      </c>
      <c r="F59">
        <v>31.273</v>
      </c>
      <c r="G59">
        <v>18.559000000000001</v>
      </c>
      <c r="H59">
        <v>18.824999999999999</v>
      </c>
      <c r="I59">
        <v>19.759</v>
      </c>
      <c r="J59">
        <v>17.28</v>
      </c>
      <c r="K59">
        <v>19.221</v>
      </c>
      <c r="L59">
        <v>14.666</v>
      </c>
      <c r="M59">
        <v>31.896000000000001</v>
      </c>
      <c r="N59">
        <v>17.335999999999999</v>
      </c>
      <c r="O59">
        <v>44.262</v>
      </c>
      <c r="P59">
        <v>28.181000000000001</v>
      </c>
      <c r="Q59">
        <v>41.064999999999998</v>
      </c>
      <c r="R59">
        <v>36.570999999999998</v>
      </c>
      <c r="S59">
        <v>29.515999999999998</v>
      </c>
      <c r="T59">
        <v>17.437000000000001</v>
      </c>
      <c r="U59">
        <v>16.704999999999998</v>
      </c>
      <c r="V59">
        <v>11.403</v>
      </c>
      <c r="W59">
        <v>18.963999999999999</v>
      </c>
      <c r="X59">
        <v>15.773</v>
      </c>
      <c r="Y59">
        <v>23.233000000000001</v>
      </c>
      <c r="Z59">
        <v>20.288</v>
      </c>
      <c r="AA59">
        <v>16.532</v>
      </c>
      <c r="AB59">
        <v>32.113</v>
      </c>
      <c r="AC59">
        <v>28.187000000000001</v>
      </c>
      <c r="AD59">
        <v>24.852</v>
      </c>
      <c r="AE59">
        <v>56.883000000000003</v>
      </c>
      <c r="AF59">
        <v>15.247999999999999</v>
      </c>
      <c r="AG59">
        <v>16.018000000000001</v>
      </c>
      <c r="AH59">
        <v>31.126000000000001</v>
      </c>
      <c r="AI59" s="4">
        <v>15.82</v>
      </c>
      <c r="AJ59" s="4">
        <v>10.834</v>
      </c>
      <c r="AK59" s="4">
        <v>30.062999999999999</v>
      </c>
      <c r="AL59" s="4">
        <v>39.915999999999997</v>
      </c>
      <c r="AM59" s="4">
        <v>47.48</v>
      </c>
      <c r="AN59" s="4"/>
      <c r="AO59" s="4"/>
      <c r="AP59" s="4"/>
      <c r="AQ59" s="4"/>
      <c r="AR59" s="4"/>
      <c r="AS59" s="4"/>
      <c r="AT59" s="4"/>
      <c r="AU59" s="4"/>
      <c r="AV59" s="4"/>
      <c r="AW59" s="4"/>
      <c r="AX59" s="4"/>
      <c r="AY59" s="4"/>
    </row>
    <row r="60" spans="1:1005" ht="15" x14ac:dyDescent="0.25">
      <c r="A60" s="71">
        <v>45901</v>
      </c>
      <c r="B60" s="72">
        <v>10.7</v>
      </c>
      <c r="C60" s="72">
        <v>21.6</v>
      </c>
      <c r="D60" s="73">
        <v>13.8</v>
      </c>
      <c r="E60">
        <v>20.814</v>
      </c>
      <c r="F60">
        <v>22.658000000000001</v>
      </c>
      <c r="G60">
        <v>10.999000000000001</v>
      </c>
      <c r="H60">
        <v>17.427</v>
      </c>
      <c r="I60">
        <v>10.526</v>
      </c>
      <c r="J60">
        <v>8.2850000000000001</v>
      </c>
      <c r="K60">
        <v>12.173</v>
      </c>
      <c r="L60">
        <v>7.2720000000000002</v>
      </c>
      <c r="M60">
        <v>17.460999999999999</v>
      </c>
      <c r="N60">
        <v>9.5020000000000007</v>
      </c>
      <c r="O60">
        <v>16.440000000000001</v>
      </c>
      <c r="P60">
        <v>15.83</v>
      </c>
      <c r="Q60">
        <v>105.15900000000001</v>
      </c>
      <c r="R60">
        <v>17.553000000000001</v>
      </c>
      <c r="S60">
        <v>16.122</v>
      </c>
      <c r="T60">
        <v>22.004000000000001</v>
      </c>
      <c r="U60">
        <v>9.6809999999999992</v>
      </c>
      <c r="V60">
        <v>5.8319999999999999</v>
      </c>
      <c r="W60">
        <v>14.505000000000001</v>
      </c>
      <c r="X60">
        <v>14.991</v>
      </c>
      <c r="Y60">
        <v>13.938000000000001</v>
      </c>
      <c r="Z60">
        <v>31.596</v>
      </c>
      <c r="AA60">
        <v>18.751000000000001</v>
      </c>
      <c r="AB60">
        <v>18.16</v>
      </c>
      <c r="AC60">
        <v>15.628</v>
      </c>
      <c r="AD60">
        <v>12.444000000000001</v>
      </c>
      <c r="AE60">
        <v>29.577999999999999</v>
      </c>
      <c r="AF60">
        <v>8.5129999999999999</v>
      </c>
      <c r="AG60">
        <v>19.64</v>
      </c>
      <c r="AH60">
        <v>29.439</v>
      </c>
      <c r="AI60" s="4">
        <v>8.3930000000000007</v>
      </c>
      <c r="AJ60" s="4">
        <v>5.6310000000000002</v>
      </c>
      <c r="AK60" s="4">
        <v>19.562999999999999</v>
      </c>
      <c r="AL60" s="4">
        <v>14.047000000000001</v>
      </c>
      <c r="AM60" s="4">
        <v>27.670999999999999</v>
      </c>
      <c r="AN60" s="4"/>
      <c r="AO60" s="4"/>
      <c r="AP60" s="4"/>
      <c r="AQ60" s="4"/>
      <c r="AR60" s="4"/>
      <c r="AS60" s="4"/>
      <c r="AT60" s="4"/>
      <c r="AU60" s="4"/>
      <c r="AV60" s="4"/>
      <c r="AW60" s="4"/>
      <c r="AX60" s="4"/>
      <c r="AY60" s="4"/>
    </row>
    <row r="61" spans="1:1005" ht="15" x14ac:dyDescent="0.25">
      <c r="A61" s="71">
        <v>45931</v>
      </c>
      <c r="B61" s="72">
        <v>24.4</v>
      </c>
      <c r="C61" s="72">
        <v>39.590000000000003</v>
      </c>
      <c r="D61" s="73">
        <v>32.4</v>
      </c>
      <c r="E61">
        <v>49.23</v>
      </c>
      <c r="F61">
        <v>56.156999999999996</v>
      </c>
      <c r="G61">
        <v>13.772</v>
      </c>
      <c r="H61">
        <v>16.538</v>
      </c>
      <c r="I61">
        <v>12.42</v>
      </c>
      <c r="J61">
        <v>24.385000000000002</v>
      </c>
      <c r="K61">
        <v>12.882999999999999</v>
      </c>
      <c r="L61">
        <v>9.7439999999999998</v>
      </c>
      <c r="M61">
        <v>35.448</v>
      </c>
      <c r="N61">
        <v>25.356999999999999</v>
      </c>
      <c r="O61">
        <v>38.115000000000002</v>
      </c>
      <c r="P61">
        <v>23.706</v>
      </c>
      <c r="Q61">
        <v>81.831000000000003</v>
      </c>
      <c r="R61">
        <v>41.695</v>
      </c>
      <c r="S61">
        <v>19.265000000000001</v>
      </c>
      <c r="T61">
        <v>35.493000000000002</v>
      </c>
      <c r="U61">
        <v>14.371</v>
      </c>
      <c r="V61">
        <v>14.497</v>
      </c>
      <c r="W61">
        <v>14.292</v>
      </c>
      <c r="X61">
        <v>29.773</v>
      </c>
      <c r="Y61">
        <v>30.042000000000002</v>
      </c>
      <c r="Z61">
        <v>52.398000000000003</v>
      </c>
      <c r="AA61">
        <v>41.307000000000002</v>
      </c>
      <c r="AB61">
        <v>19.701000000000001</v>
      </c>
      <c r="AC61">
        <v>27.344999999999999</v>
      </c>
      <c r="AD61">
        <v>20.465</v>
      </c>
      <c r="AE61">
        <v>33.156999999999996</v>
      </c>
      <c r="AF61">
        <v>12.298999999999999</v>
      </c>
      <c r="AG61">
        <v>49.302999999999997</v>
      </c>
      <c r="AH61">
        <v>30.795000000000002</v>
      </c>
      <c r="AI61" s="4">
        <v>11.459</v>
      </c>
      <c r="AJ61" s="4">
        <v>37.484000000000002</v>
      </c>
      <c r="AK61" s="4">
        <v>26.92</v>
      </c>
      <c r="AL61" s="4">
        <v>32.933</v>
      </c>
      <c r="AM61" s="4">
        <v>34.859000000000002</v>
      </c>
      <c r="AN61" s="4"/>
      <c r="AO61" s="4"/>
      <c r="AP61" s="4"/>
      <c r="AQ61" s="4"/>
      <c r="AR61" s="4"/>
      <c r="AS61" s="4"/>
      <c r="AT61" s="4"/>
      <c r="AU61" s="4"/>
      <c r="AV61" s="4"/>
      <c r="AW61" s="4"/>
      <c r="AX61" s="4"/>
      <c r="AY61" s="4"/>
    </row>
    <row r="62" spans="1:1005" ht="15" x14ac:dyDescent="0.25">
      <c r="A62" s="71">
        <v>45962</v>
      </c>
      <c r="B62" s="72">
        <v>30.61</v>
      </c>
      <c r="C62" s="72">
        <v>35.51</v>
      </c>
      <c r="D62" s="73">
        <v>33.4</v>
      </c>
      <c r="E62">
        <v>46.134999999999998</v>
      </c>
      <c r="F62">
        <v>53.610999999999997</v>
      </c>
      <c r="G62">
        <v>24.163</v>
      </c>
      <c r="H62">
        <v>21.8</v>
      </c>
      <c r="I62">
        <v>20.651</v>
      </c>
      <c r="J62">
        <v>37.439</v>
      </c>
      <c r="K62">
        <v>23.181999999999999</v>
      </c>
      <c r="L62">
        <v>20.765000000000001</v>
      </c>
      <c r="M62">
        <v>32.734000000000002</v>
      </c>
      <c r="N62">
        <v>26.62</v>
      </c>
      <c r="O62">
        <v>40.499000000000002</v>
      </c>
      <c r="P62">
        <v>54.383000000000003</v>
      </c>
      <c r="Q62">
        <v>40.465000000000003</v>
      </c>
      <c r="R62">
        <v>41.862000000000002</v>
      </c>
      <c r="S62">
        <v>24.622</v>
      </c>
      <c r="T62">
        <v>23.215</v>
      </c>
      <c r="U62">
        <v>20.978999999999999</v>
      </c>
      <c r="V62">
        <v>18.195</v>
      </c>
      <c r="W62">
        <v>23.396999999999998</v>
      </c>
      <c r="X62">
        <v>39.85</v>
      </c>
      <c r="Y62">
        <v>31.338000000000001</v>
      </c>
      <c r="Z62">
        <v>52.271000000000001</v>
      </c>
      <c r="AA62">
        <v>35.286000000000001</v>
      </c>
      <c r="AB62">
        <v>27.672000000000001</v>
      </c>
      <c r="AC62">
        <v>37.426000000000002</v>
      </c>
      <c r="AD62">
        <v>52.484000000000002</v>
      </c>
      <c r="AE62">
        <v>33.792000000000002</v>
      </c>
      <c r="AF62">
        <v>21.117000000000001</v>
      </c>
      <c r="AG62">
        <v>49.682000000000002</v>
      </c>
      <c r="AH62">
        <v>28.698</v>
      </c>
      <c r="AI62" s="4">
        <v>22.443000000000001</v>
      </c>
      <c r="AJ62" s="4">
        <v>36.975000000000001</v>
      </c>
      <c r="AK62" s="4">
        <v>32.911999999999999</v>
      </c>
      <c r="AL62" s="4">
        <v>34.414000000000001</v>
      </c>
      <c r="AM62" s="4">
        <v>51.822000000000003</v>
      </c>
      <c r="AN62" s="4"/>
      <c r="AO62" s="4"/>
      <c r="AP62" s="4"/>
      <c r="AQ62" s="4"/>
      <c r="AR62" s="4"/>
      <c r="AS62" s="4"/>
      <c r="AT62" s="4"/>
      <c r="AU62" s="4"/>
      <c r="AV62" s="4"/>
      <c r="AW62" s="4"/>
      <c r="AX62" s="4"/>
      <c r="AY62" s="4"/>
    </row>
    <row r="63" spans="1:1005" ht="15" x14ac:dyDescent="0.25">
      <c r="A63" s="71">
        <v>45992</v>
      </c>
      <c r="B63" s="72">
        <v>27</v>
      </c>
      <c r="C63" s="72">
        <v>27</v>
      </c>
      <c r="D63" s="73">
        <v>27</v>
      </c>
      <c r="E63">
        <v>36.676000000000002</v>
      </c>
      <c r="F63">
        <v>38.54</v>
      </c>
      <c r="G63">
        <v>24.792000000000002</v>
      </c>
      <c r="H63">
        <v>23.565000000000001</v>
      </c>
      <c r="I63">
        <v>21.004999999999999</v>
      </c>
      <c r="J63">
        <v>25.84</v>
      </c>
      <c r="K63">
        <v>21.681000000000001</v>
      </c>
      <c r="L63">
        <v>19.134</v>
      </c>
      <c r="M63">
        <v>26.858000000000001</v>
      </c>
      <c r="N63">
        <v>23.484999999999999</v>
      </c>
      <c r="O63">
        <v>42.067999999999998</v>
      </c>
      <c r="P63">
        <v>53.84</v>
      </c>
      <c r="Q63">
        <v>32.201999999999998</v>
      </c>
      <c r="R63">
        <v>44.686999999999998</v>
      </c>
      <c r="S63">
        <v>25.888000000000002</v>
      </c>
      <c r="T63">
        <v>22.885999999999999</v>
      </c>
      <c r="U63">
        <v>20.715</v>
      </c>
      <c r="V63">
        <v>19.652999999999999</v>
      </c>
      <c r="W63">
        <v>26.189</v>
      </c>
      <c r="X63">
        <v>23.341000000000001</v>
      </c>
      <c r="Y63">
        <v>26.437000000000001</v>
      </c>
      <c r="Z63">
        <v>31.483000000000001</v>
      </c>
      <c r="AA63">
        <v>23.329000000000001</v>
      </c>
      <c r="AB63">
        <v>29.161999999999999</v>
      </c>
      <c r="AC63">
        <v>28.204999999999998</v>
      </c>
      <c r="AD63">
        <v>32.661000000000001</v>
      </c>
      <c r="AE63">
        <v>32.954999999999998</v>
      </c>
      <c r="AF63">
        <v>22.631</v>
      </c>
      <c r="AG63">
        <v>29.257000000000001</v>
      </c>
      <c r="AH63">
        <v>31.396000000000001</v>
      </c>
      <c r="AI63" s="4">
        <v>25.457000000000001</v>
      </c>
      <c r="AJ63" s="4">
        <v>34.225999999999999</v>
      </c>
      <c r="AK63" s="4">
        <v>26.32</v>
      </c>
      <c r="AL63" s="4">
        <v>27.173999999999999</v>
      </c>
      <c r="AM63" s="4">
        <v>39.619999999999997</v>
      </c>
      <c r="AN63" s="4"/>
      <c r="AO63" s="4"/>
      <c r="AP63" s="4"/>
      <c r="AQ63" s="4"/>
      <c r="AR63" s="4"/>
      <c r="AS63" s="4"/>
      <c r="AT63" s="4"/>
      <c r="AU63" s="4"/>
      <c r="AV63" s="4"/>
      <c r="AW63" s="4"/>
      <c r="AX63" s="4"/>
      <c r="AY63" s="4"/>
    </row>
    <row r="64" spans="1:1005" ht="15" x14ac:dyDescent="0.25">
      <c r="A64" s="71"/>
      <c r="B64" s="72"/>
      <c r="C64" s="72"/>
      <c r="D64" s="4"/>
      <c r="AI64" s="4"/>
      <c r="AJ64" s="4"/>
      <c r="AK64" s="4"/>
      <c r="AL64" s="4"/>
      <c r="AM64" s="4"/>
      <c r="AN64" s="4"/>
      <c r="AO64" s="4"/>
      <c r="AP64" s="4"/>
      <c r="AQ64" s="4"/>
      <c r="AR64" s="4"/>
      <c r="AS64" s="4"/>
      <c r="AT64" s="4"/>
      <c r="AU64" s="4"/>
      <c r="AV64" s="4"/>
      <c r="AW64" s="4"/>
      <c r="AX64" s="4"/>
      <c r="AY64" s="4"/>
      <c r="ALQ64" t="e">
        <v>#N/A</v>
      </c>
    </row>
    <row r="65" spans="1:1005" ht="15" x14ac:dyDescent="0.25">
      <c r="A65" s="71"/>
      <c r="B65" s="72"/>
      <c r="C65" s="72"/>
      <c r="D65" s="4"/>
      <c r="AI65" s="4"/>
      <c r="AJ65" s="4"/>
      <c r="AK65" s="4"/>
      <c r="AL65" s="4"/>
      <c r="AM65" s="4"/>
      <c r="AN65" s="4"/>
      <c r="AO65" s="4"/>
      <c r="AP65" s="4"/>
      <c r="AQ65" s="4"/>
      <c r="AR65" s="4"/>
      <c r="AS65" s="4"/>
      <c r="AT65" s="4"/>
      <c r="AU65" s="4"/>
      <c r="AV65" s="4"/>
      <c r="AW65" s="4"/>
      <c r="AX65" s="4"/>
      <c r="AY65" s="4"/>
      <c r="ALQ65" t="e">
        <v>#N/A</v>
      </c>
    </row>
    <row r="66" spans="1:1005" ht="15" x14ac:dyDescent="0.25">
      <c r="A66" s="71"/>
      <c r="B66" s="72"/>
      <c r="C66" s="72"/>
      <c r="D66" s="4"/>
      <c r="AI66" s="4"/>
      <c r="AJ66" s="4"/>
      <c r="AK66" s="4"/>
      <c r="AL66" s="4"/>
      <c r="AM66" s="4"/>
      <c r="AN66" s="4"/>
      <c r="AO66" s="4"/>
      <c r="AP66" s="4"/>
      <c r="AQ66" s="4"/>
      <c r="AR66" s="4"/>
      <c r="AS66" s="4"/>
      <c r="AT66" s="4"/>
      <c r="AU66" s="4"/>
      <c r="AV66" s="4"/>
      <c r="AW66" s="4"/>
      <c r="AX66" s="4"/>
      <c r="AY66" s="4"/>
      <c r="ALQ66" t="e">
        <v>#N/A</v>
      </c>
    </row>
    <row r="67" spans="1:1005" ht="15" x14ac:dyDescent="0.25">
      <c r="A67" s="71"/>
      <c r="B67" s="72"/>
      <c r="C67" s="72"/>
      <c r="D67" s="4"/>
      <c r="AI67" s="4"/>
      <c r="AJ67" s="4"/>
      <c r="AK67" s="4"/>
      <c r="AL67" s="4"/>
      <c r="AM67" s="4"/>
      <c r="AN67" s="4"/>
      <c r="AO67" s="4"/>
      <c r="AP67" s="4"/>
      <c r="AQ67" s="4"/>
      <c r="AR67" s="4"/>
      <c r="AS67" s="4"/>
      <c r="AT67" s="4"/>
      <c r="AU67" s="4"/>
      <c r="AV67" s="4"/>
      <c r="AW67" s="4"/>
      <c r="AX67" s="4"/>
      <c r="AY67" s="4"/>
      <c r="ALQ67" t="e">
        <v>#N/A</v>
      </c>
    </row>
    <row r="68" spans="1:1005" ht="15" x14ac:dyDescent="0.25">
      <c r="A68" s="71"/>
      <c r="B68" s="72"/>
      <c r="C68" s="72"/>
      <c r="D68" s="4"/>
      <c r="AI68" s="4"/>
      <c r="AJ68" s="4"/>
      <c r="AK68" s="4"/>
      <c r="AL68" s="4"/>
      <c r="AM68" s="4"/>
      <c r="AN68" s="4"/>
      <c r="AO68" s="4"/>
      <c r="AP68" s="4"/>
      <c r="AQ68" s="4"/>
      <c r="AR68" s="4"/>
      <c r="AS68" s="4"/>
      <c r="AT68" s="4"/>
      <c r="AU68" s="4"/>
      <c r="AV68" s="4"/>
      <c r="AW68" s="4"/>
      <c r="AX68" s="4"/>
      <c r="AY68" s="4"/>
      <c r="ALQ68" t="e">
        <v>#N/A</v>
      </c>
    </row>
    <row r="69" spans="1:1005" ht="15" x14ac:dyDescent="0.25">
      <c r="A69" s="71"/>
      <c r="B69" s="72"/>
      <c r="C69" s="72"/>
      <c r="D69" s="4"/>
      <c r="AI69" s="4"/>
      <c r="AJ69" s="4"/>
      <c r="AK69" s="4"/>
      <c r="AL69" s="4"/>
      <c r="AM69" s="4"/>
      <c r="AN69" s="4"/>
      <c r="AO69" s="4"/>
      <c r="AP69" s="4"/>
      <c r="AQ69" s="4"/>
      <c r="AR69" s="4"/>
      <c r="AS69" s="4"/>
      <c r="AT69" s="4"/>
      <c r="AU69" s="4"/>
      <c r="AV69" s="4"/>
      <c r="AW69" s="4"/>
      <c r="AX69" s="4"/>
      <c r="AY69" s="4"/>
      <c r="ALQ69" t="e">
        <v>#N/A</v>
      </c>
    </row>
    <row r="70" spans="1:1005" ht="15" x14ac:dyDescent="0.25">
      <c r="A70" s="71"/>
      <c r="B70" s="72"/>
      <c r="C70" s="72"/>
      <c r="D70" s="4"/>
      <c r="AI70" s="4"/>
      <c r="AJ70" s="4"/>
      <c r="AK70" s="4"/>
      <c r="AL70" s="4"/>
      <c r="AM70" s="4"/>
      <c r="AN70" s="4"/>
      <c r="AO70" s="4"/>
      <c r="AP70" s="4"/>
      <c r="AQ70" s="4"/>
      <c r="AR70" s="4"/>
      <c r="AS70" s="4"/>
      <c r="AT70" s="4"/>
      <c r="AU70" s="4"/>
      <c r="AV70" s="4"/>
      <c r="AW70" s="4"/>
      <c r="AX70" s="4"/>
      <c r="AY70" s="4"/>
      <c r="ALQ70" t="e">
        <v>#N/A</v>
      </c>
    </row>
    <row r="71" spans="1:1005" ht="15" x14ac:dyDescent="0.25">
      <c r="A71" s="71"/>
      <c r="B71" s="72"/>
      <c r="C71" s="72"/>
      <c r="D71" s="4"/>
      <c r="AI71" s="4"/>
      <c r="AJ71" s="4"/>
      <c r="AK71" s="4"/>
      <c r="AL71" s="4"/>
      <c r="AM71" s="4"/>
      <c r="AN71" s="4"/>
      <c r="AO71" s="4"/>
      <c r="AP71" s="4"/>
      <c r="AQ71" s="4"/>
      <c r="AR71" s="4"/>
      <c r="AS71" s="4"/>
      <c r="AT71" s="4"/>
      <c r="AU71" s="4"/>
      <c r="AV71" s="4"/>
      <c r="AW71" s="4"/>
      <c r="AX71" s="4"/>
      <c r="AY71" s="4"/>
      <c r="ALQ71" t="e">
        <v>#N/A</v>
      </c>
    </row>
    <row r="72" spans="1:1005" ht="15" x14ac:dyDescent="0.25">
      <c r="A72" s="71"/>
      <c r="B72" s="72"/>
      <c r="C72" s="72"/>
      <c r="D72" s="4"/>
      <c r="AI72" s="4"/>
      <c r="AJ72" s="4"/>
      <c r="AK72" s="4"/>
      <c r="AL72" s="4"/>
      <c r="AM72" s="4"/>
      <c r="AN72" s="4"/>
      <c r="AO72" s="4"/>
      <c r="AP72" s="4"/>
      <c r="AQ72" s="4"/>
      <c r="AR72" s="4"/>
      <c r="AS72" s="4"/>
      <c r="AT72" s="4"/>
      <c r="AU72" s="4"/>
      <c r="AV72" s="4"/>
      <c r="AW72" s="4"/>
      <c r="AX72" s="4"/>
      <c r="AY72" s="4"/>
      <c r="ALQ72" t="e">
        <v>#N/A</v>
      </c>
    </row>
    <row r="73" spans="1:1005" ht="15" x14ac:dyDescent="0.25">
      <c r="A73" s="71"/>
      <c r="B73" s="72"/>
      <c r="C73" s="72"/>
      <c r="D73" s="72"/>
      <c r="AI73" s="4"/>
      <c r="AJ73" s="4"/>
      <c r="AK73" s="4"/>
      <c r="AL73" s="4"/>
      <c r="AM73" s="4"/>
      <c r="AN73" s="4"/>
      <c r="AO73" s="4"/>
      <c r="AP73" s="4"/>
      <c r="AQ73" s="4"/>
      <c r="AR73" s="4"/>
      <c r="AS73" s="4"/>
      <c r="AT73" s="4"/>
      <c r="AU73" s="4"/>
      <c r="AV73" s="4"/>
      <c r="AW73" s="4"/>
      <c r="AX73" s="4"/>
      <c r="AY73" s="4"/>
    </row>
    <row r="74" spans="1:1005" ht="15" x14ac:dyDescent="0.25">
      <c r="A74" s="71"/>
      <c r="B74" s="72"/>
      <c r="C74" s="72"/>
      <c r="D74" s="72"/>
      <c r="AI74" s="4"/>
      <c r="AJ74" s="4"/>
      <c r="AK74" s="4"/>
      <c r="AL74" s="4"/>
      <c r="AM74" s="4"/>
      <c r="AN74" s="4"/>
      <c r="AO74" s="4"/>
      <c r="AP74" s="4"/>
      <c r="AQ74" s="4"/>
      <c r="AR74" s="4"/>
      <c r="AS74" s="4"/>
      <c r="AT74" s="4"/>
      <c r="AU74" s="4"/>
      <c r="AV74" s="4"/>
      <c r="AW74" s="4"/>
      <c r="AX74" s="4"/>
      <c r="AY74" s="4"/>
    </row>
    <row r="75" spans="1:1005" ht="15" x14ac:dyDescent="0.25">
      <c r="A75" s="71"/>
      <c r="B75" s="72"/>
      <c r="C75" s="72"/>
      <c r="D75" s="72"/>
      <c r="AI75" s="4"/>
      <c r="AJ75" s="4"/>
      <c r="AK75" s="4"/>
      <c r="AL75" s="4"/>
      <c r="AM75" s="4"/>
      <c r="AN75" s="4"/>
      <c r="AO75" s="4"/>
      <c r="AP75" s="4"/>
      <c r="AQ75" s="4"/>
      <c r="AR75" s="4"/>
      <c r="AS75" s="4"/>
      <c r="AT75" s="4"/>
      <c r="AU75" s="4"/>
      <c r="AV75" s="4"/>
      <c r="AW75" s="4"/>
      <c r="AX75" s="4"/>
      <c r="AY75" s="4"/>
    </row>
    <row r="76" spans="1:1005" ht="15" x14ac:dyDescent="0.25">
      <c r="A76" s="71"/>
      <c r="B76" s="72"/>
      <c r="C76" s="72"/>
      <c r="D76" s="72"/>
      <c r="AI76" s="4"/>
      <c r="AJ76" s="4"/>
      <c r="AK76" s="4"/>
      <c r="AL76" s="4"/>
      <c r="AM76" s="4"/>
      <c r="AN76" s="4"/>
      <c r="AO76" s="4"/>
      <c r="AP76" s="4"/>
      <c r="AQ76" s="4"/>
      <c r="AR76" s="4"/>
      <c r="AS76" s="4"/>
      <c r="AT76" s="4"/>
      <c r="AU76" s="4"/>
      <c r="AV76" s="4"/>
      <c r="AW76" s="4"/>
      <c r="AX76" s="4"/>
      <c r="AY76" s="4"/>
    </row>
    <row r="77" spans="1:1005" ht="15" x14ac:dyDescent="0.25">
      <c r="A77" s="71"/>
      <c r="B77" s="72"/>
      <c r="C77" s="72"/>
      <c r="D77" s="72"/>
      <c r="AI77" s="4"/>
      <c r="AJ77" s="4"/>
      <c r="AK77" s="4"/>
      <c r="AL77" s="4"/>
      <c r="AM77" s="4"/>
      <c r="AN77" s="4"/>
      <c r="AO77" s="4"/>
      <c r="AP77" s="4"/>
      <c r="AQ77" s="4"/>
      <c r="AR77" s="4"/>
      <c r="AS77" s="4"/>
      <c r="AT77" s="4"/>
      <c r="AU77" s="4"/>
      <c r="AV77" s="4"/>
      <c r="AW77" s="4"/>
      <c r="AX77" s="4"/>
      <c r="AY77" s="4"/>
    </row>
    <row r="78" spans="1:1005" ht="15" x14ac:dyDescent="0.25">
      <c r="A78" s="71"/>
      <c r="B78" s="72"/>
      <c r="C78" s="72"/>
      <c r="D78" s="72"/>
      <c r="AI78" s="4"/>
      <c r="AJ78" s="4"/>
      <c r="AK78" s="4"/>
      <c r="AL78" s="4"/>
      <c r="AM78" s="4"/>
      <c r="AN78" s="4"/>
      <c r="AO78" s="4"/>
      <c r="AP78" s="4"/>
      <c r="AQ78" s="4"/>
      <c r="AR78" s="4"/>
      <c r="AS78" s="4"/>
      <c r="AT78" s="4"/>
      <c r="AU78" s="4"/>
      <c r="AV78" s="4"/>
      <c r="AW78" s="4"/>
      <c r="AX78" s="4"/>
      <c r="AY78" s="4"/>
    </row>
    <row r="79" spans="1:1005" ht="15" x14ac:dyDescent="0.25">
      <c r="A79" s="71"/>
      <c r="B79" s="72"/>
      <c r="C79" s="72"/>
      <c r="D79" s="72"/>
      <c r="AI79" s="4"/>
      <c r="AJ79" s="4"/>
      <c r="AK79" s="4"/>
      <c r="AL79" s="4"/>
      <c r="AM79" s="4"/>
      <c r="AN79" s="4"/>
      <c r="AO79" s="4"/>
      <c r="AP79" s="4"/>
      <c r="AQ79" s="4"/>
      <c r="AR79" s="4"/>
      <c r="AS79" s="4"/>
      <c r="AT79" s="4"/>
      <c r="AU79" s="4"/>
      <c r="AV79" s="4"/>
      <c r="AW79" s="4"/>
      <c r="AX79" s="4"/>
      <c r="AY79" s="4"/>
    </row>
    <row r="80" spans="1:1005" ht="15" x14ac:dyDescent="0.25">
      <c r="A80" s="71"/>
      <c r="B80" s="72"/>
      <c r="C80" s="72"/>
      <c r="D80" s="7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25A5-E194-4971-954A-97F710335807}">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79"/>
      <c r="B1" s="80">
        <v>10.892799999999999</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1"/>
      <c r="AJ1" s="81"/>
      <c r="AK1" s="81"/>
      <c r="AL1" s="81"/>
      <c r="AM1" s="81"/>
    </row>
    <row r="2" spans="1:54" ht="15" x14ac:dyDescent="0.25">
      <c r="A2" s="79"/>
      <c r="B2" s="81" t="s">
        <v>0</v>
      </c>
      <c r="C2" s="81" t="s">
        <v>1</v>
      </c>
      <c r="D2" s="81" t="s">
        <v>2</v>
      </c>
      <c r="E2" s="81">
        <v>1981</v>
      </c>
      <c r="F2" s="81">
        <v>1982</v>
      </c>
      <c r="G2" s="81">
        <v>1983</v>
      </c>
      <c r="H2" s="81">
        <v>1984</v>
      </c>
      <c r="I2" s="81">
        <v>1985</v>
      </c>
      <c r="J2" s="81">
        <v>1986</v>
      </c>
      <c r="K2" s="81">
        <v>1987</v>
      </c>
      <c r="L2" s="81">
        <v>1988</v>
      </c>
      <c r="M2" s="81">
        <v>1989</v>
      </c>
      <c r="N2" s="81">
        <v>1990</v>
      </c>
      <c r="O2" s="81">
        <v>1991</v>
      </c>
      <c r="P2" s="81">
        <v>1992</v>
      </c>
      <c r="Q2" s="81">
        <v>1993</v>
      </c>
      <c r="R2" s="81">
        <v>1994</v>
      </c>
      <c r="S2" s="81">
        <v>1995</v>
      </c>
      <c r="T2" s="81">
        <v>1996</v>
      </c>
      <c r="U2" s="81">
        <v>1997</v>
      </c>
      <c r="V2" s="81">
        <v>1998</v>
      </c>
      <c r="W2" s="81">
        <v>1999</v>
      </c>
      <c r="X2" s="81">
        <v>2000</v>
      </c>
      <c r="Y2" s="81">
        <v>2001</v>
      </c>
      <c r="Z2" s="81">
        <v>2002</v>
      </c>
      <c r="AA2" s="81">
        <v>2003</v>
      </c>
      <c r="AB2" s="81">
        <v>2004</v>
      </c>
      <c r="AC2" s="81">
        <v>2005</v>
      </c>
      <c r="AD2" s="81">
        <v>2006</v>
      </c>
      <c r="AE2" s="81">
        <v>2007</v>
      </c>
      <c r="AF2" s="81">
        <v>2008</v>
      </c>
      <c r="AG2" s="81">
        <v>2009</v>
      </c>
      <c r="AH2" s="81">
        <v>2010</v>
      </c>
      <c r="AI2" s="81">
        <v>2011</v>
      </c>
      <c r="AJ2" s="81">
        <v>2012</v>
      </c>
      <c r="AK2" s="81">
        <v>2013</v>
      </c>
      <c r="AL2" s="81">
        <v>2014</v>
      </c>
      <c r="AM2" s="81">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84">
        <v>44197</v>
      </c>
      <c r="B4" s="85">
        <v>7</v>
      </c>
      <c r="C4" s="85">
        <v>7</v>
      </c>
      <c r="D4" s="86">
        <v>7</v>
      </c>
      <c r="E4" s="10">
        <v>7.4480000000000004</v>
      </c>
      <c r="F4" s="10">
        <v>6.9749999999999996</v>
      </c>
      <c r="G4" s="10">
        <v>6.9749999999999996</v>
      </c>
      <c r="H4" s="10">
        <v>6.9749999999999996</v>
      </c>
      <c r="I4" s="10">
        <v>6.9749999999999996</v>
      </c>
      <c r="J4" s="10">
        <v>7.218</v>
      </c>
      <c r="K4" s="10">
        <v>6.9749999999999996</v>
      </c>
      <c r="L4" s="10">
        <v>6.9749999999999996</v>
      </c>
      <c r="M4" s="10">
        <v>6.9749999999999996</v>
      </c>
      <c r="N4" s="10">
        <v>7.1349999999999998</v>
      </c>
      <c r="O4" s="10">
        <v>6.9749999999999996</v>
      </c>
      <c r="P4" s="10">
        <v>6.9859999999999998</v>
      </c>
      <c r="Q4" s="10">
        <v>6.9749999999999996</v>
      </c>
      <c r="R4" s="10">
        <v>7.1550000000000002</v>
      </c>
      <c r="S4" s="10">
        <v>6.9749999999999996</v>
      </c>
      <c r="T4" s="10">
        <v>7.3029999999999999</v>
      </c>
      <c r="U4" s="10">
        <v>7.0389999999999997</v>
      </c>
      <c r="V4" s="10">
        <v>6.9749999999999996</v>
      </c>
      <c r="W4" s="10">
        <v>7.01</v>
      </c>
      <c r="X4" s="10">
        <v>7.32</v>
      </c>
      <c r="Y4" s="10">
        <v>7.1859999999999999</v>
      </c>
      <c r="Z4" s="10">
        <v>7.0819999999999999</v>
      </c>
      <c r="AA4" s="10">
        <v>7.5359999999999996</v>
      </c>
      <c r="AB4" s="10">
        <v>6.9749999999999996</v>
      </c>
      <c r="AC4" s="10">
        <v>7</v>
      </c>
      <c r="AD4" s="10">
        <v>7.0110000000000001</v>
      </c>
      <c r="AE4" s="10">
        <v>6.9749999999999996</v>
      </c>
      <c r="AF4" s="10">
        <v>6.9749999999999996</v>
      </c>
      <c r="AG4" s="10">
        <v>7.3289999999999997</v>
      </c>
      <c r="AH4" s="10">
        <v>6.9989999999999997</v>
      </c>
      <c r="AI4" s="4">
        <v>6.976</v>
      </c>
      <c r="AJ4" s="4">
        <v>7.3070000000000004</v>
      </c>
      <c r="AK4" s="4">
        <v>7.0170000000000003</v>
      </c>
      <c r="AL4" s="4">
        <v>7.0709999999999997</v>
      </c>
      <c r="AM4" s="4">
        <v>7.5279999999999996</v>
      </c>
      <c r="AN4" s="4"/>
      <c r="AO4" s="4"/>
      <c r="AP4" s="4"/>
      <c r="AQ4" s="4"/>
      <c r="AR4" s="4"/>
      <c r="AS4" s="4"/>
      <c r="AT4" s="4"/>
      <c r="AU4" s="4"/>
      <c r="AV4" s="4"/>
      <c r="AW4" s="4"/>
      <c r="AX4" s="4"/>
      <c r="AY4" s="4"/>
    </row>
    <row r="5" spans="1:54" ht="15" x14ac:dyDescent="0.25">
      <c r="A5" s="84">
        <v>44228</v>
      </c>
      <c r="B5" s="85">
        <v>6.5</v>
      </c>
      <c r="C5" s="85">
        <v>6.5</v>
      </c>
      <c r="D5" s="86">
        <v>6.5</v>
      </c>
      <c r="E5" s="10">
        <v>7.6429999999999998</v>
      </c>
      <c r="F5" s="10">
        <v>6.2789999999999999</v>
      </c>
      <c r="G5" s="10">
        <v>6.2789999999999999</v>
      </c>
      <c r="H5" s="10">
        <v>6.2789999999999999</v>
      </c>
      <c r="I5" s="10">
        <v>6.2789999999999999</v>
      </c>
      <c r="J5" s="10">
        <v>8.2010000000000005</v>
      </c>
      <c r="K5" s="10">
        <v>7.3689999999999998</v>
      </c>
      <c r="L5" s="10">
        <v>6.2830000000000004</v>
      </c>
      <c r="M5" s="10">
        <v>6.3070000000000004</v>
      </c>
      <c r="N5" s="10">
        <v>6.359</v>
      </c>
      <c r="O5" s="10">
        <v>6.9690000000000003</v>
      </c>
      <c r="P5" s="10">
        <v>6.7370000000000001</v>
      </c>
      <c r="Q5" s="10">
        <v>6.2789999999999999</v>
      </c>
      <c r="R5" s="10">
        <v>6.4870000000000001</v>
      </c>
      <c r="S5" s="10">
        <v>8.093</v>
      </c>
      <c r="T5" s="10">
        <v>9.2010000000000005</v>
      </c>
      <c r="U5" s="10">
        <v>6.2919999999999998</v>
      </c>
      <c r="V5" s="10">
        <v>6.2789999999999999</v>
      </c>
      <c r="W5" s="10">
        <v>7.4850000000000003</v>
      </c>
      <c r="X5" s="10">
        <v>8.0039999999999996</v>
      </c>
      <c r="Y5" s="10">
        <v>6.3339999999999996</v>
      </c>
      <c r="Z5" s="10">
        <v>6.4950000000000001</v>
      </c>
      <c r="AA5" s="10">
        <v>7.452</v>
      </c>
      <c r="AB5" s="10">
        <v>6.2789999999999999</v>
      </c>
      <c r="AC5" s="10">
        <v>7.2119999999999997</v>
      </c>
      <c r="AD5" s="10">
        <v>6.5430000000000001</v>
      </c>
      <c r="AE5" s="10">
        <v>7.4390000000000001</v>
      </c>
      <c r="AF5" s="10">
        <v>6.2789999999999999</v>
      </c>
      <c r="AG5" s="10">
        <v>7.6120000000000001</v>
      </c>
      <c r="AH5" s="10">
        <v>6.2930000000000001</v>
      </c>
      <c r="AI5" s="4">
        <v>6.5</v>
      </c>
      <c r="AJ5" s="4">
        <v>6.532</v>
      </c>
      <c r="AK5" s="4">
        <v>6.3520000000000003</v>
      </c>
      <c r="AL5" s="4">
        <v>7.415</v>
      </c>
      <c r="AM5" s="4">
        <v>10.051</v>
      </c>
      <c r="AN5" s="4"/>
      <c r="AO5" s="4"/>
      <c r="AP5" s="4"/>
      <c r="AQ5" s="4"/>
      <c r="AR5" s="4"/>
      <c r="AS5" s="4"/>
      <c r="AT5" s="4"/>
      <c r="AU5" s="4"/>
      <c r="AV5" s="4"/>
      <c r="AW5" s="4"/>
      <c r="AX5" s="4"/>
      <c r="AY5" s="4"/>
    </row>
    <row r="6" spans="1:54" ht="15" x14ac:dyDescent="0.25">
      <c r="A6" s="84">
        <v>44256</v>
      </c>
      <c r="B6" s="85">
        <v>10</v>
      </c>
      <c r="C6" s="85">
        <v>10</v>
      </c>
      <c r="D6" s="86">
        <v>10</v>
      </c>
      <c r="E6" s="10">
        <v>9.5340000000000007</v>
      </c>
      <c r="F6" s="10">
        <v>7.4260000000000002</v>
      </c>
      <c r="G6" s="10">
        <v>8.4359999999999999</v>
      </c>
      <c r="H6" s="10">
        <v>7.7320000000000002</v>
      </c>
      <c r="I6" s="10">
        <v>9.9979999999999993</v>
      </c>
      <c r="J6" s="10">
        <v>13.616</v>
      </c>
      <c r="K6" s="10">
        <v>9.1050000000000004</v>
      </c>
      <c r="L6" s="10">
        <v>8.9179999999999993</v>
      </c>
      <c r="M6" s="10">
        <v>14.260999999999999</v>
      </c>
      <c r="N6" s="10">
        <v>11.351000000000001</v>
      </c>
      <c r="O6" s="10">
        <v>7.4969999999999999</v>
      </c>
      <c r="P6" s="10">
        <v>10</v>
      </c>
      <c r="Q6" s="10">
        <v>10.648999999999999</v>
      </c>
      <c r="R6" s="10">
        <v>11.94</v>
      </c>
      <c r="S6" s="10">
        <v>16.13</v>
      </c>
      <c r="T6" s="10">
        <v>11.644</v>
      </c>
      <c r="U6" s="10">
        <v>13.468</v>
      </c>
      <c r="V6" s="10">
        <v>9.2070000000000007</v>
      </c>
      <c r="W6" s="10">
        <v>10.853</v>
      </c>
      <c r="X6" s="10">
        <v>9.9809999999999999</v>
      </c>
      <c r="Y6" s="10">
        <v>9.3049999999999997</v>
      </c>
      <c r="Z6" s="10">
        <v>7.8959999999999999</v>
      </c>
      <c r="AA6" s="10">
        <v>10.458</v>
      </c>
      <c r="AB6" s="10">
        <v>15.223000000000001</v>
      </c>
      <c r="AC6" s="10">
        <v>10.861000000000001</v>
      </c>
      <c r="AD6" s="10">
        <v>9.5</v>
      </c>
      <c r="AE6" s="10">
        <v>14.682</v>
      </c>
      <c r="AF6" s="10">
        <v>7.2</v>
      </c>
      <c r="AG6" s="10">
        <v>12.430999999999999</v>
      </c>
      <c r="AH6" s="10">
        <v>6.3259999999999996</v>
      </c>
      <c r="AI6" s="4">
        <v>9.9350000000000005</v>
      </c>
      <c r="AJ6" s="4">
        <v>12.54</v>
      </c>
      <c r="AK6" s="4">
        <v>9.3279999999999994</v>
      </c>
      <c r="AL6" s="4">
        <v>10.064</v>
      </c>
      <c r="AM6" s="4">
        <v>13.852</v>
      </c>
      <c r="AN6" s="4"/>
      <c r="AO6" s="4"/>
      <c r="AP6" s="4"/>
      <c r="AQ6" s="4"/>
      <c r="AR6" s="4"/>
      <c r="AS6" s="4"/>
      <c r="AT6" s="4"/>
      <c r="AU6" s="4"/>
      <c r="AV6" s="4"/>
      <c r="AW6" s="4"/>
      <c r="AX6" s="4"/>
      <c r="AY6" s="4"/>
    </row>
    <row r="7" spans="1:54" ht="15" x14ac:dyDescent="0.25">
      <c r="A7" s="84">
        <v>44287</v>
      </c>
      <c r="B7" s="85">
        <v>16.760000000000002</v>
      </c>
      <c r="C7" s="85">
        <v>41.89</v>
      </c>
      <c r="D7" s="86">
        <v>26</v>
      </c>
      <c r="E7" s="10">
        <v>23.97</v>
      </c>
      <c r="F7" s="10">
        <v>17.378</v>
      </c>
      <c r="G7" s="10">
        <v>13.471</v>
      </c>
      <c r="H7" s="10">
        <v>16.524000000000001</v>
      </c>
      <c r="I7" s="10">
        <v>26.609000000000002</v>
      </c>
      <c r="J7" s="10">
        <v>29.936</v>
      </c>
      <c r="K7" s="10">
        <v>30.966999999999999</v>
      </c>
      <c r="L7" s="10">
        <v>20.693999999999999</v>
      </c>
      <c r="M7" s="10">
        <v>39.725000000000001</v>
      </c>
      <c r="N7" s="10">
        <v>34.308999999999997</v>
      </c>
      <c r="O7" s="10">
        <v>18.190000000000001</v>
      </c>
      <c r="P7" s="10">
        <v>30.253</v>
      </c>
      <c r="Q7" s="10">
        <v>37.905000000000001</v>
      </c>
      <c r="R7" s="10">
        <v>29.515000000000001</v>
      </c>
      <c r="S7" s="10">
        <v>26</v>
      </c>
      <c r="T7" s="10">
        <v>24.266999999999999</v>
      </c>
      <c r="U7" s="10">
        <v>28.195</v>
      </c>
      <c r="V7" s="10">
        <v>19.443000000000001</v>
      </c>
      <c r="W7" s="10">
        <v>17.497</v>
      </c>
      <c r="X7" s="10">
        <v>39.045999999999999</v>
      </c>
      <c r="Y7" s="10">
        <v>33.83</v>
      </c>
      <c r="Z7" s="10">
        <v>17.568999999999999</v>
      </c>
      <c r="AA7" s="10">
        <v>19.931000000000001</v>
      </c>
      <c r="AB7" s="10">
        <v>46.329000000000001</v>
      </c>
      <c r="AC7" s="10">
        <v>39.021000000000001</v>
      </c>
      <c r="AD7" s="10">
        <v>30.670999999999999</v>
      </c>
      <c r="AE7" s="10">
        <v>27.065999999999999</v>
      </c>
      <c r="AF7" s="10">
        <v>22.097000000000001</v>
      </c>
      <c r="AG7" s="10">
        <v>20.108000000000001</v>
      </c>
      <c r="AH7" s="10">
        <v>24.602</v>
      </c>
      <c r="AI7" s="4">
        <v>19.315000000000001</v>
      </c>
      <c r="AJ7" s="4">
        <v>32.103000000000002</v>
      </c>
      <c r="AK7" s="4">
        <v>26.439</v>
      </c>
      <c r="AL7" s="4">
        <v>19.611000000000001</v>
      </c>
      <c r="AM7" s="4">
        <v>15.553000000000001</v>
      </c>
      <c r="AN7" s="4"/>
      <c r="AO7" s="4"/>
      <c r="AP7" s="4"/>
      <c r="AQ7" s="4"/>
      <c r="AR7" s="4"/>
      <c r="AS7" s="4"/>
      <c r="AT7" s="4"/>
      <c r="AU7" s="4"/>
      <c r="AV7" s="4"/>
      <c r="AW7" s="4"/>
      <c r="AX7" s="4"/>
      <c r="AY7" s="4"/>
    </row>
    <row r="8" spans="1:54" ht="15" x14ac:dyDescent="0.25">
      <c r="A8" s="84">
        <v>44317</v>
      </c>
      <c r="B8" s="85">
        <v>47.05</v>
      </c>
      <c r="C8" s="85">
        <v>117.63</v>
      </c>
      <c r="D8" s="86">
        <v>80</v>
      </c>
      <c r="E8" s="10">
        <v>57.613999999999997</v>
      </c>
      <c r="F8" s="10">
        <v>71.241</v>
      </c>
      <c r="G8" s="10">
        <v>48.927999999999997</v>
      </c>
      <c r="H8" s="10">
        <v>81.013000000000005</v>
      </c>
      <c r="I8" s="10">
        <v>105.57899999999999</v>
      </c>
      <c r="J8" s="10">
        <v>85.566000000000003</v>
      </c>
      <c r="K8" s="10">
        <v>93.742000000000004</v>
      </c>
      <c r="L8" s="10">
        <v>46.093000000000004</v>
      </c>
      <c r="M8" s="10">
        <v>63.993000000000002</v>
      </c>
      <c r="N8" s="10">
        <v>82.744</v>
      </c>
      <c r="O8" s="10">
        <v>44.536000000000001</v>
      </c>
      <c r="P8" s="10">
        <v>74.784999999999997</v>
      </c>
      <c r="Q8" s="10">
        <v>152.691</v>
      </c>
      <c r="R8" s="10">
        <v>102.836</v>
      </c>
      <c r="S8" s="10">
        <v>90.66</v>
      </c>
      <c r="T8" s="10">
        <v>106.322</v>
      </c>
      <c r="U8" s="10">
        <v>102.004</v>
      </c>
      <c r="V8" s="10">
        <v>66.588999999999999</v>
      </c>
      <c r="W8" s="10">
        <v>85.673000000000002</v>
      </c>
      <c r="X8" s="10">
        <v>114.884</v>
      </c>
      <c r="Y8" s="10">
        <v>138.68100000000001</v>
      </c>
      <c r="Z8" s="10">
        <v>29.843</v>
      </c>
      <c r="AA8" s="10">
        <v>53.912999999999997</v>
      </c>
      <c r="AB8" s="10">
        <v>96.486000000000004</v>
      </c>
      <c r="AC8" s="10">
        <v>138.91300000000001</v>
      </c>
      <c r="AD8" s="10">
        <v>79.864999999999995</v>
      </c>
      <c r="AE8" s="10">
        <v>86.537999999999997</v>
      </c>
      <c r="AF8" s="10">
        <v>80</v>
      </c>
      <c r="AG8" s="10">
        <v>86.942999999999998</v>
      </c>
      <c r="AH8" s="10">
        <v>48.945</v>
      </c>
      <c r="AI8" s="4">
        <v>65.227999999999994</v>
      </c>
      <c r="AJ8" s="4">
        <v>58.470999999999997</v>
      </c>
      <c r="AK8" s="4">
        <v>54.676000000000002</v>
      </c>
      <c r="AL8" s="4">
        <v>63.628</v>
      </c>
      <c r="AM8" s="4">
        <v>48.274000000000001</v>
      </c>
      <c r="AN8" s="4"/>
      <c r="AO8" s="4"/>
      <c r="AP8" s="4"/>
      <c r="AQ8" s="4"/>
      <c r="AR8" s="4"/>
      <c r="AS8" s="4"/>
      <c r="AT8" s="4"/>
      <c r="AU8" s="4"/>
      <c r="AV8" s="4"/>
      <c r="AW8" s="4"/>
      <c r="AX8" s="4"/>
      <c r="AY8" s="4"/>
    </row>
    <row r="9" spans="1:54" ht="15" x14ac:dyDescent="0.25">
      <c r="A9" s="84">
        <v>44348</v>
      </c>
      <c r="B9" s="85">
        <v>51.01</v>
      </c>
      <c r="C9" s="85">
        <v>127.52</v>
      </c>
      <c r="D9" s="86">
        <v>98</v>
      </c>
      <c r="E9" s="10">
        <v>97.165000000000006</v>
      </c>
      <c r="F9" s="10">
        <v>123.227</v>
      </c>
      <c r="G9" s="10">
        <v>137.94499999999999</v>
      </c>
      <c r="H9" s="10">
        <v>107.589</v>
      </c>
      <c r="I9" s="10">
        <v>134.82300000000001</v>
      </c>
      <c r="J9" s="10">
        <v>120.131</v>
      </c>
      <c r="K9" s="10">
        <v>114.714</v>
      </c>
      <c r="L9" s="10">
        <v>95.257000000000005</v>
      </c>
      <c r="M9" s="10">
        <v>55.500999999999998</v>
      </c>
      <c r="N9" s="10">
        <v>126.56699999999999</v>
      </c>
      <c r="O9" s="10">
        <v>98</v>
      </c>
      <c r="P9" s="10">
        <v>78.397999999999996</v>
      </c>
      <c r="Q9" s="10">
        <v>174.173</v>
      </c>
      <c r="R9" s="10">
        <v>102.2</v>
      </c>
      <c r="S9" s="10">
        <v>180.303</v>
      </c>
      <c r="T9" s="10">
        <v>93.158000000000001</v>
      </c>
      <c r="U9" s="10">
        <v>142.06200000000001</v>
      </c>
      <c r="V9" s="10">
        <v>82.311000000000007</v>
      </c>
      <c r="W9" s="10">
        <v>147.86600000000001</v>
      </c>
      <c r="X9" s="10">
        <v>93.064999999999998</v>
      </c>
      <c r="Y9" s="10">
        <v>89.573999999999998</v>
      </c>
      <c r="Z9" s="10">
        <v>20.77</v>
      </c>
      <c r="AA9" s="10">
        <v>59.567</v>
      </c>
      <c r="AB9" s="10">
        <v>66.373999999999995</v>
      </c>
      <c r="AC9" s="10">
        <v>134.36600000000001</v>
      </c>
      <c r="AD9" s="10">
        <v>71.188000000000002</v>
      </c>
      <c r="AE9" s="10">
        <v>87.405000000000001</v>
      </c>
      <c r="AF9" s="10">
        <v>142.286</v>
      </c>
      <c r="AG9" s="10">
        <v>77.082999999999998</v>
      </c>
      <c r="AH9" s="10">
        <v>88.096000000000004</v>
      </c>
      <c r="AI9" s="4">
        <v>129.15600000000001</v>
      </c>
      <c r="AJ9" s="4">
        <v>36.688000000000002</v>
      </c>
      <c r="AK9" s="4">
        <v>56.197000000000003</v>
      </c>
      <c r="AL9" s="4">
        <v>106.036</v>
      </c>
      <c r="AM9" s="4">
        <v>154.84</v>
      </c>
      <c r="AN9" s="4"/>
      <c r="AO9" s="4"/>
      <c r="AP9" s="4"/>
      <c r="AQ9" s="4"/>
      <c r="AR9" s="4"/>
      <c r="AS9" s="4"/>
      <c r="AT9" s="4"/>
      <c r="AU9" s="4"/>
      <c r="AV9" s="4"/>
      <c r="AW9" s="4"/>
      <c r="AX9" s="4"/>
      <c r="AY9" s="4"/>
    </row>
    <row r="10" spans="1:54" ht="15" x14ac:dyDescent="0.25">
      <c r="A10" s="84">
        <v>44378</v>
      </c>
      <c r="B10" s="85">
        <v>20.010000000000002</v>
      </c>
      <c r="C10" s="85">
        <v>50.02</v>
      </c>
      <c r="D10" s="86">
        <v>36</v>
      </c>
      <c r="E10" s="10">
        <v>43.039000000000001</v>
      </c>
      <c r="F10" s="10">
        <v>65.08</v>
      </c>
      <c r="G10" s="10">
        <v>80.55</v>
      </c>
      <c r="H10" s="10">
        <v>44.158000000000001</v>
      </c>
      <c r="I10" s="10">
        <v>40.234999999999999</v>
      </c>
      <c r="J10" s="10">
        <v>70.3</v>
      </c>
      <c r="K10" s="10">
        <v>40.170999999999999</v>
      </c>
      <c r="L10" s="10">
        <v>31.456</v>
      </c>
      <c r="M10" s="10">
        <v>21.055</v>
      </c>
      <c r="N10" s="10">
        <v>53.061999999999998</v>
      </c>
      <c r="O10" s="10">
        <v>49.756999999999998</v>
      </c>
      <c r="P10" s="10">
        <v>29.018000000000001</v>
      </c>
      <c r="Q10" s="10">
        <v>55.901000000000003</v>
      </c>
      <c r="R10" s="10">
        <v>26.277000000000001</v>
      </c>
      <c r="S10" s="10">
        <v>115.72499999999999</v>
      </c>
      <c r="T10" s="10">
        <v>30.83</v>
      </c>
      <c r="U10" s="10">
        <v>36</v>
      </c>
      <c r="V10" s="10">
        <v>38.914999999999999</v>
      </c>
      <c r="W10" s="10">
        <v>86.813999999999993</v>
      </c>
      <c r="X10" s="10">
        <v>22.398</v>
      </c>
      <c r="Y10" s="10">
        <v>24.966999999999999</v>
      </c>
      <c r="Z10" s="10">
        <v>7.5789999999999997</v>
      </c>
      <c r="AA10" s="10">
        <v>16.518999999999998</v>
      </c>
      <c r="AB10" s="10">
        <v>21.849</v>
      </c>
      <c r="AC10" s="10">
        <v>44.878999999999998</v>
      </c>
      <c r="AD10" s="10">
        <v>27.106000000000002</v>
      </c>
      <c r="AE10" s="10">
        <v>30.72</v>
      </c>
      <c r="AF10" s="10">
        <v>39.277999999999999</v>
      </c>
      <c r="AG10" s="10">
        <v>24.914000000000001</v>
      </c>
      <c r="AH10" s="10">
        <v>26.565999999999999</v>
      </c>
      <c r="AI10" s="4">
        <v>50.996000000000002</v>
      </c>
      <c r="AJ10" s="4">
        <v>12.202999999999999</v>
      </c>
      <c r="AK10" s="4">
        <v>19.731999999999999</v>
      </c>
      <c r="AL10" s="4">
        <v>27.661000000000001</v>
      </c>
      <c r="AM10" s="4">
        <v>46.796999999999997</v>
      </c>
      <c r="AN10" s="4"/>
      <c r="AO10" s="4"/>
      <c r="AP10" s="4"/>
      <c r="AQ10" s="4"/>
      <c r="AR10" s="4"/>
      <c r="AS10" s="4"/>
      <c r="AT10" s="4"/>
      <c r="AU10" s="4"/>
      <c r="AV10" s="4"/>
      <c r="AW10" s="4"/>
      <c r="AX10" s="4"/>
      <c r="AY10" s="4"/>
    </row>
    <row r="11" spans="1:54" ht="15" x14ac:dyDescent="0.25">
      <c r="A11" s="84">
        <v>44409</v>
      </c>
      <c r="B11" s="85">
        <v>16.88</v>
      </c>
      <c r="C11" s="85">
        <v>33.549999999999997</v>
      </c>
      <c r="D11" s="86">
        <v>24</v>
      </c>
      <c r="E11" s="10">
        <v>24</v>
      </c>
      <c r="F11" s="10">
        <v>61.648000000000003</v>
      </c>
      <c r="G11" s="10">
        <v>30.853000000000002</v>
      </c>
      <c r="H11" s="10">
        <v>43.19</v>
      </c>
      <c r="I11" s="10">
        <v>22.094999999999999</v>
      </c>
      <c r="J11" s="10">
        <v>30.472999999999999</v>
      </c>
      <c r="K11" s="10">
        <v>31.718</v>
      </c>
      <c r="L11" s="10">
        <v>24.268000000000001</v>
      </c>
      <c r="M11" s="10">
        <v>20.655000000000001</v>
      </c>
      <c r="N11" s="10">
        <v>33.027999999999999</v>
      </c>
      <c r="O11" s="10">
        <v>20.391999999999999</v>
      </c>
      <c r="P11" s="10">
        <v>24.199000000000002</v>
      </c>
      <c r="Q11" s="10">
        <v>33.793999999999997</v>
      </c>
      <c r="R11" s="10">
        <v>15.577</v>
      </c>
      <c r="S11" s="10">
        <v>44.396999999999998</v>
      </c>
      <c r="T11" s="10">
        <v>17.228000000000002</v>
      </c>
      <c r="U11" s="10">
        <v>44.344999999999999</v>
      </c>
      <c r="V11" s="10">
        <v>18.742999999999999</v>
      </c>
      <c r="W11" s="10">
        <v>77.545000000000002</v>
      </c>
      <c r="X11" s="10">
        <v>18.884</v>
      </c>
      <c r="Y11" s="10">
        <v>27.277000000000001</v>
      </c>
      <c r="Z11" s="10">
        <v>6.4379999999999997</v>
      </c>
      <c r="AA11" s="10">
        <v>13.896000000000001</v>
      </c>
      <c r="AB11" s="10">
        <v>15.340999999999999</v>
      </c>
      <c r="AC11" s="10">
        <v>29.683</v>
      </c>
      <c r="AD11" s="10">
        <v>23.376000000000001</v>
      </c>
      <c r="AE11" s="10">
        <v>30.056000000000001</v>
      </c>
      <c r="AF11" s="10">
        <v>21.545999999999999</v>
      </c>
      <c r="AG11" s="10">
        <v>13.561</v>
      </c>
      <c r="AH11" s="10">
        <v>24.734999999999999</v>
      </c>
      <c r="AI11" s="4">
        <v>21.382999999999999</v>
      </c>
      <c r="AJ11" s="4">
        <v>10.138</v>
      </c>
      <c r="AK11" s="4">
        <v>24.04</v>
      </c>
      <c r="AL11" s="4">
        <v>19.254000000000001</v>
      </c>
      <c r="AM11" s="4">
        <v>22.472999999999999</v>
      </c>
      <c r="AN11" s="4"/>
      <c r="AO11" s="4"/>
      <c r="AP11" s="4"/>
      <c r="AQ11" s="4"/>
      <c r="AR11" s="4"/>
      <c r="AS11" s="4"/>
      <c r="AT11" s="4"/>
      <c r="AU11" s="4"/>
      <c r="AV11" s="4"/>
      <c r="AW11" s="4"/>
      <c r="AX11" s="4"/>
      <c r="AY11" s="4"/>
    </row>
    <row r="12" spans="1:54" ht="15" x14ac:dyDescent="0.25">
      <c r="A12" s="84">
        <v>44440</v>
      </c>
      <c r="B12" s="85">
        <v>20.37</v>
      </c>
      <c r="C12" s="85">
        <v>35.229999999999997</v>
      </c>
      <c r="D12" s="86">
        <v>21</v>
      </c>
      <c r="E12" s="10">
        <v>13.375999999999999</v>
      </c>
      <c r="F12" s="10">
        <v>60.813000000000002</v>
      </c>
      <c r="G12" s="10">
        <v>15.686</v>
      </c>
      <c r="H12" s="10">
        <v>25.619</v>
      </c>
      <c r="I12" s="10">
        <v>33.131999999999998</v>
      </c>
      <c r="J12" s="10">
        <v>37.454000000000001</v>
      </c>
      <c r="K12" s="10">
        <v>21.376000000000001</v>
      </c>
      <c r="L12" s="10">
        <v>18.731999999999999</v>
      </c>
      <c r="M12" s="10">
        <v>12.930999999999999</v>
      </c>
      <c r="N12" s="10">
        <v>21</v>
      </c>
      <c r="O12" s="10">
        <v>33.942</v>
      </c>
      <c r="P12" s="10">
        <v>17.748000000000001</v>
      </c>
      <c r="Q12" s="10">
        <v>32.459000000000003</v>
      </c>
      <c r="R12" s="10">
        <v>23.599</v>
      </c>
      <c r="S12" s="10">
        <v>25.292000000000002</v>
      </c>
      <c r="T12" s="10">
        <v>15.576000000000001</v>
      </c>
      <c r="U12" s="10">
        <v>45.414999999999999</v>
      </c>
      <c r="V12" s="10">
        <v>15.066000000000001</v>
      </c>
      <c r="W12" s="10">
        <v>51.890999999999998</v>
      </c>
      <c r="X12" s="10">
        <v>17.606000000000002</v>
      </c>
      <c r="Y12" s="10">
        <v>14.42</v>
      </c>
      <c r="Z12" s="10">
        <v>16.3</v>
      </c>
      <c r="AA12" s="10">
        <v>22.684000000000001</v>
      </c>
      <c r="AB12" s="10">
        <v>24.25</v>
      </c>
      <c r="AC12" s="10">
        <v>17.09</v>
      </c>
      <c r="AD12" s="10">
        <v>19.745999999999999</v>
      </c>
      <c r="AE12" s="10">
        <v>30.18</v>
      </c>
      <c r="AF12" s="10">
        <v>25.163</v>
      </c>
      <c r="AG12" s="10">
        <v>10.353</v>
      </c>
      <c r="AH12" s="10">
        <v>12.51</v>
      </c>
      <c r="AI12" s="4">
        <v>15.75</v>
      </c>
      <c r="AJ12" s="4">
        <v>7.8689999999999998</v>
      </c>
      <c r="AK12" s="4">
        <v>38.149000000000001</v>
      </c>
      <c r="AL12" s="4">
        <v>25.488</v>
      </c>
      <c r="AM12" s="4">
        <v>14.895</v>
      </c>
      <c r="AN12" s="4"/>
      <c r="AO12" s="4"/>
      <c r="AP12" s="4"/>
      <c r="AQ12" s="4"/>
      <c r="AR12" s="4"/>
      <c r="AS12" s="4"/>
      <c r="AT12" s="4"/>
      <c r="AU12" s="4"/>
      <c r="AV12" s="4"/>
      <c r="AW12" s="4"/>
      <c r="AX12" s="4"/>
      <c r="AY12" s="4"/>
    </row>
    <row r="13" spans="1:54" ht="15" x14ac:dyDescent="0.25">
      <c r="A13" s="84">
        <v>44470</v>
      </c>
      <c r="B13" s="85">
        <v>19.7</v>
      </c>
      <c r="C13" s="85">
        <v>31</v>
      </c>
      <c r="D13" s="86">
        <v>18.79</v>
      </c>
      <c r="E13" s="10">
        <v>22.702999999999999</v>
      </c>
      <c r="F13" s="10">
        <v>31.058</v>
      </c>
      <c r="G13" s="10">
        <v>18.423999999999999</v>
      </c>
      <c r="H13" s="10">
        <v>20.300999999999998</v>
      </c>
      <c r="I13" s="10">
        <v>36.46</v>
      </c>
      <c r="J13" s="10">
        <v>37.664000000000001</v>
      </c>
      <c r="K13" s="10">
        <v>13.708</v>
      </c>
      <c r="L13" s="10">
        <v>17.786999999999999</v>
      </c>
      <c r="M13" s="10">
        <v>15.413</v>
      </c>
      <c r="N13" s="10">
        <v>28.242000000000001</v>
      </c>
      <c r="O13" s="10">
        <v>15.709</v>
      </c>
      <c r="P13" s="10">
        <v>11.369</v>
      </c>
      <c r="Q13" s="10">
        <v>20.140999999999998</v>
      </c>
      <c r="R13" s="10">
        <v>17.323</v>
      </c>
      <c r="S13" s="10">
        <v>23.547999999999998</v>
      </c>
      <c r="T13" s="10">
        <v>22.951000000000001</v>
      </c>
      <c r="U13" s="10">
        <v>40.189</v>
      </c>
      <c r="V13" s="10">
        <v>13.898</v>
      </c>
      <c r="W13" s="10">
        <v>20.989000000000001</v>
      </c>
      <c r="X13" s="10">
        <v>18.238</v>
      </c>
      <c r="Y13" s="10">
        <v>12.148999999999999</v>
      </c>
      <c r="Z13" s="10">
        <v>13.337</v>
      </c>
      <c r="AA13" s="10">
        <v>12.984</v>
      </c>
      <c r="AB13" s="10">
        <v>24.308</v>
      </c>
      <c r="AC13" s="10">
        <v>27.172000000000001</v>
      </c>
      <c r="AD13" s="10">
        <v>62.415999999999997</v>
      </c>
      <c r="AE13" s="10">
        <v>34.731999999999999</v>
      </c>
      <c r="AF13" s="10">
        <v>15.263999999999999</v>
      </c>
      <c r="AG13" s="10">
        <v>10.446999999999999</v>
      </c>
      <c r="AH13" s="10">
        <v>15.537000000000001</v>
      </c>
      <c r="AI13" s="4">
        <v>20.742999999999999</v>
      </c>
      <c r="AJ13" s="4">
        <v>7.3079999999999998</v>
      </c>
      <c r="AK13" s="4">
        <v>28.207999999999998</v>
      </c>
      <c r="AL13" s="4">
        <v>34.831000000000003</v>
      </c>
      <c r="AM13" s="4">
        <v>10.779</v>
      </c>
      <c r="AN13" s="4"/>
      <c r="AO13" s="4"/>
      <c r="AP13" s="4"/>
      <c r="AQ13" s="4"/>
      <c r="AR13" s="4"/>
      <c r="AS13" s="4"/>
      <c r="AT13" s="4"/>
      <c r="AU13" s="4"/>
      <c r="AV13" s="4"/>
      <c r="AW13" s="4"/>
      <c r="AX13" s="4"/>
      <c r="AY13" s="4"/>
    </row>
    <row r="14" spans="1:54" ht="15" x14ac:dyDescent="0.25">
      <c r="A14" s="84">
        <v>44501</v>
      </c>
      <c r="B14" s="85">
        <v>16.2</v>
      </c>
      <c r="C14" s="85">
        <v>19.600000000000001</v>
      </c>
      <c r="D14" s="86">
        <v>16.100000000000001</v>
      </c>
      <c r="E14" s="10">
        <v>13.138999999999999</v>
      </c>
      <c r="F14" s="10">
        <v>18.375</v>
      </c>
      <c r="G14" s="10">
        <v>11.474</v>
      </c>
      <c r="H14" s="10">
        <v>14.464</v>
      </c>
      <c r="I14" s="10">
        <v>19.710999999999999</v>
      </c>
      <c r="J14" s="10">
        <v>24.391999999999999</v>
      </c>
      <c r="K14" s="10">
        <v>16.866</v>
      </c>
      <c r="L14" s="10">
        <v>11.079000000000001</v>
      </c>
      <c r="M14" s="10">
        <v>10.242000000000001</v>
      </c>
      <c r="N14" s="10">
        <v>20.295999999999999</v>
      </c>
      <c r="O14" s="10">
        <v>12.15</v>
      </c>
      <c r="P14" s="10">
        <v>9.5359999999999996</v>
      </c>
      <c r="Q14" s="10">
        <v>15.632999999999999</v>
      </c>
      <c r="R14" s="10">
        <v>14.443</v>
      </c>
      <c r="S14" s="10">
        <v>15.162000000000001</v>
      </c>
      <c r="T14" s="10">
        <v>15.359</v>
      </c>
      <c r="U14" s="10">
        <v>19.765000000000001</v>
      </c>
      <c r="V14" s="10">
        <v>15.818</v>
      </c>
      <c r="W14" s="10">
        <v>13.823</v>
      </c>
      <c r="X14" s="10">
        <v>15.07</v>
      </c>
      <c r="Y14" s="10">
        <v>11.032999999999999</v>
      </c>
      <c r="Z14" s="10">
        <v>8.3810000000000002</v>
      </c>
      <c r="AA14" s="10">
        <v>8.6519999999999992</v>
      </c>
      <c r="AB14" s="10">
        <v>18.282</v>
      </c>
      <c r="AC14" s="10">
        <v>16.780999999999999</v>
      </c>
      <c r="AD14" s="10">
        <v>22.407</v>
      </c>
      <c r="AE14" s="10">
        <v>16.391999999999999</v>
      </c>
      <c r="AF14" s="10">
        <v>12.433</v>
      </c>
      <c r="AG14" s="10">
        <v>9.1790000000000003</v>
      </c>
      <c r="AH14" s="10">
        <v>11.634</v>
      </c>
      <c r="AI14" s="4">
        <v>15.125999999999999</v>
      </c>
      <c r="AJ14" s="4">
        <v>6.5</v>
      </c>
      <c r="AK14" s="4">
        <v>14.808999999999999</v>
      </c>
      <c r="AL14" s="4">
        <v>18.478000000000002</v>
      </c>
      <c r="AM14" s="4">
        <v>9.5060000000000002</v>
      </c>
      <c r="AN14" s="4"/>
      <c r="AO14" s="4"/>
      <c r="AP14" s="4"/>
      <c r="AQ14" s="4"/>
      <c r="AR14" s="4"/>
      <c r="AS14" s="4"/>
      <c r="AT14" s="4"/>
      <c r="AU14" s="4"/>
      <c r="AV14" s="4"/>
      <c r="AW14" s="4"/>
      <c r="AX14" s="4"/>
      <c r="AY14" s="4"/>
    </row>
    <row r="15" spans="1:54" ht="15" x14ac:dyDescent="0.25">
      <c r="A15" s="84">
        <v>44531</v>
      </c>
      <c r="B15" s="85">
        <v>14.5</v>
      </c>
      <c r="C15" s="85">
        <v>16</v>
      </c>
      <c r="D15" s="86">
        <v>15.6</v>
      </c>
      <c r="E15" s="10">
        <v>9.8350000000000009</v>
      </c>
      <c r="F15" s="10">
        <v>14.843999999999999</v>
      </c>
      <c r="G15" s="10">
        <v>10.472</v>
      </c>
      <c r="H15" s="10">
        <v>11.83</v>
      </c>
      <c r="I15" s="10">
        <v>14.52</v>
      </c>
      <c r="J15" s="10">
        <v>16.71</v>
      </c>
      <c r="K15" s="10">
        <v>12.43</v>
      </c>
      <c r="L15" s="10">
        <v>9.0180000000000007</v>
      </c>
      <c r="M15" s="10">
        <v>8.6449999999999996</v>
      </c>
      <c r="N15" s="10">
        <v>14.182</v>
      </c>
      <c r="O15" s="10">
        <v>10.590999999999999</v>
      </c>
      <c r="P15" s="10">
        <v>8.6639999999999997</v>
      </c>
      <c r="Q15" s="10">
        <v>14.244999999999999</v>
      </c>
      <c r="R15" s="10">
        <v>12.129</v>
      </c>
      <c r="S15" s="10">
        <v>13.817</v>
      </c>
      <c r="T15" s="10">
        <v>13.275</v>
      </c>
      <c r="U15" s="10">
        <v>14.12</v>
      </c>
      <c r="V15" s="10">
        <v>14.036</v>
      </c>
      <c r="W15" s="10">
        <v>12.234999999999999</v>
      </c>
      <c r="X15" s="10">
        <v>11.856999999999999</v>
      </c>
      <c r="Y15" s="10">
        <v>10.023</v>
      </c>
      <c r="Z15" s="10">
        <v>7.21</v>
      </c>
      <c r="AA15" s="10">
        <v>8.1820000000000004</v>
      </c>
      <c r="AB15" s="10">
        <v>12.782999999999999</v>
      </c>
      <c r="AC15" s="10">
        <v>13.233000000000001</v>
      </c>
      <c r="AD15" s="10">
        <v>12.898</v>
      </c>
      <c r="AE15" s="10">
        <v>12.919</v>
      </c>
      <c r="AF15" s="10">
        <v>10.964</v>
      </c>
      <c r="AG15" s="10">
        <v>7.8029999999999999</v>
      </c>
      <c r="AH15" s="10">
        <v>9.5730000000000004</v>
      </c>
      <c r="AI15" s="4">
        <v>11.968</v>
      </c>
      <c r="AJ15" s="4">
        <v>6.2140000000000004</v>
      </c>
      <c r="AK15" s="4">
        <v>11.118</v>
      </c>
      <c r="AL15" s="4">
        <v>11.675000000000001</v>
      </c>
      <c r="AM15" s="4">
        <v>9.7810000000000006</v>
      </c>
      <c r="AN15" s="4"/>
      <c r="AO15" s="4"/>
      <c r="AP15" s="4"/>
      <c r="AQ15" s="4"/>
      <c r="AR15" s="4"/>
      <c r="AS15" s="4"/>
      <c r="AT15" s="4"/>
      <c r="AU15" s="4"/>
      <c r="AV15" s="4"/>
      <c r="AW15" s="4"/>
      <c r="AX15" s="4"/>
      <c r="AY15" s="4"/>
    </row>
    <row r="16" spans="1:54" ht="15" x14ac:dyDescent="0.25">
      <c r="A16" s="84">
        <v>44562</v>
      </c>
      <c r="B16" s="85">
        <v>13.7</v>
      </c>
      <c r="C16" s="85">
        <v>14</v>
      </c>
      <c r="D16" s="86">
        <v>14.1</v>
      </c>
      <c r="E16" s="10">
        <v>8.3460000000000001</v>
      </c>
      <c r="F16" s="10">
        <v>12.25</v>
      </c>
      <c r="G16" s="10">
        <v>9.8490000000000002</v>
      </c>
      <c r="H16" s="10">
        <v>11.262</v>
      </c>
      <c r="I16" s="10">
        <v>12.372999999999999</v>
      </c>
      <c r="J16" s="10">
        <v>12.702</v>
      </c>
      <c r="K16" s="10">
        <v>10.391</v>
      </c>
      <c r="L16" s="10">
        <v>7.8070000000000004</v>
      </c>
      <c r="M16" s="10">
        <v>7.734</v>
      </c>
      <c r="N16" s="10">
        <v>11.222</v>
      </c>
      <c r="O16" s="10">
        <v>8.9550000000000001</v>
      </c>
      <c r="P16" s="10">
        <v>7.81</v>
      </c>
      <c r="Q16" s="10">
        <v>12.996</v>
      </c>
      <c r="R16" s="10">
        <v>10.456</v>
      </c>
      <c r="S16" s="10">
        <v>12.407999999999999</v>
      </c>
      <c r="T16" s="10">
        <v>10.646000000000001</v>
      </c>
      <c r="U16" s="10">
        <v>12.121</v>
      </c>
      <c r="V16" s="10">
        <v>10.457000000000001</v>
      </c>
      <c r="W16" s="10">
        <v>11.106</v>
      </c>
      <c r="X16" s="10">
        <v>10.397</v>
      </c>
      <c r="Y16" s="10">
        <v>9.1890000000000001</v>
      </c>
      <c r="Z16" s="10">
        <v>6.641</v>
      </c>
      <c r="AA16" s="10">
        <v>7.1859999999999999</v>
      </c>
      <c r="AB16" s="10">
        <v>13.452</v>
      </c>
      <c r="AC16" s="10">
        <v>12.023</v>
      </c>
      <c r="AD16" s="10">
        <v>10.287000000000001</v>
      </c>
      <c r="AE16" s="10">
        <v>10.682</v>
      </c>
      <c r="AF16" s="10">
        <v>9.6159999999999997</v>
      </c>
      <c r="AG16" s="10">
        <v>7.0609999999999999</v>
      </c>
      <c r="AH16" s="10">
        <v>8.8070000000000004</v>
      </c>
      <c r="AI16" s="4">
        <v>10.863</v>
      </c>
      <c r="AJ16" s="4">
        <v>5.7510000000000003</v>
      </c>
      <c r="AK16" s="4">
        <v>9.2530000000000001</v>
      </c>
      <c r="AL16" s="4">
        <v>9.875</v>
      </c>
      <c r="AM16" s="4">
        <v>9.3179999999999996</v>
      </c>
      <c r="AN16" s="4"/>
      <c r="AO16" s="4"/>
      <c r="AP16" s="4"/>
      <c r="AQ16" s="4"/>
      <c r="AR16" s="4"/>
      <c r="AS16" s="4"/>
      <c r="AT16" s="4"/>
      <c r="AU16" s="4"/>
      <c r="AV16" s="4"/>
      <c r="AW16" s="4"/>
      <c r="AX16" s="4"/>
      <c r="AY16" s="4"/>
    </row>
    <row r="17" spans="1:51" ht="15" x14ac:dyDescent="0.25">
      <c r="A17" s="84">
        <v>44593</v>
      </c>
      <c r="B17" s="85">
        <v>12</v>
      </c>
      <c r="C17" s="85">
        <v>12.9</v>
      </c>
      <c r="D17" s="86">
        <v>12.6</v>
      </c>
      <c r="E17" s="10">
        <v>6.88</v>
      </c>
      <c r="F17" s="10">
        <v>10.019</v>
      </c>
      <c r="G17" s="10">
        <v>8.0609999999999999</v>
      </c>
      <c r="H17" s="10">
        <v>8.6189999999999998</v>
      </c>
      <c r="I17" s="10">
        <v>11.958</v>
      </c>
      <c r="J17" s="10">
        <v>16.212</v>
      </c>
      <c r="K17" s="10">
        <v>8.5589999999999993</v>
      </c>
      <c r="L17" s="10">
        <v>6.4059999999999997</v>
      </c>
      <c r="M17" s="10">
        <v>6.4340000000000002</v>
      </c>
      <c r="N17" s="10">
        <v>9.9049999999999994</v>
      </c>
      <c r="O17" s="10">
        <v>7.6159999999999997</v>
      </c>
      <c r="P17" s="10">
        <v>6.5229999999999997</v>
      </c>
      <c r="Q17" s="10">
        <v>10.989000000000001</v>
      </c>
      <c r="R17" s="10">
        <v>10.977</v>
      </c>
      <c r="S17" s="10">
        <v>13.292999999999999</v>
      </c>
      <c r="T17" s="10">
        <v>8.3949999999999996</v>
      </c>
      <c r="U17" s="10">
        <v>10.035</v>
      </c>
      <c r="V17" s="10">
        <v>9.5730000000000004</v>
      </c>
      <c r="W17" s="10">
        <v>9.8819999999999997</v>
      </c>
      <c r="X17" s="10">
        <v>8.3919999999999995</v>
      </c>
      <c r="Y17" s="10">
        <v>7.7409999999999997</v>
      </c>
      <c r="Z17" s="10">
        <v>6.3840000000000003</v>
      </c>
      <c r="AA17" s="10">
        <v>5.875</v>
      </c>
      <c r="AB17" s="10">
        <v>11.340999999999999</v>
      </c>
      <c r="AC17" s="10">
        <v>10.297000000000001</v>
      </c>
      <c r="AD17" s="10">
        <v>10.292999999999999</v>
      </c>
      <c r="AE17" s="10">
        <v>8.1989999999999998</v>
      </c>
      <c r="AF17" s="10">
        <v>8.8580000000000005</v>
      </c>
      <c r="AG17" s="10">
        <v>5.9029999999999996</v>
      </c>
      <c r="AH17" s="10">
        <v>7.0030000000000001</v>
      </c>
      <c r="AI17" s="4">
        <v>8.6419999999999995</v>
      </c>
      <c r="AJ17" s="4">
        <v>4.8280000000000003</v>
      </c>
      <c r="AK17" s="4">
        <v>9.2840000000000007</v>
      </c>
      <c r="AL17" s="4">
        <v>12.256</v>
      </c>
      <c r="AM17" s="4">
        <v>7.7220000000000004</v>
      </c>
      <c r="AN17" s="4"/>
      <c r="AO17" s="4"/>
      <c r="AP17" s="4"/>
      <c r="AQ17" s="4"/>
      <c r="AR17" s="4"/>
      <c r="AS17" s="4"/>
      <c r="AT17" s="4"/>
      <c r="AU17" s="4"/>
      <c r="AV17" s="4"/>
      <c r="AW17" s="4"/>
      <c r="AX17" s="4"/>
      <c r="AY17" s="4"/>
    </row>
    <row r="18" spans="1:51" ht="15" x14ac:dyDescent="0.25">
      <c r="A18" s="84">
        <v>44621</v>
      </c>
      <c r="B18" s="85">
        <v>18.600000000000001</v>
      </c>
      <c r="C18" s="85">
        <v>26</v>
      </c>
      <c r="D18" s="86">
        <v>23.1</v>
      </c>
      <c r="E18" s="10">
        <v>8.9369999999999994</v>
      </c>
      <c r="F18" s="10">
        <v>13.785</v>
      </c>
      <c r="G18" s="10">
        <v>11.026999999999999</v>
      </c>
      <c r="H18" s="10">
        <v>17.722000000000001</v>
      </c>
      <c r="I18" s="10">
        <v>28.125</v>
      </c>
      <c r="J18" s="10">
        <v>26.27</v>
      </c>
      <c r="K18" s="10">
        <v>13.409000000000001</v>
      </c>
      <c r="L18" s="10">
        <v>16.32</v>
      </c>
      <c r="M18" s="10">
        <v>11.571</v>
      </c>
      <c r="N18" s="10">
        <v>11.528</v>
      </c>
      <c r="O18" s="10">
        <v>13.47</v>
      </c>
      <c r="P18" s="10">
        <v>12.321</v>
      </c>
      <c r="Q18" s="10">
        <v>19.934000000000001</v>
      </c>
      <c r="R18" s="10">
        <v>31.332999999999998</v>
      </c>
      <c r="S18" s="10">
        <v>17.439</v>
      </c>
      <c r="T18" s="10">
        <v>29.597000000000001</v>
      </c>
      <c r="U18" s="10">
        <v>17.786999999999999</v>
      </c>
      <c r="V18" s="10">
        <v>15.191000000000001</v>
      </c>
      <c r="W18" s="10">
        <v>13.837</v>
      </c>
      <c r="X18" s="10">
        <v>13.933999999999999</v>
      </c>
      <c r="Y18" s="10">
        <v>10.087999999999999</v>
      </c>
      <c r="Z18" s="10">
        <v>11.022</v>
      </c>
      <c r="AA18" s="10">
        <v>18.553999999999998</v>
      </c>
      <c r="AB18" s="10">
        <v>23.651</v>
      </c>
      <c r="AC18" s="10">
        <v>14.367000000000001</v>
      </c>
      <c r="AD18" s="10">
        <v>34.979999999999997</v>
      </c>
      <c r="AE18" s="10">
        <v>11.026999999999999</v>
      </c>
      <c r="AF18" s="10">
        <v>18.14</v>
      </c>
      <c r="AG18" s="10">
        <v>6.4009999999999998</v>
      </c>
      <c r="AH18" s="10">
        <v>13.093</v>
      </c>
      <c r="AI18" s="4">
        <v>18.888999999999999</v>
      </c>
      <c r="AJ18" s="4">
        <v>7.9470000000000001</v>
      </c>
      <c r="AK18" s="4">
        <v>13.846</v>
      </c>
      <c r="AL18" s="4">
        <v>20.433</v>
      </c>
      <c r="AM18" s="4">
        <v>10.214</v>
      </c>
      <c r="AN18" s="4"/>
      <c r="AO18" s="4"/>
      <c r="AP18" s="4"/>
      <c r="AQ18" s="4"/>
      <c r="AR18" s="4"/>
      <c r="AS18" s="4"/>
      <c r="AT18" s="4"/>
      <c r="AU18" s="4"/>
      <c r="AV18" s="4"/>
      <c r="AW18" s="4"/>
      <c r="AX18" s="4"/>
      <c r="AY18" s="4"/>
    </row>
    <row r="19" spans="1:51" ht="15" x14ac:dyDescent="0.25">
      <c r="A19" s="84">
        <v>44652</v>
      </c>
      <c r="B19" s="85">
        <v>39.9</v>
      </c>
      <c r="C19" s="85">
        <v>61.4</v>
      </c>
      <c r="D19" s="86">
        <v>50</v>
      </c>
      <c r="E19" s="10">
        <v>20.504000000000001</v>
      </c>
      <c r="F19" s="10">
        <v>26.765999999999998</v>
      </c>
      <c r="G19" s="10">
        <v>26.936</v>
      </c>
      <c r="H19" s="10">
        <v>80.254000000000005</v>
      </c>
      <c r="I19" s="10">
        <v>82.09</v>
      </c>
      <c r="J19" s="10">
        <v>91.165000000000006</v>
      </c>
      <c r="K19" s="10">
        <v>28.088999999999999</v>
      </c>
      <c r="L19" s="10">
        <v>65.649000000000001</v>
      </c>
      <c r="M19" s="10">
        <v>29.79</v>
      </c>
      <c r="N19" s="10">
        <v>34.320999999999998</v>
      </c>
      <c r="O19" s="10">
        <v>57.905000000000001</v>
      </c>
      <c r="P19" s="10">
        <v>52.908000000000001</v>
      </c>
      <c r="Q19" s="10">
        <v>44.862000000000002</v>
      </c>
      <c r="R19" s="10">
        <v>47.247</v>
      </c>
      <c r="S19" s="10">
        <v>36.308999999999997</v>
      </c>
      <c r="T19" s="10">
        <v>66.572000000000003</v>
      </c>
      <c r="U19" s="10">
        <v>41.898000000000003</v>
      </c>
      <c r="V19" s="10">
        <v>26.347000000000001</v>
      </c>
      <c r="W19" s="10">
        <v>49.506999999999998</v>
      </c>
      <c r="X19" s="10">
        <v>49.164999999999999</v>
      </c>
      <c r="Y19" s="10">
        <v>20.407</v>
      </c>
      <c r="Z19" s="10">
        <v>20.672999999999998</v>
      </c>
      <c r="AA19" s="10">
        <v>64</v>
      </c>
      <c r="AB19" s="10">
        <v>85.230999999999995</v>
      </c>
      <c r="AC19" s="10">
        <v>43.043999999999997</v>
      </c>
      <c r="AD19" s="10">
        <v>58.411999999999999</v>
      </c>
      <c r="AE19" s="10">
        <v>39.302999999999997</v>
      </c>
      <c r="AF19" s="10">
        <v>30.35</v>
      </c>
      <c r="AG19" s="10">
        <v>26.053000000000001</v>
      </c>
      <c r="AH19" s="10">
        <v>30.408999999999999</v>
      </c>
      <c r="AI19" s="4">
        <v>47.749000000000002</v>
      </c>
      <c r="AJ19" s="4">
        <v>20.802</v>
      </c>
      <c r="AK19" s="4">
        <v>39.630000000000003</v>
      </c>
      <c r="AL19" s="4">
        <v>28.733000000000001</v>
      </c>
      <c r="AM19" s="4">
        <v>22.870999999999999</v>
      </c>
      <c r="AN19" s="4"/>
      <c r="AO19" s="4"/>
      <c r="AP19" s="4"/>
      <c r="AQ19" s="4"/>
      <c r="AR19" s="4"/>
      <c r="AS19" s="4"/>
      <c r="AT19" s="4"/>
      <c r="AU19" s="4"/>
      <c r="AV19" s="4"/>
      <c r="AW19" s="4"/>
      <c r="AX19" s="4"/>
      <c r="AY19" s="4"/>
    </row>
    <row r="20" spans="1:51" ht="15" x14ac:dyDescent="0.25">
      <c r="A20" s="84">
        <v>44682</v>
      </c>
      <c r="B20" s="85">
        <v>115.6</v>
      </c>
      <c r="C20" s="85">
        <v>164.8</v>
      </c>
      <c r="D20" s="86">
        <v>140.4</v>
      </c>
      <c r="E20" s="10">
        <v>125.98</v>
      </c>
      <c r="F20" s="10">
        <v>127.229</v>
      </c>
      <c r="G20" s="10">
        <v>190.929</v>
      </c>
      <c r="H20" s="10">
        <v>210.50700000000001</v>
      </c>
      <c r="I20" s="10">
        <v>176.59899999999999</v>
      </c>
      <c r="J20" s="10">
        <v>197.55699999999999</v>
      </c>
      <c r="K20" s="10">
        <v>82.527000000000001</v>
      </c>
      <c r="L20" s="10">
        <v>115.89700000000001</v>
      </c>
      <c r="M20" s="10">
        <v>78.531000000000006</v>
      </c>
      <c r="N20" s="10">
        <v>100.819</v>
      </c>
      <c r="O20" s="10">
        <v>135.35900000000001</v>
      </c>
      <c r="P20" s="10">
        <v>207.34899999999999</v>
      </c>
      <c r="Q20" s="10">
        <v>151.547</v>
      </c>
      <c r="R20" s="10">
        <v>134.947</v>
      </c>
      <c r="S20" s="10">
        <v>144.05600000000001</v>
      </c>
      <c r="T20" s="10">
        <v>195.35599999999999</v>
      </c>
      <c r="U20" s="10">
        <v>140.88999999999999</v>
      </c>
      <c r="V20" s="10">
        <v>138.971</v>
      </c>
      <c r="W20" s="10">
        <v>124.004</v>
      </c>
      <c r="X20" s="10">
        <v>198.74299999999999</v>
      </c>
      <c r="Y20" s="10">
        <v>44.61</v>
      </c>
      <c r="Z20" s="10">
        <v>80.018000000000001</v>
      </c>
      <c r="AA20" s="10">
        <v>147.51900000000001</v>
      </c>
      <c r="AB20" s="10">
        <v>208.07900000000001</v>
      </c>
      <c r="AC20" s="10">
        <v>110.059</v>
      </c>
      <c r="AD20" s="10">
        <v>152.286</v>
      </c>
      <c r="AE20" s="10">
        <v>165.304</v>
      </c>
      <c r="AF20" s="10">
        <v>176.24600000000001</v>
      </c>
      <c r="AG20" s="10">
        <v>69.867999999999995</v>
      </c>
      <c r="AH20" s="10">
        <v>116.527</v>
      </c>
      <c r="AI20" s="4">
        <v>93.462999999999994</v>
      </c>
      <c r="AJ20" s="4">
        <v>44.225999999999999</v>
      </c>
      <c r="AK20" s="4">
        <v>121.9</v>
      </c>
      <c r="AL20" s="4">
        <v>91.872</v>
      </c>
      <c r="AM20" s="4">
        <v>64.762</v>
      </c>
      <c r="AN20" s="4"/>
      <c r="AO20" s="4"/>
      <c r="AP20" s="4"/>
      <c r="AQ20" s="4"/>
      <c r="AR20" s="4"/>
      <c r="AS20" s="4"/>
      <c r="AT20" s="4"/>
      <c r="AU20" s="4"/>
      <c r="AV20" s="4"/>
      <c r="AW20" s="4"/>
      <c r="AX20" s="4"/>
      <c r="AY20" s="4"/>
    </row>
    <row r="21" spans="1:51" ht="15" x14ac:dyDescent="0.25">
      <c r="A21" s="84">
        <v>44713</v>
      </c>
      <c r="B21" s="85">
        <v>111.3</v>
      </c>
      <c r="C21" s="85">
        <v>189.8</v>
      </c>
      <c r="D21" s="86">
        <v>152.19999999999999</v>
      </c>
      <c r="E21" s="10">
        <v>188.22399999999999</v>
      </c>
      <c r="F21" s="10">
        <v>242.75899999999999</v>
      </c>
      <c r="G21" s="10">
        <v>232.422</v>
      </c>
      <c r="H21" s="10">
        <v>253.47900000000001</v>
      </c>
      <c r="I21" s="10">
        <v>237.874</v>
      </c>
      <c r="J21" s="10">
        <v>185.251</v>
      </c>
      <c r="K21" s="10">
        <v>136.238</v>
      </c>
      <c r="L21" s="10">
        <v>90.381</v>
      </c>
      <c r="M21" s="10">
        <v>102.46</v>
      </c>
      <c r="N21" s="10">
        <v>174.81100000000001</v>
      </c>
      <c r="O21" s="10">
        <v>110.364</v>
      </c>
      <c r="P21" s="10">
        <v>228.81899999999999</v>
      </c>
      <c r="Q21" s="10">
        <v>128.982</v>
      </c>
      <c r="R21" s="10">
        <v>250.95500000000001</v>
      </c>
      <c r="S21" s="10">
        <v>95.769000000000005</v>
      </c>
      <c r="T21" s="10">
        <v>260.26299999999998</v>
      </c>
      <c r="U21" s="10">
        <v>122.789</v>
      </c>
      <c r="V21" s="10">
        <v>199.697</v>
      </c>
      <c r="W21" s="10">
        <v>73.117000000000004</v>
      </c>
      <c r="X21" s="10">
        <v>124.23699999999999</v>
      </c>
      <c r="Y21" s="10">
        <v>29.364000000000001</v>
      </c>
      <c r="Z21" s="10">
        <v>83.433000000000007</v>
      </c>
      <c r="AA21" s="10">
        <v>93.671999999999997</v>
      </c>
      <c r="AB21" s="10">
        <v>224.96600000000001</v>
      </c>
      <c r="AC21" s="10">
        <v>78.948999999999998</v>
      </c>
      <c r="AD21" s="10">
        <v>129.167</v>
      </c>
      <c r="AE21" s="10">
        <v>221.661</v>
      </c>
      <c r="AF21" s="10">
        <v>121.831</v>
      </c>
      <c r="AG21" s="10">
        <v>115.346</v>
      </c>
      <c r="AH21" s="10">
        <v>229.364</v>
      </c>
      <c r="AI21" s="4">
        <v>51.226999999999997</v>
      </c>
      <c r="AJ21" s="4">
        <v>43.640999999999998</v>
      </c>
      <c r="AK21" s="4">
        <v>164.04499999999999</v>
      </c>
      <c r="AL21" s="4">
        <v>200.94399999999999</v>
      </c>
      <c r="AM21" s="4">
        <v>93.578999999999994</v>
      </c>
      <c r="AN21" s="4"/>
      <c r="AO21" s="4"/>
      <c r="AP21" s="4"/>
      <c r="AQ21" s="4"/>
      <c r="AR21" s="4"/>
      <c r="AS21" s="4"/>
      <c r="AT21" s="4"/>
      <c r="AU21" s="4"/>
      <c r="AV21" s="4"/>
      <c r="AW21" s="4"/>
      <c r="AX21" s="4"/>
      <c r="AY21" s="4"/>
    </row>
    <row r="22" spans="1:51" ht="15" x14ac:dyDescent="0.25">
      <c r="A22" s="84">
        <v>44743</v>
      </c>
      <c r="B22" s="85">
        <v>38.5</v>
      </c>
      <c r="C22" s="85">
        <v>84.5</v>
      </c>
      <c r="D22" s="86">
        <v>59.7</v>
      </c>
      <c r="E22" s="10">
        <v>106.964</v>
      </c>
      <c r="F22" s="10">
        <v>142.68199999999999</v>
      </c>
      <c r="G22" s="10">
        <v>108.139</v>
      </c>
      <c r="H22" s="10">
        <v>91.417000000000002</v>
      </c>
      <c r="I22" s="10">
        <v>139.38</v>
      </c>
      <c r="J22" s="10">
        <v>75.268000000000001</v>
      </c>
      <c r="K22" s="10">
        <v>54.911999999999999</v>
      </c>
      <c r="L22" s="10">
        <v>36.665999999999997</v>
      </c>
      <c r="M22" s="10">
        <v>47.765999999999998</v>
      </c>
      <c r="N22" s="10">
        <v>93.052000000000007</v>
      </c>
      <c r="O22" s="10">
        <v>52.883000000000003</v>
      </c>
      <c r="P22" s="10">
        <v>88.58</v>
      </c>
      <c r="Q22" s="10">
        <v>38.988999999999997</v>
      </c>
      <c r="R22" s="10">
        <v>179.96100000000001</v>
      </c>
      <c r="S22" s="10">
        <v>38.756999999999998</v>
      </c>
      <c r="T22" s="10">
        <v>79.768000000000001</v>
      </c>
      <c r="U22" s="10">
        <v>62.167000000000002</v>
      </c>
      <c r="V22" s="10">
        <v>133.017</v>
      </c>
      <c r="W22" s="10">
        <v>24.495999999999999</v>
      </c>
      <c r="X22" s="10">
        <v>41.203000000000003</v>
      </c>
      <c r="Y22" s="10">
        <v>12.382999999999999</v>
      </c>
      <c r="Z22" s="10">
        <v>25.974</v>
      </c>
      <c r="AA22" s="10">
        <v>35.677999999999997</v>
      </c>
      <c r="AB22" s="10">
        <v>93.805999999999997</v>
      </c>
      <c r="AC22" s="10">
        <v>35.805999999999997</v>
      </c>
      <c r="AD22" s="10">
        <v>50.488999999999997</v>
      </c>
      <c r="AE22" s="10">
        <v>68.221000000000004</v>
      </c>
      <c r="AF22" s="10">
        <v>50.256999999999998</v>
      </c>
      <c r="AG22" s="10">
        <v>40.034999999999997</v>
      </c>
      <c r="AH22" s="10">
        <v>98.891000000000005</v>
      </c>
      <c r="AI22" s="4">
        <v>19.952000000000002</v>
      </c>
      <c r="AJ22" s="4">
        <v>19.376999999999999</v>
      </c>
      <c r="AK22" s="4">
        <v>48.02</v>
      </c>
      <c r="AL22" s="4">
        <v>76.558999999999997</v>
      </c>
      <c r="AM22" s="4">
        <v>47.08</v>
      </c>
      <c r="AN22" s="4"/>
      <c r="AO22" s="4"/>
      <c r="AP22" s="4"/>
      <c r="AQ22" s="4"/>
      <c r="AR22" s="4"/>
      <c r="AS22" s="4"/>
      <c r="AT22" s="4"/>
      <c r="AU22" s="4"/>
      <c r="AV22" s="4"/>
      <c r="AW22" s="4"/>
      <c r="AX22" s="4"/>
      <c r="AY22" s="4"/>
    </row>
    <row r="23" spans="1:51" ht="15" x14ac:dyDescent="0.25">
      <c r="A23" s="84">
        <v>44774</v>
      </c>
      <c r="B23" s="85">
        <v>25.5</v>
      </c>
      <c r="C23" s="85">
        <v>43.6</v>
      </c>
      <c r="D23" s="86">
        <v>33.799999999999997</v>
      </c>
      <c r="E23" s="10">
        <v>75.777000000000001</v>
      </c>
      <c r="F23" s="10">
        <v>46.087000000000003</v>
      </c>
      <c r="G23" s="10">
        <v>64.241</v>
      </c>
      <c r="H23" s="10">
        <v>36.923000000000002</v>
      </c>
      <c r="I23" s="10">
        <v>45.335999999999999</v>
      </c>
      <c r="J23" s="10">
        <v>45.9</v>
      </c>
      <c r="K23" s="10">
        <v>32.341999999999999</v>
      </c>
      <c r="L23" s="10">
        <v>28.834</v>
      </c>
      <c r="M23" s="10">
        <v>30.023</v>
      </c>
      <c r="N23" s="10">
        <v>31.204999999999998</v>
      </c>
      <c r="O23" s="10">
        <v>37.307000000000002</v>
      </c>
      <c r="P23" s="10">
        <v>38.276000000000003</v>
      </c>
      <c r="Q23" s="10">
        <v>20.491</v>
      </c>
      <c r="R23" s="10">
        <v>57.213999999999999</v>
      </c>
      <c r="S23" s="10">
        <v>19.920000000000002</v>
      </c>
      <c r="T23" s="10">
        <v>69.332999999999998</v>
      </c>
      <c r="U23" s="10">
        <v>26.596</v>
      </c>
      <c r="V23" s="10">
        <v>90.191000000000003</v>
      </c>
      <c r="W23" s="10">
        <v>19.34</v>
      </c>
      <c r="X23" s="10">
        <v>34.277999999999999</v>
      </c>
      <c r="Y23" s="10">
        <v>8.702</v>
      </c>
      <c r="Z23" s="10">
        <v>17.626000000000001</v>
      </c>
      <c r="AA23" s="10">
        <v>20.027000000000001</v>
      </c>
      <c r="AB23" s="10">
        <v>41.683</v>
      </c>
      <c r="AC23" s="10">
        <v>27.16</v>
      </c>
      <c r="AD23" s="10">
        <v>40.292000000000002</v>
      </c>
      <c r="AE23" s="10">
        <v>30.875</v>
      </c>
      <c r="AF23" s="10">
        <v>21.366</v>
      </c>
      <c r="AG23" s="10">
        <v>29.949000000000002</v>
      </c>
      <c r="AH23" s="10">
        <v>31.472000000000001</v>
      </c>
      <c r="AI23" s="4">
        <v>14.096</v>
      </c>
      <c r="AJ23" s="4">
        <v>22.466000000000001</v>
      </c>
      <c r="AK23" s="4">
        <v>26.442</v>
      </c>
      <c r="AL23" s="4">
        <v>28.774999999999999</v>
      </c>
      <c r="AM23" s="4">
        <v>24.518000000000001</v>
      </c>
      <c r="AN23" s="4"/>
      <c r="AO23" s="4"/>
      <c r="AP23" s="4"/>
      <c r="AQ23" s="4"/>
      <c r="AR23" s="4"/>
      <c r="AS23" s="4"/>
      <c r="AT23" s="4"/>
      <c r="AU23" s="4"/>
      <c r="AV23" s="4"/>
      <c r="AW23" s="4"/>
      <c r="AX23" s="4"/>
      <c r="AY23" s="4"/>
    </row>
    <row r="24" spans="1:51" ht="15" x14ac:dyDescent="0.25">
      <c r="A24" s="84">
        <v>44805</v>
      </c>
      <c r="B24" s="85">
        <v>23.2</v>
      </c>
      <c r="C24" s="85">
        <v>37.299999999999997</v>
      </c>
      <c r="D24" s="86">
        <v>30.7</v>
      </c>
      <c r="E24" s="10">
        <v>69.078999999999994</v>
      </c>
      <c r="F24" s="10">
        <v>23.545000000000002</v>
      </c>
      <c r="G24" s="10">
        <v>36.189</v>
      </c>
      <c r="H24" s="10">
        <v>44.073</v>
      </c>
      <c r="I24" s="10">
        <v>48.319000000000003</v>
      </c>
      <c r="J24" s="10">
        <v>30.966000000000001</v>
      </c>
      <c r="K24" s="10">
        <v>23.917999999999999</v>
      </c>
      <c r="L24" s="10">
        <v>17.038</v>
      </c>
      <c r="M24" s="10">
        <v>19.326000000000001</v>
      </c>
      <c r="N24" s="10">
        <v>42.83</v>
      </c>
      <c r="O24" s="10">
        <v>24.797999999999998</v>
      </c>
      <c r="P24" s="10">
        <v>40</v>
      </c>
      <c r="Q24" s="10">
        <v>28.629000000000001</v>
      </c>
      <c r="R24" s="10">
        <v>31.393999999999998</v>
      </c>
      <c r="S24" s="10">
        <v>17.934000000000001</v>
      </c>
      <c r="T24" s="10">
        <v>58.107999999999997</v>
      </c>
      <c r="U24" s="10">
        <v>20.963000000000001</v>
      </c>
      <c r="V24" s="10">
        <v>59.185000000000002</v>
      </c>
      <c r="W24" s="10">
        <v>18.358000000000001</v>
      </c>
      <c r="X24" s="10">
        <v>18.629000000000001</v>
      </c>
      <c r="Y24" s="10">
        <v>18.905999999999999</v>
      </c>
      <c r="Z24" s="10">
        <v>26.449000000000002</v>
      </c>
      <c r="AA24" s="10">
        <v>29.501999999999999</v>
      </c>
      <c r="AB24" s="10">
        <v>22.116</v>
      </c>
      <c r="AC24" s="10">
        <v>22.64</v>
      </c>
      <c r="AD24" s="10">
        <v>36.866999999999997</v>
      </c>
      <c r="AE24" s="10">
        <v>33.210999999999999</v>
      </c>
      <c r="AF24" s="10">
        <v>15.56</v>
      </c>
      <c r="AG24" s="10">
        <v>15.218</v>
      </c>
      <c r="AH24" s="10">
        <v>21.477</v>
      </c>
      <c r="AI24" s="4">
        <v>10.845000000000001</v>
      </c>
      <c r="AJ24" s="4">
        <v>35.103999999999999</v>
      </c>
      <c r="AK24" s="4">
        <v>32.229999999999997</v>
      </c>
      <c r="AL24" s="4">
        <v>18.151</v>
      </c>
      <c r="AM24" s="4">
        <v>13.509</v>
      </c>
      <c r="AN24" s="4"/>
      <c r="AO24" s="4"/>
      <c r="AP24" s="4"/>
      <c r="AQ24" s="4"/>
      <c r="AR24" s="4"/>
      <c r="AS24" s="4"/>
      <c r="AT24" s="4"/>
      <c r="AU24" s="4"/>
      <c r="AV24" s="4"/>
      <c r="AW24" s="4"/>
      <c r="AX24" s="4"/>
      <c r="AY24" s="4"/>
    </row>
    <row r="25" spans="1:51" ht="15" x14ac:dyDescent="0.25">
      <c r="A25" s="84">
        <v>44835</v>
      </c>
      <c r="B25" s="85">
        <v>20.2</v>
      </c>
      <c r="C25" s="85">
        <v>30.74</v>
      </c>
      <c r="D25" s="86">
        <v>23.8</v>
      </c>
      <c r="E25" s="10">
        <v>35.363</v>
      </c>
      <c r="F25" s="10">
        <v>25.795000000000002</v>
      </c>
      <c r="G25" s="10">
        <v>29.323</v>
      </c>
      <c r="H25" s="10">
        <v>46.042999999999999</v>
      </c>
      <c r="I25" s="10">
        <v>49.463000000000001</v>
      </c>
      <c r="J25" s="10">
        <v>20.212</v>
      </c>
      <c r="K25" s="10">
        <v>22.83</v>
      </c>
      <c r="L25" s="10">
        <v>19.494</v>
      </c>
      <c r="M25" s="10">
        <v>26.693000000000001</v>
      </c>
      <c r="N25" s="10">
        <v>20.786999999999999</v>
      </c>
      <c r="O25" s="10">
        <v>16.454000000000001</v>
      </c>
      <c r="P25" s="10">
        <v>23.337</v>
      </c>
      <c r="Q25" s="10">
        <v>21.116</v>
      </c>
      <c r="R25" s="10">
        <v>28.178000000000001</v>
      </c>
      <c r="S25" s="10">
        <v>25.582999999999998</v>
      </c>
      <c r="T25" s="10">
        <v>50.441000000000003</v>
      </c>
      <c r="U25" s="10">
        <v>19.536999999999999</v>
      </c>
      <c r="V25" s="10">
        <v>24.536999999999999</v>
      </c>
      <c r="W25" s="10">
        <v>19.026</v>
      </c>
      <c r="X25" s="10">
        <v>15.548999999999999</v>
      </c>
      <c r="Y25" s="10">
        <v>15.305</v>
      </c>
      <c r="Z25" s="10">
        <v>15.041</v>
      </c>
      <c r="AA25" s="10">
        <v>28.561</v>
      </c>
      <c r="AB25" s="10">
        <v>33.405999999999999</v>
      </c>
      <c r="AC25" s="10">
        <v>67.510000000000005</v>
      </c>
      <c r="AD25" s="10">
        <v>40.076000000000001</v>
      </c>
      <c r="AE25" s="10">
        <v>20.86</v>
      </c>
      <c r="AF25" s="10">
        <v>15.202999999999999</v>
      </c>
      <c r="AG25" s="10">
        <v>18.257000000000001</v>
      </c>
      <c r="AH25" s="10">
        <v>26.28</v>
      </c>
      <c r="AI25" s="4">
        <v>10.039999999999999</v>
      </c>
      <c r="AJ25" s="4">
        <v>27.34</v>
      </c>
      <c r="AK25" s="4">
        <v>41.715000000000003</v>
      </c>
      <c r="AL25" s="4">
        <v>13.186</v>
      </c>
      <c r="AM25" s="4">
        <v>23.055</v>
      </c>
      <c r="AN25" s="4"/>
      <c r="AO25" s="4"/>
      <c r="AP25" s="4"/>
      <c r="AQ25" s="4"/>
      <c r="AR25" s="4"/>
      <c r="AS25" s="4"/>
      <c r="AT25" s="4"/>
      <c r="AU25" s="4"/>
      <c r="AV25" s="4"/>
      <c r="AW25" s="4"/>
      <c r="AX25" s="4"/>
      <c r="AY25" s="4"/>
    </row>
    <row r="26" spans="1:51" ht="15" x14ac:dyDescent="0.25">
      <c r="A26" s="84">
        <v>44866</v>
      </c>
      <c r="B26" s="85">
        <v>17.02</v>
      </c>
      <c r="C26" s="85">
        <v>19.27</v>
      </c>
      <c r="D26" s="86">
        <v>18</v>
      </c>
      <c r="E26" s="10">
        <v>21.614000000000001</v>
      </c>
      <c r="F26" s="10">
        <v>17.024000000000001</v>
      </c>
      <c r="G26" s="10">
        <v>21.605</v>
      </c>
      <c r="H26" s="10">
        <v>26.125</v>
      </c>
      <c r="I26" s="10">
        <v>32.771999999999998</v>
      </c>
      <c r="J26" s="10">
        <v>23.492999999999999</v>
      </c>
      <c r="K26" s="10">
        <v>14.843999999999999</v>
      </c>
      <c r="L26" s="10">
        <v>13.191000000000001</v>
      </c>
      <c r="M26" s="10">
        <v>19.196999999999999</v>
      </c>
      <c r="N26" s="10">
        <v>16.559999999999999</v>
      </c>
      <c r="O26" s="10">
        <v>13.885</v>
      </c>
      <c r="P26" s="10">
        <v>18.155999999999999</v>
      </c>
      <c r="Q26" s="10">
        <v>17.733000000000001</v>
      </c>
      <c r="R26" s="10">
        <v>18.715</v>
      </c>
      <c r="S26" s="10">
        <v>17.199000000000002</v>
      </c>
      <c r="T26" s="10">
        <v>25.472000000000001</v>
      </c>
      <c r="U26" s="10">
        <v>20.940999999999999</v>
      </c>
      <c r="V26" s="10">
        <v>16.602</v>
      </c>
      <c r="W26" s="10">
        <v>15.772</v>
      </c>
      <c r="X26" s="10">
        <v>14.157999999999999</v>
      </c>
      <c r="Y26" s="10">
        <v>9.8780000000000001</v>
      </c>
      <c r="Z26" s="10">
        <v>10.180999999999999</v>
      </c>
      <c r="AA26" s="10">
        <v>21.245000000000001</v>
      </c>
      <c r="AB26" s="10">
        <v>20.719000000000001</v>
      </c>
      <c r="AC26" s="10">
        <v>24.741</v>
      </c>
      <c r="AD26" s="10">
        <v>19.565000000000001</v>
      </c>
      <c r="AE26" s="10">
        <v>17.096</v>
      </c>
      <c r="AF26" s="10">
        <v>13.256</v>
      </c>
      <c r="AG26" s="10">
        <v>13.763999999999999</v>
      </c>
      <c r="AH26" s="10">
        <v>19.260000000000002</v>
      </c>
      <c r="AI26" s="4">
        <v>8.9209999999999994</v>
      </c>
      <c r="AJ26" s="4">
        <v>14.054</v>
      </c>
      <c r="AK26" s="4">
        <v>22.067</v>
      </c>
      <c r="AL26" s="4">
        <v>11.569000000000001</v>
      </c>
      <c r="AM26" s="4">
        <v>13.56</v>
      </c>
      <c r="AN26" s="4"/>
      <c r="AO26" s="4"/>
      <c r="AP26" s="4"/>
      <c r="AQ26" s="4"/>
      <c r="AR26" s="4"/>
      <c r="AS26" s="4"/>
      <c r="AT26" s="4"/>
      <c r="AU26" s="4"/>
      <c r="AV26" s="4"/>
      <c r="AW26" s="4"/>
      <c r="AX26" s="4"/>
      <c r="AY26" s="4"/>
    </row>
    <row r="27" spans="1:51" ht="15" x14ac:dyDescent="0.25">
      <c r="A27" s="84">
        <v>44896</v>
      </c>
      <c r="B27" s="85">
        <v>15.6</v>
      </c>
      <c r="C27" s="85">
        <v>15.6</v>
      </c>
      <c r="D27" s="86">
        <v>15.6</v>
      </c>
      <c r="E27" s="10">
        <v>17.645</v>
      </c>
      <c r="F27" s="10">
        <v>15.643000000000001</v>
      </c>
      <c r="G27" s="10">
        <v>18.187000000000001</v>
      </c>
      <c r="H27" s="10">
        <v>19.858000000000001</v>
      </c>
      <c r="I27" s="10">
        <v>21.86</v>
      </c>
      <c r="J27" s="10">
        <v>17.512</v>
      </c>
      <c r="K27" s="10">
        <v>12.026</v>
      </c>
      <c r="L27" s="10">
        <v>11.218</v>
      </c>
      <c r="M27" s="10">
        <v>13.224</v>
      </c>
      <c r="N27" s="10">
        <v>14.455</v>
      </c>
      <c r="O27" s="10">
        <v>12.629</v>
      </c>
      <c r="P27" s="10">
        <v>16.478000000000002</v>
      </c>
      <c r="Q27" s="10">
        <v>14.977</v>
      </c>
      <c r="R27" s="10">
        <v>17.164000000000001</v>
      </c>
      <c r="S27" s="10">
        <v>14.901</v>
      </c>
      <c r="T27" s="10">
        <v>18.643000000000001</v>
      </c>
      <c r="U27" s="10">
        <v>18.548999999999999</v>
      </c>
      <c r="V27" s="10">
        <v>14.81</v>
      </c>
      <c r="W27" s="10">
        <v>12.506</v>
      </c>
      <c r="X27" s="10">
        <v>12.842000000000001</v>
      </c>
      <c r="Y27" s="10">
        <v>8.5649999999999995</v>
      </c>
      <c r="Z27" s="10">
        <v>9.61</v>
      </c>
      <c r="AA27" s="10">
        <v>15.170999999999999</v>
      </c>
      <c r="AB27" s="10">
        <v>16.408999999999999</v>
      </c>
      <c r="AC27" s="10">
        <v>14.656000000000001</v>
      </c>
      <c r="AD27" s="10">
        <v>15.66</v>
      </c>
      <c r="AE27" s="10">
        <v>15.26</v>
      </c>
      <c r="AF27" s="10">
        <v>11.465</v>
      </c>
      <c r="AG27" s="10">
        <v>11.493</v>
      </c>
      <c r="AH27" s="10">
        <v>15.462999999999999</v>
      </c>
      <c r="AI27" s="4">
        <v>8.5190000000000001</v>
      </c>
      <c r="AJ27" s="4">
        <v>10.507</v>
      </c>
      <c r="AK27" s="4">
        <v>14.411</v>
      </c>
      <c r="AL27" s="4">
        <v>11.744</v>
      </c>
      <c r="AM27" s="4">
        <v>9.9939999999999998</v>
      </c>
      <c r="AN27" s="4"/>
      <c r="AO27" s="4"/>
      <c r="AP27" s="4"/>
      <c r="AQ27" s="4"/>
      <c r="AR27" s="4"/>
      <c r="AS27" s="4"/>
      <c r="AT27" s="4"/>
      <c r="AU27" s="4"/>
      <c r="AV27" s="4"/>
      <c r="AW27" s="4"/>
      <c r="AX27" s="4"/>
      <c r="AY27" s="4"/>
    </row>
    <row r="28" spans="1:51" ht="15" x14ac:dyDescent="0.25">
      <c r="A28" s="84">
        <v>44927</v>
      </c>
      <c r="B28" s="85">
        <v>13.7</v>
      </c>
      <c r="C28" s="85">
        <v>14</v>
      </c>
      <c r="D28" s="86">
        <v>14.1</v>
      </c>
      <c r="E28" s="10">
        <v>14.66</v>
      </c>
      <c r="F28" s="10">
        <v>14.601000000000001</v>
      </c>
      <c r="G28" s="10">
        <v>16.878</v>
      </c>
      <c r="H28" s="10">
        <v>16.966000000000001</v>
      </c>
      <c r="I28" s="10">
        <v>16.722000000000001</v>
      </c>
      <c r="J28" s="10">
        <v>14.757999999999999</v>
      </c>
      <c r="K28" s="10">
        <v>10.417999999999999</v>
      </c>
      <c r="L28" s="10">
        <v>10.06</v>
      </c>
      <c r="M28" s="10">
        <v>10.422000000000001</v>
      </c>
      <c r="N28" s="10">
        <v>12.382999999999999</v>
      </c>
      <c r="O28" s="10">
        <v>11.391</v>
      </c>
      <c r="P28" s="10">
        <v>15.002000000000001</v>
      </c>
      <c r="Q28" s="10">
        <v>12.919</v>
      </c>
      <c r="R28" s="10">
        <v>15.231</v>
      </c>
      <c r="S28" s="10">
        <v>12.06</v>
      </c>
      <c r="T28" s="10">
        <v>16.079999999999998</v>
      </c>
      <c r="U28" s="10">
        <v>14.115</v>
      </c>
      <c r="V28" s="10">
        <v>13.45</v>
      </c>
      <c r="W28" s="10">
        <v>10.999000000000001</v>
      </c>
      <c r="X28" s="10">
        <v>11.762</v>
      </c>
      <c r="Y28" s="10">
        <v>7.8730000000000002</v>
      </c>
      <c r="Z28" s="10">
        <v>8.4920000000000009</v>
      </c>
      <c r="AA28" s="10">
        <v>15.773</v>
      </c>
      <c r="AB28" s="10">
        <v>14.923</v>
      </c>
      <c r="AC28" s="10">
        <v>11.823</v>
      </c>
      <c r="AD28" s="10">
        <v>13.1</v>
      </c>
      <c r="AE28" s="10">
        <v>13.472</v>
      </c>
      <c r="AF28" s="10">
        <v>10.388</v>
      </c>
      <c r="AG28" s="10">
        <v>10.535</v>
      </c>
      <c r="AH28" s="10">
        <v>13.997999999999999</v>
      </c>
      <c r="AI28" s="4">
        <v>7.8739999999999997</v>
      </c>
      <c r="AJ28" s="4">
        <v>8.6010000000000009</v>
      </c>
      <c r="AK28" s="4">
        <v>12.266999999999999</v>
      </c>
      <c r="AL28" s="4">
        <v>11.148</v>
      </c>
      <c r="AM28" s="4">
        <v>8.4</v>
      </c>
      <c r="AN28" s="4"/>
      <c r="AO28" s="4"/>
      <c r="AP28" s="4"/>
      <c r="AQ28" s="4"/>
      <c r="AR28" s="4"/>
      <c r="AS28" s="4"/>
      <c r="AT28" s="4"/>
      <c r="AU28" s="4"/>
      <c r="AV28" s="4"/>
      <c r="AW28" s="4"/>
      <c r="AX28" s="4"/>
      <c r="AY28" s="4"/>
    </row>
    <row r="29" spans="1:51" ht="15" x14ac:dyDescent="0.25">
      <c r="A29" s="84">
        <v>44958</v>
      </c>
      <c r="B29" s="85">
        <v>12</v>
      </c>
      <c r="C29" s="85">
        <v>12.9</v>
      </c>
      <c r="D29" s="86">
        <v>12.6</v>
      </c>
      <c r="E29" s="10">
        <v>11.994</v>
      </c>
      <c r="F29" s="10">
        <v>11.949</v>
      </c>
      <c r="G29" s="10">
        <v>13.031000000000001</v>
      </c>
      <c r="H29" s="10">
        <v>16.004999999999999</v>
      </c>
      <c r="I29" s="10">
        <v>20.65</v>
      </c>
      <c r="J29" s="10">
        <v>12.148999999999999</v>
      </c>
      <c r="K29" s="10">
        <v>8.5530000000000008</v>
      </c>
      <c r="L29" s="10">
        <v>8.3719999999999999</v>
      </c>
      <c r="M29" s="10">
        <v>9.2200000000000006</v>
      </c>
      <c r="N29" s="10">
        <v>10.475</v>
      </c>
      <c r="O29" s="10">
        <v>9.4909999999999997</v>
      </c>
      <c r="P29" s="10">
        <v>12.673</v>
      </c>
      <c r="Q29" s="10">
        <v>13.225</v>
      </c>
      <c r="R29" s="10">
        <v>15.914999999999999</v>
      </c>
      <c r="S29" s="10">
        <v>9.5570000000000004</v>
      </c>
      <c r="T29" s="10">
        <v>13.305999999999999</v>
      </c>
      <c r="U29" s="10">
        <v>12.794</v>
      </c>
      <c r="V29" s="10">
        <v>11.885999999999999</v>
      </c>
      <c r="W29" s="10">
        <v>8.8930000000000007</v>
      </c>
      <c r="X29" s="10">
        <v>9.8710000000000004</v>
      </c>
      <c r="Y29" s="10">
        <v>7.4320000000000004</v>
      </c>
      <c r="Z29" s="10">
        <v>6.9630000000000001</v>
      </c>
      <c r="AA29" s="10">
        <v>13.241</v>
      </c>
      <c r="AB29" s="10">
        <v>12.643000000000001</v>
      </c>
      <c r="AC29" s="10">
        <v>11.625</v>
      </c>
      <c r="AD29" s="10">
        <v>10.141</v>
      </c>
      <c r="AE29" s="10">
        <v>12.179</v>
      </c>
      <c r="AF29" s="10">
        <v>8.6660000000000004</v>
      </c>
      <c r="AG29" s="10">
        <v>8.407</v>
      </c>
      <c r="AH29" s="10">
        <v>11.176</v>
      </c>
      <c r="AI29" s="4">
        <v>6.6020000000000003</v>
      </c>
      <c r="AJ29" s="4">
        <v>8.6769999999999996</v>
      </c>
      <c r="AK29" s="4">
        <v>14.459</v>
      </c>
      <c r="AL29" s="4">
        <v>9.2270000000000003</v>
      </c>
      <c r="AM29" s="4">
        <v>6.9139999999999997</v>
      </c>
      <c r="AN29" s="4"/>
      <c r="AO29" s="4"/>
      <c r="AP29" s="4"/>
      <c r="AQ29" s="4"/>
      <c r="AR29" s="4"/>
      <c r="AS29" s="4"/>
      <c r="AT29" s="4"/>
      <c r="AU29" s="4"/>
      <c r="AV29" s="4"/>
      <c r="AW29" s="4"/>
      <c r="AX29" s="4"/>
      <c r="AY29" s="4"/>
    </row>
    <row r="30" spans="1:51" ht="15" x14ac:dyDescent="0.25">
      <c r="A30" s="84">
        <v>44986</v>
      </c>
      <c r="B30" s="85">
        <v>18.600000000000001</v>
      </c>
      <c r="C30" s="85">
        <v>26</v>
      </c>
      <c r="D30" s="86">
        <v>23.1</v>
      </c>
      <c r="E30" s="10">
        <v>16.119</v>
      </c>
      <c r="F30" s="10">
        <v>15.503</v>
      </c>
      <c r="G30" s="10">
        <v>25.245000000000001</v>
      </c>
      <c r="H30" s="10">
        <v>34.706000000000003</v>
      </c>
      <c r="I30" s="10">
        <v>31.728999999999999</v>
      </c>
      <c r="J30" s="10">
        <v>17.838999999999999</v>
      </c>
      <c r="K30" s="10">
        <v>19.358000000000001</v>
      </c>
      <c r="L30" s="10">
        <v>13.547000000000001</v>
      </c>
      <c r="M30" s="10">
        <v>10.798</v>
      </c>
      <c r="N30" s="10">
        <v>17.123000000000001</v>
      </c>
      <c r="O30" s="10">
        <v>16.440000000000001</v>
      </c>
      <c r="P30" s="10">
        <v>22.212</v>
      </c>
      <c r="Q30" s="10">
        <v>35.488</v>
      </c>
      <c r="R30" s="10">
        <v>20.355</v>
      </c>
      <c r="S30" s="10">
        <v>31.241</v>
      </c>
      <c r="T30" s="10">
        <v>22.555</v>
      </c>
      <c r="U30" s="10">
        <v>18.739000000000001</v>
      </c>
      <c r="V30" s="10">
        <v>16.225999999999999</v>
      </c>
      <c r="W30" s="10">
        <v>14.335000000000001</v>
      </c>
      <c r="X30" s="10">
        <v>12.238</v>
      </c>
      <c r="Y30" s="10">
        <v>12.199</v>
      </c>
      <c r="Z30" s="10">
        <v>20.170999999999999</v>
      </c>
      <c r="AA30" s="10">
        <v>26.076000000000001</v>
      </c>
      <c r="AB30" s="10">
        <v>16.98</v>
      </c>
      <c r="AC30" s="10">
        <v>36.942</v>
      </c>
      <c r="AD30" s="10">
        <v>13.138999999999999</v>
      </c>
      <c r="AE30" s="10">
        <v>22.66</v>
      </c>
      <c r="AF30" s="10">
        <v>9.1660000000000004</v>
      </c>
      <c r="AG30" s="10">
        <v>14.833</v>
      </c>
      <c r="AH30" s="10">
        <v>22.858000000000001</v>
      </c>
      <c r="AI30" s="4">
        <v>9.9130000000000003</v>
      </c>
      <c r="AJ30" s="4">
        <v>13.191000000000001</v>
      </c>
      <c r="AK30" s="4">
        <v>23.081</v>
      </c>
      <c r="AL30" s="4">
        <v>11.818</v>
      </c>
      <c r="AM30" s="4">
        <v>8.8729999999999993</v>
      </c>
      <c r="AN30" s="4"/>
      <c r="AO30" s="4"/>
      <c r="AP30" s="4"/>
      <c r="AQ30" s="4"/>
      <c r="AR30" s="4"/>
      <c r="AS30" s="4"/>
      <c r="AT30" s="4"/>
      <c r="AU30" s="4"/>
      <c r="AV30" s="4"/>
      <c r="AW30" s="4"/>
      <c r="AX30" s="4"/>
      <c r="AY30" s="4"/>
    </row>
    <row r="31" spans="1:51" ht="15" x14ac:dyDescent="0.25">
      <c r="A31" s="84">
        <v>45017</v>
      </c>
      <c r="B31" s="85">
        <v>39.9</v>
      </c>
      <c r="C31" s="85">
        <v>61.4</v>
      </c>
      <c r="D31" s="86">
        <v>50</v>
      </c>
      <c r="E31" s="10">
        <v>29.888000000000002</v>
      </c>
      <c r="F31" s="10">
        <v>34.427</v>
      </c>
      <c r="G31" s="10">
        <v>94.799000000000007</v>
      </c>
      <c r="H31" s="10">
        <v>93.91</v>
      </c>
      <c r="I31" s="10">
        <v>101.65300000000001</v>
      </c>
      <c r="J31" s="10">
        <v>33.884</v>
      </c>
      <c r="K31" s="10">
        <v>71.676000000000002</v>
      </c>
      <c r="L31" s="10">
        <v>32.572000000000003</v>
      </c>
      <c r="M31" s="10">
        <v>31.254000000000001</v>
      </c>
      <c r="N31" s="10">
        <v>65.698999999999998</v>
      </c>
      <c r="O31" s="10">
        <v>61.167999999999999</v>
      </c>
      <c r="P31" s="10">
        <v>47.777999999999999</v>
      </c>
      <c r="Q31" s="10">
        <v>51.048999999999999</v>
      </c>
      <c r="R31" s="10">
        <v>40.012</v>
      </c>
      <c r="S31" s="10">
        <v>68.263000000000005</v>
      </c>
      <c r="T31" s="10">
        <v>48.08</v>
      </c>
      <c r="U31" s="10">
        <v>30.718</v>
      </c>
      <c r="V31" s="10">
        <v>53.857999999999997</v>
      </c>
      <c r="W31" s="10">
        <v>48.988999999999997</v>
      </c>
      <c r="X31" s="10">
        <v>23.234999999999999</v>
      </c>
      <c r="Y31" s="10">
        <v>21.87</v>
      </c>
      <c r="Z31" s="10">
        <v>67.465999999999994</v>
      </c>
      <c r="AA31" s="10">
        <v>90.46</v>
      </c>
      <c r="AB31" s="10">
        <v>46.534999999999997</v>
      </c>
      <c r="AC31" s="10">
        <v>60.753999999999998</v>
      </c>
      <c r="AD31" s="10">
        <v>43.189</v>
      </c>
      <c r="AE31" s="10">
        <v>35.917999999999999</v>
      </c>
      <c r="AF31" s="10">
        <v>29.541</v>
      </c>
      <c r="AG31" s="10">
        <v>33.280999999999999</v>
      </c>
      <c r="AH31" s="10">
        <v>55.326999999999998</v>
      </c>
      <c r="AI31" s="4">
        <v>23.006</v>
      </c>
      <c r="AJ31" s="4">
        <v>36.795000000000002</v>
      </c>
      <c r="AK31" s="4">
        <v>31.728999999999999</v>
      </c>
      <c r="AL31" s="4">
        <v>25.004999999999999</v>
      </c>
      <c r="AM31" s="4">
        <v>19.173999999999999</v>
      </c>
      <c r="AN31" s="4"/>
      <c r="AO31" s="4"/>
      <c r="AP31" s="4"/>
      <c r="AQ31" s="4"/>
      <c r="AR31" s="4"/>
      <c r="AS31" s="4"/>
      <c r="AT31" s="4"/>
      <c r="AU31" s="4"/>
      <c r="AV31" s="4"/>
      <c r="AW31" s="4"/>
      <c r="AX31" s="4"/>
      <c r="AY31" s="4"/>
    </row>
    <row r="32" spans="1:51" ht="15" x14ac:dyDescent="0.25">
      <c r="A32" s="84">
        <v>45047</v>
      </c>
      <c r="B32" s="85">
        <v>115.6</v>
      </c>
      <c r="C32" s="85">
        <v>164.8</v>
      </c>
      <c r="D32" s="86">
        <v>140.4</v>
      </c>
      <c r="E32" s="10">
        <v>134.27000000000001</v>
      </c>
      <c r="F32" s="10">
        <v>209.14400000000001</v>
      </c>
      <c r="G32" s="10">
        <v>225.91499999999999</v>
      </c>
      <c r="H32" s="10">
        <v>183.38200000000001</v>
      </c>
      <c r="I32" s="10">
        <v>207.261</v>
      </c>
      <c r="J32" s="10">
        <v>90.706000000000003</v>
      </c>
      <c r="K32" s="10">
        <v>121.771</v>
      </c>
      <c r="L32" s="10">
        <v>86.48</v>
      </c>
      <c r="M32" s="10">
        <v>98.173000000000002</v>
      </c>
      <c r="N32" s="10">
        <v>144.30600000000001</v>
      </c>
      <c r="O32" s="10">
        <v>219.542</v>
      </c>
      <c r="P32" s="10">
        <v>153.95099999999999</v>
      </c>
      <c r="Q32" s="10">
        <v>140.56200000000001</v>
      </c>
      <c r="R32" s="10">
        <v>150.011</v>
      </c>
      <c r="S32" s="10">
        <v>200.048</v>
      </c>
      <c r="T32" s="10">
        <v>146.452</v>
      </c>
      <c r="U32" s="10">
        <v>149.33600000000001</v>
      </c>
      <c r="V32" s="10">
        <v>128.04900000000001</v>
      </c>
      <c r="W32" s="10">
        <v>196.02099999999999</v>
      </c>
      <c r="X32" s="10">
        <v>46.26</v>
      </c>
      <c r="Y32" s="10">
        <v>82.542000000000002</v>
      </c>
      <c r="Z32" s="10">
        <v>155.53899999999999</v>
      </c>
      <c r="AA32" s="10">
        <v>218.65199999999999</v>
      </c>
      <c r="AB32" s="10">
        <v>120.176</v>
      </c>
      <c r="AC32" s="10">
        <v>155.816</v>
      </c>
      <c r="AD32" s="10">
        <v>173.506</v>
      </c>
      <c r="AE32" s="10">
        <v>188.273</v>
      </c>
      <c r="AF32" s="10">
        <v>75.635000000000005</v>
      </c>
      <c r="AG32" s="10">
        <v>121.548</v>
      </c>
      <c r="AH32" s="10">
        <v>99.632000000000005</v>
      </c>
      <c r="AI32" s="4">
        <v>48.634</v>
      </c>
      <c r="AJ32" s="4">
        <v>112.961</v>
      </c>
      <c r="AK32" s="4">
        <v>97.313999999999993</v>
      </c>
      <c r="AL32" s="4">
        <v>67.72</v>
      </c>
      <c r="AM32" s="4">
        <v>121.93600000000001</v>
      </c>
      <c r="AN32" s="4"/>
      <c r="AO32" s="4"/>
      <c r="AP32" s="4"/>
      <c r="AQ32" s="4"/>
      <c r="AR32" s="4"/>
      <c r="AS32" s="4"/>
      <c r="AT32" s="4"/>
      <c r="AU32" s="4"/>
      <c r="AV32" s="4"/>
      <c r="AW32" s="4"/>
      <c r="AX32" s="4"/>
      <c r="AY32" s="4"/>
    </row>
    <row r="33" spans="1:51" ht="15" x14ac:dyDescent="0.25">
      <c r="A33" s="84">
        <v>45078</v>
      </c>
      <c r="B33" s="85">
        <v>111.3</v>
      </c>
      <c r="C33" s="85">
        <v>189.8</v>
      </c>
      <c r="D33" s="86">
        <v>152.19999999999999</v>
      </c>
      <c r="E33" s="10">
        <v>248.62700000000001</v>
      </c>
      <c r="F33" s="10">
        <v>241.03700000000001</v>
      </c>
      <c r="G33" s="10">
        <v>260.54899999999998</v>
      </c>
      <c r="H33" s="10">
        <v>244.06800000000001</v>
      </c>
      <c r="I33" s="10">
        <v>189.239</v>
      </c>
      <c r="J33" s="10">
        <v>142.714</v>
      </c>
      <c r="K33" s="10">
        <v>93.594999999999999</v>
      </c>
      <c r="L33" s="10">
        <v>109.389</v>
      </c>
      <c r="M33" s="10">
        <v>173.43899999999999</v>
      </c>
      <c r="N33" s="10">
        <v>114.904</v>
      </c>
      <c r="O33" s="10">
        <v>235.09299999999999</v>
      </c>
      <c r="P33" s="10">
        <v>135.48500000000001</v>
      </c>
      <c r="Q33" s="10">
        <v>257.315</v>
      </c>
      <c r="R33" s="10">
        <v>98.224000000000004</v>
      </c>
      <c r="S33" s="10">
        <v>263.51799999999997</v>
      </c>
      <c r="T33" s="10">
        <v>129.22499999999999</v>
      </c>
      <c r="U33" s="10">
        <v>206.95699999999999</v>
      </c>
      <c r="V33" s="10">
        <v>74.887</v>
      </c>
      <c r="W33" s="10">
        <v>123.866</v>
      </c>
      <c r="X33" s="10">
        <v>32.796999999999997</v>
      </c>
      <c r="Y33" s="10">
        <v>85.700999999999993</v>
      </c>
      <c r="Z33" s="10">
        <v>96.350999999999999</v>
      </c>
      <c r="AA33" s="10">
        <v>231.29599999999999</v>
      </c>
      <c r="AB33" s="10">
        <v>83.754000000000005</v>
      </c>
      <c r="AC33" s="10">
        <v>130.95099999999999</v>
      </c>
      <c r="AD33" s="10">
        <v>227.07</v>
      </c>
      <c r="AE33" s="10">
        <v>126.07599999999999</v>
      </c>
      <c r="AF33" s="10">
        <v>123.985</v>
      </c>
      <c r="AG33" s="10">
        <v>234.54599999999999</v>
      </c>
      <c r="AH33" s="10">
        <v>54.058999999999997</v>
      </c>
      <c r="AI33" s="4">
        <v>46.856999999999999</v>
      </c>
      <c r="AJ33" s="4">
        <v>166.75399999999999</v>
      </c>
      <c r="AK33" s="4">
        <v>206.65199999999999</v>
      </c>
      <c r="AL33" s="4">
        <v>96.483999999999995</v>
      </c>
      <c r="AM33" s="4">
        <v>188.42599999999999</v>
      </c>
      <c r="AN33" s="4"/>
      <c r="AO33" s="4"/>
      <c r="AP33" s="4"/>
      <c r="AQ33" s="4"/>
      <c r="AR33" s="4"/>
      <c r="AS33" s="4"/>
      <c r="AT33" s="4"/>
      <c r="AU33" s="4"/>
      <c r="AV33" s="4"/>
      <c r="AW33" s="4"/>
      <c r="AX33" s="4"/>
      <c r="AY33" s="4"/>
    </row>
    <row r="34" spans="1:51" ht="15" x14ac:dyDescent="0.25">
      <c r="A34" s="84">
        <v>45108</v>
      </c>
      <c r="B34" s="85">
        <v>38.5</v>
      </c>
      <c r="C34" s="85">
        <v>84.5</v>
      </c>
      <c r="D34" s="86">
        <v>59.7</v>
      </c>
      <c r="E34" s="10">
        <v>144.22399999999999</v>
      </c>
      <c r="F34" s="10">
        <v>110.376</v>
      </c>
      <c r="G34" s="10">
        <v>92.680999999999997</v>
      </c>
      <c r="H34" s="10">
        <v>145.67099999999999</v>
      </c>
      <c r="I34" s="10">
        <v>76.412000000000006</v>
      </c>
      <c r="J34" s="10">
        <v>57.573</v>
      </c>
      <c r="K34" s="10">
        <v>38.070999999999998</v>
      </c>
      <c r="L34" s="10">
        <v>50.875</v>
      </c>
      <c r="M34" s="10">
        <v>92.475999999999999</v>
      </c>
      <c r="N34" s="10">
        <v>54.777000000000001</v>
      </c>
      <c r="O34" s="10">
        <v>89.79</v>
      </c>
      <c r="P34" s="10">
        <v>41.033999999999999</v>
      </c>
      <c r="Q34" s="10">
        <v>182.12200000000001</v>
      </c>
      <c r="R34" s="10">
        <v>40.168999999999997</v>
      </c>
      <c r="S34" s="10">
        <v>80.31</v>
      </c>
      <c r="T34" s="10">
        <v>66.793999999999997</v>
      </c>
      <c r="U34" s="10">
        <v>135.64500000000001</v>
      </c>
      <c r="V34" s="10">
        <v>25.57</v>
      </c>
      <c r="W34" s="10">
        <v>41.165999999999997</v>
      </c>
      <c r="X34" s="10">
        <v>14.038</v>
      </c>
      <c r="Y34" s="10">
        <v>26.681999999999999</v>
      </c>
      <c r="Z34" s="10">
        <v>36.530999999999999</v>
      </c>
      <c r="AA34" s="10">
        <v>94.998000000000005</v>
      </c>
      <c r="AB34" s="10">
        <v>38.008000000000003</v>
      </c>
      <c r="AC34" s="10">
        <v>51.143999999999998</v>
      </c>
      <c r="AD34" s="10">
        <v>69.331000000000003</v>
      </c>
      <c r="AE34" s="10">
        <v>52.213999999999999</v>
      </c>
      <c r="AF34" s="10">
        <v>43.914000000000001</v>
      </c>
      <c r="AG34" s="10">
        <v>100.249</v>
      </c>
      <c r="AH34" s="10">
        <v>21.675999999999998</v>
      </c>
      <c r="AI34" s="4">
        <v>20.978000000000002</v>
      </c>
      <c r="AJ34" s="4">
        <v>47.43</v>
      </c>
      <c r="AK34" s="4">
        <v>78.007999999999996</v>
      </c>
      <c r="AL34" s="4">
        <v>48.463999999999999</v>
      </c>
      <c r="AM34" s="4">
        <v>110.61</v>
      </c>
      <c r="AN34" s="4"/>
      <c r="AO34" s="4"/>
      <c r="AP34" s="4"/>
      <c r="AQ34" s="4"/>
      <c r="AR34" s="4"/>
      <c r="AS34" s="4"/>
      <c r="AT34" s="4"/>
      <c r="AU34" s="4"/>
      <c r="AV34" s="4"/>
      <c r="AW34" s="4"/>
      <c r="AX34" s="4"/>
      <c r="AY34" s="4"/>
    </row>
    <row r="35" spans="1:51" ht="15" x14ac:dyDescent="0.25">
      <c r="A35" s="84">
        <v>45139</v>
      </c>
      <c r="B35" s="85">
        <v>25.5</v>
      </c>
      <c r="C35" s="85">
        <v>43.6</v>
      </c>
      <c r="D35" s="86">
        <v>33.799999999999997</v>
      </c>
      <c r="E35" s="10">
        <v>46.668999999999997</v>
      </c>
      <c r="F35" s="10">
        <v>65.637</v>
      </c>
      <c r="G35" s="10">
        <v>37.558</v>
      </c>
      <c r="H35" s="10">
        <v>47.524000000000001</v>
      </c>
      <c r="I35" s="10">
        <v>46.594000000000001</v>
      </c>
      <c r="J35" s="10">
        <v>34.279000000000003</v>
      </c>
      <c r="K35" s="10">
        <v>30.067</v>
      </c>
      <c r="L35" s="10">
        <v>31.538</v>
      </c>
      <c r="M35" s="10">
        <v>30.818000000000001</v>
      </c>
      <c r="N35" s="10">
        <v>38.703000000000003</v>
      </c>
      <c r="O35" s="10">
        <v>38.804000000000002</v>
      </c>
      <c r="P35" s="10">
        <v>21.445</v>
      </c>
      <c r="Q35" s="10">
        <v>57.807000000000002</v>
      </c>
      <c r="R35" s="10">
        <v>21.056999999999999</v>
      </c>
      <c r="S35" s="10">
        <v>69.710999999999999</v>
      </c>
      <c r="T35" s="10">
        <v>28.312999999999999</v>
      </c>
      <c r="U35" s="10">
        <v>91.966999999999999</v>
      </c>
      <c r="V35" s="10">
        <v>20.300999999999998</v>
      </c>
      <c r="W35" s="10">
        <v>34.273000000000003</v>
      </c>
      <c r="X35" s="10">
        <v>10.032999999999999</v>
      </c>
      <c r="Y35" s="10">
        <v>18.169</v>
      </c>
      <c r="Z35" s="10">
        <v>20.542000000000002</v>
      </c>
      <c r="AA35" s="10">
        <v>42.118000000000002</v>
      </c>
      <c r="AB35" s="10">
        <v>28.481999999999999</v>
      </c>
      <c r="AC35" s="10">
        <v>40.808</v>
      </c>
      <c r="AD35" s="10">
        <v>31.443999999999999</v>
      </c>
      <c r="AE35" s="10">
        <v>22.724</v>
      </c>
      <c r="AF35" s="10">
        <v>32.156999999999996</v>
      </c>
      <c r="AG35" s="10">
        <v>32.054000000000002</v>
      </c>
      <c r="AH35" s="10">
        <v>15.552</v>
      </c>
      <c r="AI35" s="4">
        <v>24.001999999999999</v>
      </c>
      <c r="AJ35" s="4">
        <v>27.981000000000002</v>
      </c>
      <c r="AK35" s="4">
        <v>29.501000000000001</v>
      </c>
      <c r="AL35" s="4">
        <v>25.367000000000001</v>
      </c>
      <c r="AM35" s="4">
        <v>76.328000000000003</v>
      </c>
      <c r="AN35" s="4"/>
      <c r="AO35" s="4"/>
      <c r="AP35" s="4"/>
      <c r="AQ35" s="4"/>
      <c r="AR35" s="4"/>
      <c r="AS35" s="4"/>
      <c r="AT35" s="4"/>
      <c r="AU35" s="4"/>
      <c r="AV35" s="4"/>
      <c r="AW35" s="4"/>
      <c r="AX35" s="4"/>
      <c r="AY35" s="4"/>
    </row>
    <row r="36" spans="1:51" ht="15" x14ac:dyDescent="0.25">
      <c r="A36" s="84">
        <v>45170</v>
      </c>
      <c r="B36" s="85">
        <v>23.2</v>
      </c>
      <c r="C36" s="85">
        <v>37.299999999999997</v>
      </c>
      <c r="D36" s="86">
        <v>30.7</v>
      </c>
      <c r="E36">
        <v>23.960999999999999</v>
      </c>
      <c r="F36">
        <v>37.201000000000001</v>
      </c>
      <c r="G36">
        <v>44.78</v>
      </c>
      <c r="H36">
        <v>48.86</v>
      </c>
      <c r="I36">
        <v>31.484999999999999</v>
      </c>
      <c r="J36">
        <v>25.585000000000001</v>
      </c>
      <c r="K36">
        <v>17.895</v>
      </c>
      <c r="L36">
        <v>20.268000000000001</v>
      </c>
      <c r="M36">
        <v>42.392000000000003</v>
      </c>
      <c r="N36">
        <v>25.83</v>
      </c>
      <c r="O36">
        <v>40.506</v>
      </c>
      <c r="P36">
        <v>29.234000000000002</v>
      </c>
      <c r="Q36">
        <v>31.768999999999998</v>
      </c>
      <c r="R36">
        <v>19.018999999999998</v>
      </c>
      <c r="S36">
        <v>58.353000000000002</v>
      </c>
      <c r="T36">
        <v>22.24</v>
      </c>
      <c r="U36">
        <v>60.146000000000001</v>
      </c>
      <c r="V36">
        <v>19.213999999999999</v>
      </c>
      <c r="W36">
        <v>18.641999999999999</v>
      </c>
      <c r="X36">
        <v>20.222000000000001</v>
      </c>
      <c r="Y36">
        <v>27.044</v>
      </c>
      <c r="Z36">
        <v>30.120999999999999</v>
      </c>
      <c r="AA36">
        <v>22.364999999999998</v>
      </c>
      <c r="AB36">
        <v>23.597999999999999</v>
      </c>
      <c r="AC36">
        <v>37.323999999999998</v>
      </c>
      <c r="AD36">
        <v>33.774000000000001</v>
      </c>
      <c r="AE36">
        <v>16.712</v>
      </c>
      <c r="AF36">
        <v>16.541</v>
      </c>
      <c r="AG36">
        <v>21.939</v>
      </c>
      <c r="AH36">
        <v>12.092000000000001</v>
      </c>
      <c r="AI36" s="4">
        <v>36.658000000000001</v>
      </c>
      <c r="AJ36" s="4">
        <v>31.14</v>
      </c>
      <c r="AK36" s="4">
        <v>18.709</v>
      </c>
      <c r="AL36" s="4">
        <v>14.125999999999999</v>
      </c>
      <c r="AM36" s="4">
        <v>69.846000000000004</v>
      </c>
      <c r="AN36" s="4"/>
      <c r="AO36" s="4"/>
      <c r="AP36" s="4"/>
      <c r="AQ36" s="4"/>
      <c r="AR36" s="4"/>
      <c r="AS36" s="4"/>
      <c r="AT36" s="4"/>
      <c r="AU36" s="4"/>
      <c r="AV36" s="4"/>
      <c r="AW36" s="4"/>
      <c r="AX36" s="4"/>
      <c r="AY36" s="4"/>
    </row>
    <row r="37" spans="1:51" ht="15" x14ac:dyDescent="0.25">
      <c r="A37" s="84">
        <v>45200</v>
      </c>
      <c r="B37" s="85">
        <v>20.2</v>
      </c>
      <c r="C37" s="85">
        <v>30.74</v>
      </c>
      <c r="D37" s="86">
        <v>23.8</v>
      </c>
      <c r="E37">
        <v>26.213999999999999</v>
      </c>
      <c r="F37">
        <v>30.298999999999999</v>
      </c>
      <c r="G37">
        <v>46.656999999999996</v>
      </c>
      <c r="H37">
        <v>51.616</v>
      </c>
      <c r="I37">
        <v>20.637</v>
      </c>
      <c r="J37">
        <v>24.245000000000001</v>
      </c>
      <c r="K37">
        <v>20.375</v>
      </c>
      <c r="L37">
        <v>27.675999999999998</v>
      </c>
      <c r="M37">
        <v>20.469000000000001</v>
      </c>
      <c r="N37">
        <v>17.324000000000002</v>
      </c>
      <c r="O37">
        <v>23.654</v>
      </c>
      <c r="P37">
        <v>21.896999999999998</v>
      </c>
      <c r="Q37">
        <v>28.512</v>
      </c>
      <c r="R37">
        <v>26.841000000000001</v>
      </c>
      <c r="S37">
        <v>50.67</v>
      </c>
      <c r="T37">
        <v>20.529</v>
      </c>
      <c r="U37">
        <v>25.178999999999998</v>
      </c>
      <c r="V37">
        <v>19.934000000000001</v>
      </c>
      <c r="W37">
        <v>15.563000000000001</v>
      </c>
      <c r="X37">
        <v>16.747</v>
      </c>
      <c r="Y37">
        <v>15.454000000000001</v>
      </c>
      <c r="Z37">
        <v>29.085000000000001</v>
      </c>
      <c r="AA37">
        <v>33.707999999999998</v>
      </c>
      <c r="AB37">
        <v>69.263000000000005</v>
      </c>
      <c r="AC37">
        <v>40.494</v>
      </c>
      <c r="AD37">
        <v>21.268999999999998</v>
      </c>
      <c r="AE37">
        <v>16.314</v>
      </c>
      <c r="AF37">
        <v>19.731999999999999</v>
      </c>
      <c r="AG37">
        <v>26.783999999999999</v>
      </c>
      <c r="AH37">
        <v>11.212999999999999</v>
      </c>
      <c r="AI37" s="4">
        <v>28.472000000000001</v>
      </c>
      <c r="AJ37" s="4">
        <v>42.673000000000002</v>
      </c>
      <c r="AK37" s="4">
        <v>13.682</v>
      </c>
      <c r="AL37" s="4">
        <v>23.754999999999999</v>
      </c>
      <c r="AM37" s="4">
        <v>36.482999999999997</v>
      </c>
      <c r="AN37" s="4"/>
      <c r="AO37" s="4"/>
      <c r="AP37" s="4"/>
      <c r="AQ37" s="4"/>
      <c r="AR37" s="4"/>
      <c r="AS37" s="4"/>
      <c r="AT37" s="4"/>
      <c r="AU37" s="4"/>
      <c r="AV37" s="4"/>
      <c r="AW37" s="4"/>
      <c r="AX37" s="4"/>
      <c r="AY37" s="4"/>
    </row>
    <row r="38" spans="1:51" ht="15" x14ac:dyDescent="0.25">
      <c r="A38" s="84">
        <v>45231</v>
      </c>
      <c r="B38" s="85">
        <v>17.02</v>
      </c>
      <c r="C38" s="85">
        <v>19.27</v>
      </c>
      <c r="D38" s="86">
        <v>18</v>
      </c>
      <c r="E38">
        <v>17.353999999999999</v>
      </c>
      <c r="F38">
        <v>22.446999999999999</v>
      </c>
      <c r="G38">
        <v>26.510999999999999</v>
      </c>
      <c r="H38">
        <v>34.636000000000003</v>
      </c>
      <c r="I38">
        <v>23.981000000000002</v>
      </c>
      <c r="J38">
        <v>15.981999999999999</v>
      </c>
      <c r="K38">
        <v>13.871</v>
      </c>
      <c r="L38">
        <v>20.516999999999999</v>
      </c>
      <c r="M38">
        <v>16.231999999999999</v>
      </c>
      <c r="N38">
        <v>14.657</v>
      </c>
      <c r="O38">
        <v>18.413</v>
      </c>
      <c r="P38">
        <v>18.667000000000002</v>
      </c>
      <c r="Q38">
        <v>18.978999999999999</v>
      </c>
      <c r="R38">
        <v>18.157</v>
      </c>
      <c r="S38">
        <v>25.582999999999998</v>
      </c>
      <c r="T38">
        <v>22.222999999999999</v>
      </c>
      <c r="U38">
        <v>17.140999999999998</v>
      </c>
      <c r="V38">
        <v>16.550999999999998</v>
      </c>
      <c r="W38">
        <v>14.17</v>
      </c>
      <c r="X38">
        <v>10.967000000000001</v>
      </c>
      <c r="Y38">
        <v>10.503</v>
      </c>
      <c r="Z38">
        <v>21.634</v>
      </c>
      <c r="AA38">
        <v>20.917999999999999</v>
      </c>
      <c r="AB38">
        <v>26.526</v>
      </c>
      <c r="AC38">
        <v>19.855</v>
      </c>
      <c r="AD38">
        <v>17.440000000000001</v>
      </c>
      <c r="AE38">
        <v>14.215</v>
      </c>
      <c r="AF38">
        <v>15.038</v>
      </c>
      <c r="AG38">
        <v>19.638999999999999</v>
      </c>
      <c r="AH38">
        <v>9.9600000000000009</v>
      </c>
      <c r="AI38" s="4">
        <v>14.829000000000001</v>
      </c>
      <c r="AJ38" s="4">
        <v>22.530999999999999</v>
      </c>
      <c r="AK38" s="4">
        <v>12.01</v>
      </c>
      <c r="AL38" s="4">
        <v>14.069000000000001</v>
      </c>
      <c r="AM38" s="4">
        <v>21.756</v>
      </c>
      <c r="AN38" s="4"/>
      <c r="AO38" s="4"/>
      <c r="AP38" s="4"/>
      <c r="AQ38" s="4"/>
      <c r="AR38" s="4"/>
      <c r="AS38" s="4"/>
      <c r="AT38" s="4"/>
      <c r="AU38" s="4"/>
      <c r="AV38" s="4"/>
      <c r="AW38" s="4"/>
      <c r="AX38" s="4"/>
      <c r="AY38" s="4"/>
    </row>
    <row r="39" spans="1:51" ht="15" x14ac:dyDescent="0.25">
      <c r="A39" s="84">
        <v>45261</v>
      </c>
      <c r="B39" s="85">
        <v>15.6</v>
      </c>
      <c r="C39" s="85">
        <v>15.6</v>
      </c>
      <c r="D39" s="86">
        <v>15.6</v>
      </c>
      <c r="E39">
        <v>15.952</v>
      </c>
      <c r="F39">
        <v>18.93</v>
      </c>
      <c r="G39">
        <v>20.199000000000002</v>
      </c>
      <c r="H39">
        <v>22.893999999999998</v>
      </c>
      <c r="I39">
        <v>17.869</v>
      </c>
      <c r="J39">
        <v>13.122</v>
      </c>
      <c r="K39">
        <v>11.837999999999999</v>
      </c>
      <c r="L39">
        <v>14.026999999999999</v>
      </c>
      <c r="M39">
        <v>14.2</v>
      </c>
      <c r="N39">
        <v>13.342000000000001</v>
      </c>
      <c r="O39">
        <v>16.713999999999999</v>
      </c>
      <c r="P39">
        <v>15.555999999999999</v>
      </c>
      <c r="Q39">
        <v>17.413</v>
      </c>
      <c r="R39">
        <v>15.736000000000001</v>
      </c>
      <c r="S39">
        <v>18.736000000000001</v>
      </c>
      <c r="T39">
        <v>19.739000000000001</v>
      </c>
      <c r="U39">
        <v>15.314</v>
      </c>
      <c r="V39">
        <v>13.144</v>
      </c>
      <c r="W39">
        <v>12.853999999999999</v>
      </c>
      <c r="X39">
        <v>9.5619999999999994</v>
      </c>
      <c r="Y39">
        <v>9.9130000000000003</v>
      </c>
      <c r="Z39">
        <v>15.474</v>
      </c>
      <c r="AA39">
        <v>16.579000000000001</v>
      </c>
      <c r="AB39">
        <v>15.557</v>
      </c>
      <c r="AC39">
        <v>15.944000000000001</v>
      </c>
      <c r="AD39">
        <v>15.577999999999999</v>
      </c>
      <c r="AE39">
        <v>12.353999999999999</v>
      </c>
      <c r="AF39">
        <v>12.439</v>
      </c>
      <c r="AG39">
        <v>15.798</v>
      </c>
      <c r="AH39">
        <v>9.5020000000000007</v>
      </c>
      <c r="AI39" s="4">
        <v>11.176</v>
      </c>
      <c r="AJ39" s="4">
        <v>14.452999999999999</v>
      </c>
      <c r="AK39" s="4">
        <v>12.167</v>
      </c>
      <c r="AL39" s="4">
        <v>10.443</v>
      </c>
      <c r="AM39" s="4">
        <v>17.745000000000001</v>
      </c>
      <c r="AN39" s="4"/>
      <c r="AO39" s="4"/>
      <c r="AP39" s="4"/>
      <c r="AQ39" s="4"/>
      <c r="AR39" s="4"/>
      <c r="AS39" s="4"/>
      <c r="AT39" s="4"/>
      <c r="AU39" s="4"/>
      <c r="AV39" s="4"/>
      <c r="AW39" s="4"/>
      <c r="AX39" s="4"/>
      <c r="AY39" s="4"/>
    </row>
    <row r="40" spans="1:51" ht="15" x14ac:dyDescent="0.25">
      <c r="A40" s="84">
        <v>45292</v>
      </c>
      <c r="B40" s="85">
        <v>13.7</v>
      </c>
      <c r="C40" s="85">
        <v>14</v>
      </c>
      <c r="D40" s="86">
        <v>14.1</v>
      </c>
      <c r="E40">
        <v>14.885999999999999</v>
      </c>
      <c r="F40">
        <v>17.532</v>
      </c>
      <c r="G40">
        <v>17.271000000000001</v>
      </c>
      <c r="H40">
        <v>17.324000000000002</v>
      </c>
      <c r="I40">
        <v>15.061</v>
      </c>
      <c r="J40">
        <v>11.404</v>
      </c>
      <c r="K40">
        <v>10.625</v>
      </c>
      <c r="L40">
        <v>11.025</v>
      </c>
      <c r="M40">
        <v>12.162000000000001</v>
      </c>
      <c r="N40">
        <v>12.037000000000001</v>
      </c>
      <c r="O40">
        <v>15.215999999999999</v>
      </c>
      <c r="P40">
        <v>13.429</v>
      </c>
      <c r="Q40">
        <v>15.458</v>
      </c>
      <c r="R40">
        <v>12.739000000000001</v>
      </c>
      <c r="S40">
        <v>16.164000000000001</v>
      </c>
      <c r="T40">
        <v>14.956</v>
      </c>
      <c r="U40">
        <v>13.909000000000001</v>
      </c>
      <c r="V40">
        <v>11.558</v>
      </c>
      <c r="W40">
        <v>11.773</v>
      </c>
      <c r="X40">
        <v>8.66</v>
      </c>
      <c r="Y40">
        <v>8.7650000000000006</v>
      </c>
      <c r="Z40">
        <v>16.05</v>
      </c>
      <c r="AA40">
        <v>15.077999999999999</v>
      </c>
      <c r="AB40">
        <v>12.521000000000001</v>
      </c>
      <c r="AC40">
        <v>13.345000000000001</v>
      </c>
      <c r="AD40">
        <v>13.756</v>
      </c>
      <c r="AE40">
        <v>11.198</v>
      </c>
      <c r="AF40">
        <v>11.481999999999999</v>
      </c>
      <c r="AG40">
        <v>14.3</v>
      </c>
      <c r="AH40">
        <v>8.7739999999999991</v>
      </c>
      <c r="AI40" s="4">
        <v>9.1890000000000001</v>
      </c>
      <c r="AJ40" s="4">
        <v>12.151999999999999</v>
      </c>
      <c r="AK40" s="4">
        <v>11.54</v>
      </c>
      <c r="AL40" s="4">
        <v>8.8059999999999992</v>
      </c>
      <c r="AM40" s="4">
        <v>14.688000000000001</v>
      </c>
      <c r="AN40" s="4"/>
      <c r="AO40" s="4"/>
      <c r="AP40" s="4"/>
      <c r="AQ40" s="4"/>
      <c r="AR40" s="4"/>
      <c r="AS40" s="4"/>
      <c r="AT40" s="4"/>
      <c r="AU40" s="4"/>
      <c r="AV40" s="4"/>
      <c r="AW40" s="4"/>
      <c r="AX40" s="4"/>
      <c r="AY40" s="4"/>
    </row>
    <row r="41" spans="1:51" ht="15" x14ac:dyDescent="0.25">
      <c r="A41" s="84">
        <v>45323</v>
      </c>
      <c r="B41" s="85">
        <v>12</v>
      </c>
      <c r="C41" s="85">
        <v>12.9</v>
      </c>
      <c r="D41" s="86">
        <v>12.6</v>
      </c>
      <c r="E41">
        <v>12.598000000000001</v>
      </c>
      <c r="F41">
        <v>14.023999999999999</v>
      </c>
      <c r="G41">
        <v>17.321000000000002</v>
      </c>
      <c r="H41">
        <v>21.96</v>
      </c>
      <c r="I41">
        <v>12.861000000000001</v>
      </c>
      <c r="J41">
        <v>9.7309999999999999</v>
      </c>
      <c r="K41">
        <v>9.1440000000000001</v>
      </c>
      <c r="L41">
        <v>10.045999999999999</v>
      </c>
      <c r="M41">
        <v>10.648</v>
      </c>
      <c r="N41">
        <v>10.371</v>
      </c>
      <c r="O41">
        <v>13.3</v>
      </c>
      <c r="P41">
        <v>14.18</v>
      </c>
      <c r="Q41">
        <v>16.757999999999999</v>
      </c>
      <c r="R41">
        <v>10.441000000000001</v>
      </c>
      <c r="S41">
        <v>13.833</v>
      </c>
      <c r="T41">
        <v>13.984999999999999</v>
      </c>
      <c r="U41">
        <v>12.727</v>
      </c>
      <c r="V41">
        <v>9.6739999999999995</v>
      </c>
      <c r="W41">
        <v>10.234999999999999</v>
      </c>
      <c r="X41">
        <v>8.4740000000000002</v>
      </c>
      <c r="Y41">
        <v>7.45</v>
      </c>
      <c r="Z41">
        <v>13.941000000000001</v>
      </c>
      <c r="AA41">
        <v>13.271000000000001</v>
      </c>
      <c r="AB41">
        <v>12.615</v>
      </c>
      <c r="AC41">
        <v>10.683</v>
      </c>
      <c r="AD41">
        <v>12.957000000000001</v>
      </c>
      <c r="AE41">
        <v>9.6579999999999995</v>
      </c>
      <c r="AF41">
        <v>9.4510000000000005</v>
      </c>
      <c r="AG41">
        <v>11.853</v>
      </c>
      <c r="AH41">
        <v>7.6029999999999998</v>
      </c>
      <c r="AI41" s="4">
        <v>9.625</v>
      </c>
      <c r="AJ41" s="4">
        <v>14.887</v>
      </c>
      <c r="AK41" s="4">
        <v>10.015000000000001</v>
      </c>
      <c r="AL41" s="4">
        <v>7.5</v>
      </c>
      <c r="AM41" s="4">
        <v>12.41</v>
      </c>
      <c r="AN41" s="4"/>
      <c r="AO41" s="4"/>
      <c r="AP41" s="4"/>
      <c r="AQ41" s="4"/>
      <c r="AR41" s="4"/>
      <c r="AS41" s="4"/>
      <c r="AT41" s="4"/>
      <c r="AU41" s="4"/>
      <c r="AV41" s="4"/>
      <c r="AW41" s="4"/>
      <c r="AX41" s="4"/>
      <c r="AY41" s="4"/>
    </row>
    <row r="42" spans="1:51" ht="15" x14ac:dyDescent="0.25">
      <c r="A42" s="84">
        <v>45352</v>
      </c>
      <c r="B42" s="85">
        <v>18.600000000000001</v>
      </c>
      <c r="C42" s="85">
        <v>26</v>
      </c>
      <c r="D42" s="86">
        <v>23.1</v>
      </c>
      <c r="E42">
        <v>15.906000000000001</v>
      </c>
      <c r="F42">
        <v>26.594000000000001</v>
      </c>
      <c r="G42">
        <v>36.857999999999997</v>
      </c>
      <c r="H42">
        <v>32.518999999999998</v>
      </c>
      <c r="I42">
        <v>18.376000000000001</v>
      </c>
      <c r="J42">
        <v>21.053000000000001</v>
      </c>
      <c r="K42">
        <v>14.411</v>
      </c>
      <c r="L42">
        <v>11.302</v>
      </c>
      <c r="M42">
        <v>17.097999999999999</v>
      </c>
      <c r="N42">
        <v>17.541</v>
      </c>
      <c r="O42">
        <v>22.62</v>
      </c>
      <c r="P42">
        <v>36.607999999999997</v>
      </c>
      <c r="Q42">
        <v>20.58</v>
      </c>
      <c r="R42">
        <v>33.453000000000003</v>
      </c>
      <c r="S42">
        <v>23.183</v>
      </c>
      <c r="T42">
        <v>19.466999999999999</v>
      </c>
      <c r="U42">
        <v>17.074999999999999</v>
      </c>
      <c r="V42">
        <v>15.297000000000001</v>
      </c>
      <c r="W42">
        <v>12.45</v>
      </c>
      <c r="X42">
        <v>13.035</v>
      </c>
      <c r="Y42">
        <v>21.114000000000001</v>
      </c>
      <c r="Z42">
        <v>26.748000000000001</v>
      </c>
      <c r="AA42">
        <v>17.221</v>
      </c>
      <c r="AB42">
        <v>38.316000000000003</v>
      </c>
      <c r="AC42">
        <v>13.862</v>
      </c>
      <c r="AD42">
        <v>23.094999999999999</v>
      </c>
      <c r="AE42">
        <v>9.9469999999999992</v>
      </c>
      <c r="AF42">
        <v>15.726000000000001</v>
      </c>
      <c r="AG42">
        <v>24.096</v>
      </c>
      <c r="AH42">
        <v>11.006</v>
      </c>
      <c r="AI42" s="4">
        <v>13.798999999999999</v>
      </c>
      <c r="AJ42" s="4">
        <v>23.2</v>
      </c>
      <c r="AK42" s="4">
        <v>12.135999999999999</v>
      </c>
      <c r="AL42" s="4">
        <v>9.2929999999999993</v>
      </c>
      <c r="AM42" s="4">
        <v>16.109000000000002</v>
      </c>
      <c r="AN42" s="4"/>
      <c r="AO42" s="4"/>
      <c r="AP42" s="4"/>
      <c r="AQ42" s="4"/>
      <c r="AR42" s="4"/>
      <c r="AS42" s="4"/>
      <c r="AT42" s="4"/>
      <c r="AU42" s="4"/>
      <c r="AV42" s="4"/>
      <c r="AW42" s="4"/>
      <c r="AX42" s="4"/>
      <c r="AY42" s="4"/>
    </row>
    <row r="43" spans="1:51" ht="15" x14ac:dyDescent="0.25">
      <c r="A43" s="84">
        <v>45383</v>
      </c>
      <c r="B43" s="85">
        <v>39.9</v>
      </c>
      <c r="C43" s="85">
        <v>61.4</v>
      </c>
      <c r="D43" s="86">
        <v>50</v>
      </c>
      <c r="E43">
        <v>35.643000000000001</v>
      </c>
      <c r="F43">
        <v>100.523</v>
      </c>
      <c r="G43">
        <v>95.897999999999996</v>
      </c>
      <c r="H43">
        <v>103.14400000000001</v>
      </c>
      <c r="I43">
        <v>35.779000000000003</v>
      </c>
      <c r="J43">
        <v>74.087999999999994</v>
      </c>
      <c r="K43">
        <v>34.212000000000003</v>
      </c>
      <c r="L43">
        <v>32.33</v>
      </c>
      <c r="M43">
        <v>68.430999999999997</v>
      </c>
      <c r="N43">
        <v>65.986999999999995</v>
      </c>
      <c r="O43">
        <v>49.438000000000002</v>
      </c>
      <c r="P43">
        <v>52.067999999999998</v>
      </c>
      <c r="Q43">
        <v>41.142000000000003</v>
      </c>
      <c r="R43">
        <v>71.655000000000001</v>
      </c>
      <c r="S43">
        <v>49.552999999999997</v>
      </c>
      <c r="T43">
        <v>31.741</v>
      </c>
      <c r="U43">
        <v>57.676000000000002</v>
      </c>
      <c r="V43">
        <v>53.648000000000003</v>
      </c>
      <c r="W43">
        <v>23.065999999999999</v>
      </c>
      <c r="X43">
        <v>22.776</v>
      </c>
      <c r="Y43">
        <v>69.739000000000004</v>
      </c>
      <c r="Z43">
        <v>93.519000000000005</v>
      </c>
      <c r="AA43">
        <v>48.45</v>
      </c>
      <c r="AB43">
        <v>62.023000000000003</v>
      </c>
      <c r="AC43">
        <v>45.154000000000003</v>
      </c>
      <c r="AD43">
        <v>37.667999999999999</v>
      </c>
      <c r="AE43">
        <v>32.151000000000003</v>
      </c>
      <c r="AF43">
        <v>34.710999999999999</v>
      </c>
      <c r="AG43">
        <v>56.033999999999999</v>
      </c>
      <c r="AH43">
        <v>24.538</v>
      </c>
      <c r="AI43" s="4">
        <v>38.075000000000003</v>
      </c>
      <c r="AJ43" s="4">
        <v>31.727</v>
      </c>
      <c r="AK43" s="4">
        <v>26.436</v>
      </c>
      <c r="AL43" s="4">
        <v>20.844000000000001</v>
      </c>
      <c r="AM43" s="4">
        <v>30.035</v>
      </c>
      <c r="AN43" s="4"/>
      <c r="AO43" s="4"/>
      <c r="AP43" s="4"/>
      <c r="AQ43" s="4"/>
      <c r="AR43" s="4"/>
      <c r="AS43" s="4"/>
      <c r="AT43" s="4"/>
      <c r="AU43" s="4"/>
      <c r="AV43" s="4"/>
      <c r="AW43" s="4"/>
      <c r="AX43" s="4"/>
      <c r="AY43" s="4"/>
    </row>
    <row r="44" spans="1:51" ht="15" x14ac:dyDescent="0.25">
      <c r="A44" s="84">
        <v>45413</v>
      </c>
      <c r="B44" s="85">
        <v>115.6</v>
      </c>
      <c r="C44" s="85">
        <v>164.8</v>
      </c>
      <c r="D44" s="86">
        <v>140.4</v>
      </c>
      <c r="E44">
        <v>219.64400000000001</v>
      </c>
      <c r="F44">
        <v>230.745</v>
      </c>
      <c r="G44">
        <v>187.81800000000001</v>
      </c>
      <c r="H44">
        <v>208.142</v>
      </c>
      <c r="I44">
        <v>93.616</v>
      </c>
      <c r="J44">
        <v>125.29600000000001</v>
      </c>
      <c r="K44">
        <v>88.516999999999996</v>
      </c>
      <c r="L44">
        <v>99.691999999999993</v>
      </c>
      <c r="M44">
        <v>144.15</v>
      </c>
      <c r="N44">
        <v>227.69399999999999</v>
      </c>
      <c r="O44">
        <v>159.148</v>
      </c>
      <c r="P44">
        <v>141.69999999999999</v>
      </c>
      <c r="Q44">
        <v>151.852</v>
      </c>
      <c r="R44">
        <v>206.071</v>
      </c>
      <c r="S44">
        <v>150.69499999999999</v>
      </c>
      <c r="T44">
        <v>151.47</v>
      </c>
      <c r="U44">
        <v>129.83000000000001</v>
      </c>
      <c r="V44">
        <v>198.88499999999999</v>
      </c>
      <c r="W44">
        <v>48.106999999999999</v>
      </c>
      <c r="X44">
        <v>84.174999999999997</v>
      </c>
      <c r="Y44">
        <v>156.82400000000001</v>
      </c>
      <c r="Z44">
        <v>226.80500000000001</v>
      </c>
      <c r="AA44">
        <v>120.637</v>
      </c>
      <c r="AB44">
        <v>157.18600000000001</v>
      </c>
      <c r="AC44">
        <v>180.66499999999999</v>
      </c>
      <c r="AD44">
        <v>192.17699999999999</v>
      </c>
      <c r="AE44">
        <v>79.972999999999999</v>
      </c>
      <c r="AF44">
        <v>124.22499999999999</v>
      </c>
      <c r="AG44">
        <v>100.358</v>
      </c>
      <c r="AH44">
        <v>50.335000000000001</v>
      </c>
      <c r="AI44" s="4">
        <v>120.789</v>
      </c>
      <c r="AJ44" s="4">
        <v>97.122</v>
      </c>
      <c r="AK44" s="4">
        <v>70.760999999999996</v>
      </c>
      <c r="AL44" s="4">
        <v>127.767</v>
      </c>
      <c r="AM44" s="4">
        <v>134.77199999999999</v>
      </c>
      <c r="AN44" s="4"/>
      <c r="AO44" s="4"/>
      <c r="AP44" s="4"/>
      <c r="AQ44" s="4"/>
      <c r="AR44" s="4"/>
      <c r="AS44" s="4"/>
      <c r="AT44" s="4"/>
      <c r="AU44" s="4"/>
      <c r="AV44" s="4"/>
      <c r="AW44" s="4"/>
      <c r="AX44" s="4"/>
      <c r="AY44" s="4"/>
    </row>
    <row r="45" spans="1:51" ht="15" x14ac:dyDescent="0.25">
      <c r="A45" s="84">
        <v>45444</v>
      </c>
      <c r="B45" s="85">
        <v>111.3</v>
      </c>
      <c r="C45" s="85">
        <v>189.8</v>
      </c>
      <c r="D45" s="86">
        <v>152.19999999999999</v>
      </c>
      <c r="E45">
        <v>237.14400000000001</v>
      </c>
      <c r="F45">
        <v>256.971</v>
      </c>
      <c r="G45">
        <v>244.542</v>
      </c>
      <c r="H45">
        <v>189.505</v>
      </c>
      <c r="I45">
        <v>144.07499999999999</v>
      </c>
      <c r="J45">
        <v>92.783000000000001</v>
      </c>
      <c r="K45">
        <v>109.863</v>
      </c>
      <c r="L45">
        <v>175.00899999999999</v>
      </c>
      <c r="M45">
        <v>113.75700000000001</v>
      </c>
      <c r="N45">
        <v>233.02699999999999</v>
      </c>
      <c r="O45">
        <v>132.33500000000001</v>
      </c>
      <c r="P45">
        <v>258.21600000000001</v>
      </c>
      <c r="Q45">
        <v>99.384</v>
      </c>
      <c r="R45">
        <v>262.36500000000001</v>
      </c>
      <c r="S45">
        <v>127.479</v>
      </c>
      <c r="T45">
        <v>208.1</v>
      </c>
      <c r="U45">
        <v>71.792000000000002</v>
      </c>
      <c r="V45">
        <v>121.788</v>
      </c>
      <c r="W45">
        <v>31.561</v>
      </c>
      <c r="X45">
        <v>86.83</v>
      </c>
      <c r="Y45">
        <v>95.840999999999994</v>
      </c>
      <c r="Z45">
        <v>228.34399999999999</v>
      </c>
      <c r="AA45">
        <v>83.173000000000002</v>
      </c>
      <c r="AB45">
        <v>131.73099999999999</v>
      </c>
      <c r="AC45">
        <v>223.67500000000001</v>
      </c>
      <c r="AD45">
        <v>126.929</v>
      </c>
      <c r="AE45">
        <v>123.51600000000001</v>
      </c>
      <c r="AF45">
        <v>236.50200000000001</v>
      </c>
      <c r="AG45">
        <v>53.671999999999997</v>
      </c>
      <c r="AH45">
        <v>47.210999999999999</v>
      </c>
      <c r="AI45" s="4">
        <v>163.69999999999999</v>
      </c>
      <c r="AJ45" s="4">
        <v>206.56299999999999</v>
      </c>
      <c r="AK45" s="4">
        <v>95.097999999999999</v>
      </c>
      <c r="AL45" s="4">
        <v>190.39500000000001</v>
      </c>
      <c r="AM45" s="4">
        <v>248.988</v>
      </c>
      <c r="AN45" s="4"/>
      <c r="AO45" s="4"/>
      <c r="AP45" s="4"/>
      <c r="AQ45" s="4"/>
      <c r="AR45" s="4"/>
      <c r="AS45" s="4"/>
      <c r="AT45" s="4"/>
      <c r="AU45" s="4"/>
      <c r="AV45" s="4"/>
      <c r="AW45" s="4"/>
      <c r="AX45" s="4"/>
      <c r="AY45" s="4"/>
    </row>
    <row r="46" spans="1:51" ht="15" x14ac:dyDescent="0.25">
      <c r="A46" s="84">
        <v>45474</v>
      </c>
      <c r="B46" s="85">
        <v>38.5</v>
      </c>
      <c r="C46" s="85">
        <v>84.5</v>
      </c>
      <c r="D46" s="86">
        <v>59.7</v>
      </c>
      <c r="E46">
        <v>107.822</v>
      </c>
      <c r="F46">
        <v>91.054000000000002</v>
      </c>
      <c r="G46">
        <v>142.00299999999999</v>
      </c>
      <c r="H46">
        <v>76.501999999999995</v>
      </c>
      <c r="I46">
        <v>54.497999999999998</v>
      </c>
      <c r="J46">
        <v>39.26</v>
      </c>
      <c r="K46">
        <v>50.350999999999999</v>
      </c>
      <c r="L46">
        <v>93.084000000000003</v>
      </c>
      <c r="M46">
        <v>54.44</v>
      </c>
      <c r="N46">
        <v>85.605000000000004</v>
      </c>
      <c r="O46">
        <v>40.145000000000003</v>
      </c>
      <c r="P46">
        <v>182.41800000000001</v>
      </c>
      <c r="Q46">
        <v>38.08</v>
      </c>
      <c r="R46">
        <v>78.786000000000001</v>
      </c>
      <c r="S46">
        <v>64.257000000000005</v>
      </c>
      <c r="T46">
        <v>136.09200000000001</v>
      </c>
      <c r="U46">
        <v>25.388000000000002</v>
      </c>
      <c r="V46">
        <v>40.024999999999999</v>
      </c>
      <c r="W46">
        <v>13.891</v>
      </c>
      <c r="X46">
        <v>27.163</v>
      </c>
      <c r="Y46">
        <v>36.139000000000003</v>
      </c>
      <c r="Z46">
        <v>90.545000000000002</v>
      </c>
      <c r="AA46">
        <v>37.776000000000003</v>
      </c>
      <c r="AB46">
        <v>51.491</v>
      </c>
      <c r="AC46">
        <v>66.353999999999999</v>
      </c>
      <c r="AD46">
        <v>48.884</v>
      </c>
      <c r="AE46">
        <v>42.844000000000001</v>
      </c>
      <c r="AF46">
        <v>100.76</v>
      </c>
      <c r="AG46">
        <v>21.582000000000001</v>
      </c>
      <c r="AH46">
        <v>21.792000000000002</v>
      </c>
      <c r="AI46" s="4">
        <v>47.963000000000001</v>
      </c>
      <c r="AJ46" s="4">
        <v>78.007000000000005</v>
      </c>
      <c r="AK46" s="4">
        <v>48.783000000000001</v>
      </c>
      <c r="AL46" s="4">
        <v>107.625</v>
      </c>
      <c r="AM46" s="4">
        <v>144.458</v>
      </c>
      <c r="AN46" s="4"/>
      <c r="AO46" s="4"/>
      <c r="AP46" s="4"/>
      <c r="AQ46" s="4"/>
      <c r="AR46" s="4"/>
      <c r="AS46" s="4"/>
      <c r="AT46" s="4"/>
      <c r="AU46" s="4"/>
      <c r="AV46" s="4"/>
      <c r="AW46" s="4"/>
      <c r="AX46" s="4"/>
      <c r="AY46" s="4"/>
    </row>
    <row r="47" spans="1:51" ht="15" x14ac:dyDescent="0.25">
      <c r="A47" s="84">
        <v>45505</v>
      </c>
      <c r="B47" s="85">
        <v>25.5</v>
      </c>
      <c r="C47" s="85">
        <v>43.6</v>
      </c>
      <c r="D47" s="86">
        <v>33.799999999999997</v>
      </c>
      <c r="E47">
        <v>64.233999999999995</v>
      </c>
      <c r="F47">
        <v>36.6</v>
      </c>
      <c r="G47">
        <v>46.475000000000001</v>
      </c>
      <c r="H47">
        <v>46.662999999999997</v>
      </c>
      <c r="I47">
        <v>34.337000000000003</v>
      </c>
      <c r="J47">
        <v>29.231999999999999</v>
      </c>
      <c r="K47">
        <v>31.673999999999999</v>
      </c>
      <c r="L47">
        <v>31.06</v>
      </c>
      <c r="M47">
        <v>38.468000000000004</v>
      </c>
      <c r="N47">
        <v>41.106000000000002</v>
      </c>
      <c r="O47">
        <v>21.338999999999999</v>
      </c>
      <c r="P47">
        <v>57.917000000000002</v>
      </c>
      <c r="Q47">
        <v>21.038</v>
      </c>
      <c r="R47">
        <v>68.468999999999994</v>
      </c>
      <c r="S47">
        <v>27.931000000000001</v>
      </c>
      <c r="T47">
        <v>92.356999999999999</v>
      </c>
      <c r="U47">
        <v>20.968</v>
      </c>
      <c r="V47">
        <v>34.295999999999999</v>
      </c>
      <c r="W47">
        <v>9.9930000000000003</v>
      </c>
      <c r="X47">
        <v>18.562000000000001</v>
      </c>
      <c r="Y47">
        <v>20.431000000000001</v>
      </c>
      <c r="Z47">
        <v>41.624000000000002</v>
      </c>
      <c r="AA47">
        <v>28.634</v>
      </c>
      <c r="AB47">
        <v>41.091999999999999</v>
      </c>
      <c r="AC47">
        <v>31.097000000000001</v>
      </c>
      <c r="AD47">
        <v>22.545000000000002</v>
      </c>
      <c r="AE47">
        <v>32.250999999999998</v>
      </c>
      <c r="AF47">
        <v>32.308</v>
      </c>
      <c r="AG47">
        <v>15.614000000000001</v>
      </c>
      <c r="AH47">
        <v>24.166</v>
      </c>
      <c r="AI47" s="4">
        <v>26.408999999999999</v>
      </c>
      <c r="AJ47" s="4">
        <v>29.483000000000001</v>
      </c>
      <c r="AK47" s="4">
        <v>24.946999999999999</v>
      </c>
      <c r="AL47" s="4">
        <v>76.033000000000001</v>
      </c>
      <c r="AM47" s="4">
        <v>46.734000000000002</v>
      </c>
      <c r="AN47" s="4"/>
      <c r="AO47" s="4"/>
      <c r="AP47" s="4"/>
      <c r="AQ47" s="4"/>
      <c r="AR47" s="4"/>
      <c r="AS47" s="4"/>
      <c r="AT47" s="4"/>
      <c r="AU47" s="4"/>
      <c r="AV47" s="4"/>
      <c r="AW47" s="4"/>
      <c r="AX47" s="4"/>
      <c r="AY47" s="4"/>
    </row>
    <row r="48" spans="1:51" ht="15" x14ac:dyDescent="0.25">
      <c r="A48" s="84">
        <v>45536</v>
      </c>
      <c r="B48" s="85">
        <v>23.2</v>
      </c>
      <c r="C48" s="85">
        <v>37.299999999999997</v>
      </c>
      <c r="D48" s="86">
        <v>30.7</v>
      </c>
      <c r="E48">
        <v>36.299999999999997</v>
      </c>
      <c r="F48">
        <v>45.61</v>
      </c>
      <c r="G48">
        <v>49.460999999999999</v>
      </c>
      <c r="H48">
        <v>31.541</v>
      </c>
      <c r="I48">
        <v>25.837</v>
      </c>
      <c r="J48">
        <v>18.190000000000001</v>
      </c>
      <c r="K48">
        <v>20.523</v>
      </c>
      <c r="L48">
        <v>42.637</v>
      </c>
      <c r="M48">
        <v>25.11</v>
      </c>
      <c r="N48">
        <v>37.801000000000002</v>
      </c>
      <c r="O48">
        <v>29.524999999999999</v>
      </c>
      <c r="P48">
        <v>31.849</v>
      </c>
      <c r="Q48">
        <v>19.218</v>
      </c>
      <c r="R48">
        <v>59.078000000000003</v>
      </c>
      <c r="S48">
        <v>22.096</v>
      </c>
      <c r="T48">
        <v>60.417999999999999</v>
      </c>
      <c r="U48">
        <v>19.018000000000001</v>
      </c>
      <c r="V48">
        <v>18.529</v>
      </c>
      <c r="W48">
        <v>20.408000000000001</v>
      </c>
      <c r="X48">
        <v>27.478000000000002</v>
      </c>
      <c r="Y48">
        <v>30.975999999999999</v>
      </c>
      <c r="Z48">
        <v>22.395</v>
      </c>
      <c r="AA48">
        <v>23.818000000000001</v>
      </c>
      <c r="AB48">
        <v>37.57</v>
      </c>
      <c r="AC48">
        <v>33.817</v>
      </c>
      <c r="AD48">
        <v>16.713999999999999</v>
      </c>
      <c r="AE48">
        <v>16.774000000000001</v>
      </c>
      <c r="AF48">
        <v>22.149000000000001</v>
      </c>
      <c r="AG48">
        <v>12.170999999999999</v>
      </c>
      <c r="AH48">
        <v>37.539000000000001</v>
      </c>
      <c r="AI48" s="4">
        <v>32.194000000000003</v>
      </c>
      <c r="AJ48" s="4">
        <v>18.692</v>
      </c>
      <c r="AK48" s="4">
        <v>14.141</v>
      </c>
      <c r="AL48" s="4">
        <v>69.239999999999995</v>
      </c>
      <c r="AM48" s="4">
        <v>23.978999999999999</v>
      </c>
      <c r="AN48" s="4"/>
      <c r="AO48" s="4"/>
      <c r="AP48" s="4"/>
      <c r="AQ48" s="4"/>
      <c r="AR48" s="4"/>
      <c r="AS48" s="4"/>
      <c r="AT48" s="4"/>
      <c r="AU48" s="4"/>
      <c r="AV48" s="4"/>
      <c r="AW48" s="4"/>
      <c r="AX48" s="4"/>
      <c r="AY48" s="4"/>
    </row>
    <row r="49" spans="1:1005" ht="15" x14ac:dyDescent="0.25">
      <c r="A49" s="84">
        <v>45566</v>
      </c>
      <c r="B49" s="85">
        <v>20.2</v>
      </c>
      <c r="C49" s="85">
        <v>30.74</v>
      </c>
      <c r="D49" s="86">
        <v>23.8</v>
      </c>
      <c r="E49">
        <v>30.140999999999998</v>
      </c>
      <c r="F49">
        <v>46.494999999999997</v>
      </c>
      <c r="G49">
        <v>50.698999999999998</v>
      </c>
      <c r="H49">
        <v>20.684999999999999</v>
      </c>
      <c r="I49">
        <v>24.041</v>
      </c>
      <c r="J49">
        <v>20.545999999999999</v>
      </c>
      <c r="K49">
        <v>27.89</v>
      </c>
      <c r="L49">
        <v>20.632000000000001</v>
      </c>
      <c r="M49">
        <v>17.106999999999999</v>
      </c>
      <c r="N49">
        <v>23.457000000000001</v>
      </c>
      <c r="O49">
        <v>21.867000000000001</v>
      </c>
      <c r="P49">
        <v>28.582999999999998</v>
      </c>
      <c r="Q49">
        <v>26.803000000000001</v>
      </c>
      <c r="R49">
        <v>49.326000000000001</v>
      </c>
      <c r="S49">
        <v>20.780999999999999</v>
      </c>
      <c r="T49">
        <v>25.352</v>
      </c>
      <c r="U49">
        <v>19.957000000000001</v>
      </c>
      <c r="V49">
        <v>15.705</v>
      </c>
      <c r="W49">
        <v>16.573</v>
      </c>
      <c r="X49">
        <v>15.768000000000001</v>
      </c>
      <c r="Y49">
        <v>28.670999999999999</v>
      </c>
      <c r="Z49">
        <v>33.518000000000001</v>
      </c>
      <c r="AA49">
        <v>69.468999999999994</v>
      </c>
      <c r="AB49">
        <v>40.719000000000001</v>
      </c>
      <c r="AC49">
        <v>21.268000000000001</v>
      </c>
      <c r="AD49">
        <v>16.346</v>
      </c>
      <c r="AE49">
        <v>19.817</v>
      </c>
      <c r="AF49">
        <v>27.041</v>
      </c>
      <c r="AG49">
        <v>11.305</v>
      </c>
      <c r="AH49">
        <v>27.931999999999999</v>
      </c>
      <c r="AI49" s="4">
        <v>41.670999999999999</v>
      </c>
      <c r="AJ49" s="4">
        <v>13.667</v>
      </c>
      <c r="AK49" s="4">
        <v>23.739000000000001</v>
      </c>
      <c r="AL49" s="4">
        <v>35.429000000000002</v>
      </c>
      <c r="AM49" s="4">
        <v>26.225999999999999</v>
      </c>
      <c r="AN49" s="4"/>
      <c r="AO49" s="4"/>
      <c r="AP49" s="4"/>
      <c r="AQ49" s="4"/>
      <c r="AR49" s="4"/>
      <c r="AS49" s="4"/>
      <c r="AT49" s="4"/>
      <c r="AU49" s="4"/>
      <c r="AV49" s="4"/>
      <c r="AW49" s="4"/>
      <c r="AX49" s="4"/>
      <c r="AY49" s="4"/>
    </row>
    <row r="50" spans="1:1005" ht="15" x14ac:dyDescent="0.25">
      <c r="A50" s="84">
        <v>45597</v>
      </c>
      <c r="B50" s="85">
        <v>17.02</v>
      </c>
      <c r="C50" s="85">
        <v>19.27</v>
      </c>
      <c r="D50" s="86">
        <v>18</v>
      </c>
      <c r="E50">
        <v>22.312999999999999</v>
      </c>
      <c r="F50">
        <v>26.062000000000001</v>
      </c>
      <c r="G50">
        <v>33.877000000000002</v>
      </c>
      <c r="H50">
        <v>24.039000000000001</v>
      </c>
      <c r="I50">
        <v>15.789</v>
      </c>
      <c r="J50">
        <v>14.005000000000001</v>
      </c>
      <c r="K50">
        <v>20.087</v>
      </c>
      <c r="L50">
        <v>16.411999999999999</v>
      </c>
      <c r="M50">
        <v>14.581</v>
      </c>
      <c r="N50">
        <v>18.288</v>
      </c>
      <c r="O50">
        <v>18.420000000000002</v>
      </c>
      <c r="P50">
        <v>19.036999999999999</v>
      </c>
      <c r="Q50">
        <v>18.286000000000001</v>
      </c>
      <c r="R50">
        <v>25.154</v>
      </c>
      <c r="S50">
        <v>22.128</v>
      </c>
      <c r="T50">
        <v>17.283999999999999</v>
      </c>
      <c r="U50">
        <v>16.434000000000001</v>
      </c>
      <c r="V50">
        <v>14.175000000000001</v>
      </c>
      <c r="W50">
        <v>10.875999999999999</v>
      </c>
      <c r="X50">
        <v>10.762</v>
      </c>
      <c r="Y50">
        <v>21.425999999999998</v>
      </c>
      <c r="Z50">
        <v>20.666</v>
      </c>
      <c r="AA50">
        <v>25.702999999999999</v>
      </c>
      <c r="AB50">
        <v>20.021000000000001</v>
      </c>
      <c r="AC50">
        <v>17.292000000000002</v>
      </c>
      <c r="AD50">
        <v>14.217000000000001</v>
      </c>
      <c r="AE50">
        <v>15.071999999999999</v>
      </c>
      <c r="AF50">
        <v>19.814</v>
      </c>
      <c r="AG50">
        <v>10.047000000000001</v>
      </c>
      <c r="AH50">
        <v>14.909000000000001</v>
      </c>
      <c r="AI50" s="4">
        <v>22.047999999999998</v>
      </c>
      <c r="AJ50" s="4">
        <v>11.996</v>
      </c>
      <c r="AK50" s="4">
        <v>13.741</v>
      </c>
      <c r="AL50" s="4">
        <v>21.640999999999998</v>
      </c>
      <c r="AM50" s="4">
        <v>17.361999999999998</v>
      </c>
      <c r="AN50" s="4"/>
      <c r="AO50" s="4"/>
      <c r="AP50" s="4"/>
      <c r="AQ50" s="4"/>
      <c r="AR50" s="4"/>
      <c r="AS50" s="4"/>
      <c r="AT50" s="4"/>
      <c r="AU50" s="4"/>
      <c r="AV50" s="4"/>
      <c r="AW50" s="4"/>
      <c r="AX50" s="4"/>
      <c r="AY50" s="4"/>
    </row>
    <row r="51" spans="1:1005" ht="15" x14ac:dyDescent="0.25">
      <c r="A51" s="84">
        <v>45627</v>
      </c>
      <c r="B51" s="85">
        <v>15.6</v>
      </c>
      <c r="C51" s="85">
        <v>15.6</v>
      </c>
      <c r="D51" s="86">
        <v>15.6</v>
      </c>
      <c r="E51">
        <v>18.972000000000001</v>
      </c>
      <c r="F51">
        <v>20.071000000000002</v>
      </c>
      <c r="G51">
        <v>22.478999999999999</v>
      </c>
      <c r="H51">
        <v>17.908999999999999</v>
      </c>
      <c r="I51">
        <v>13.144</v>
      </c>
      <c r="J51">
        <v>12.029</v>
      </c>
      <c r="K51">
        <v>13.984999999999999</v>
      </c>
      <c r="L51">
        <v>14.327</v>
      </c>
      <c r="M51">
        <v>13.262</v>
      </c>
      <c r="N51">
        <v>16.698</v>
      </c>
      <c r="O51">
        <v>15.571999999999999</v>
      </c>
      <c r="P51">
        <v>17.468</v>
      </c>
      <c r="Q51">
        <v>15.654</v>
      </c>
      <c r="R51">
        <v>18.672999999999998</v>
      </c>
      <c r="S51">
        <v>19.553999999999998</v>
      </c>
      <c r="T51">
        <v>15.449</v>
      </c>
      <c r="U51">
        <v>13.196</v>
      </c>
      <c r="V51">
        <v>12.949</v>
      </c>
      <c r="W51">
        <v>9.4640000000000004</v>
      </c>
      <c r="X51">
        <v>10.157</v>
      </c>
      <c r="Y51">
        <v>15.532</v>
      </c>
      <c r="Z51">
        <v>16.524999999999999</v>
      </c>
      <c r="AA51">
        <v>15.4</v>
      </c>
      <c r="AB51">
        <v>16.116</v>
      </c>
      <c r="AC51">
        <v>15.534000000000001</v>
      </c>
      <c r="AD51">
        <v>12.398</v>
      </c>
      <c r="AE51">
        <v>12.688000000000001</v>
      </c>
      <c r="AF51">
        <v>15.952999999999999</v>
      </c>
      <c r="AG51">
        <v>9.5850000000000009</v>
      </c>
      <c r="AH51">
        <v>11.289</v>
      </c>
      <c r="AI51" s="4">
        <v>14.395</v>
      </c>
      <c r="AJ51" s="4">
        <v>12.154</v>
      </c>
      <c r="AK51" s="4">
        <v>10.372999999999999</v>
      </c>
      <c r="AL51" s="4">
        <v>17.670999999999999</v>
      </c>
      <c r="AM51" s="4">
        <v>15.96</v>
      </c>
      <c r="AN51" s="4"/>
      <c r="AO51" s="4"/>
      <c r="AP51" s="4"/>
      <c r="AQ51" s="4"/>
      <c r="AR51" s="4"/>
      <c r="AS51" s="4"/>
      <c r="AT51" s="4"/>
      <c r="AU51" s="4"/>
      <c r="AV51" s="4"/>
      <c r="AW51" s="4"/>
      <c r="AX51" s="4"/>
      <c r="AY51" s="4"/>
    </row>
    <row r="52" spans="1:1005" ht="15" x14ac:dyDescent="0.25">
      <c r="A52" s="84">
        <v>45658</v>
      </c>
      <c r="B52" s="85">
        <v>13.7</v>
      </c>
      <c r="C52" s="85">
        <v>14</v>
      </c>
      <c r="D52" s="86">
        <v>14.1</v>
      </c>
      <c r="E52">
        <v>17.390999999999998</v>
      </c>
      <c r="F52">
        <v>17.263000000000002</v>
      </c>
      <c r="G52">
        <v>17.158999999999999</v>
      </c>
      <c r="H52">
        <v>15.093999999999999</v>
      </c>
      <c r="I52">
        <v>11.448</v>
      </c>
      <c r="J52">
        <v>10.818</v>
      </c>
      <c r="K52">
        <v>11.084</v>
      </c>
      <c r="L52">
        <v>12.273999999999999</v>
      </c>
      <c r="M52">
        <v>11.981999999999999</v>
      </c>
      <c r="N52">
        <v>15.224</v>
      </c>
      <c r="O52">
        <v>13.423999999999999</v>
      </c>
      <c r="P52">
        <v>15.507</v>
      </c>
      <c r="Q52">
        <v>12.744999999999999</v>
      </c>
      <c r="R52">
        <v>16.184999999999999</v>
      </c>
      <c r="S52">
        <v>14.884</v>
      </c>
      <c r="T52">
        <v>14.031000000000001</v>
      </c>
      <c r="U52">
        <v>11.619</v>
      </c>
      <c r="V52">
        <v>11.866</v>
      </c>
      <c r="W52">
        <v>8.6809999999999992</v>
      </c>
      <c r="X52">
        <v>8.9819999999999993</v>
      </c>
      <c r="Y52">
        <v>16.036000000000001</v>
      </c>
      <c r="Z52">
        <v>15.022</v>
      </c>
      <c r="AA52">
        <v>12.477</v>
      </c>
      <c r="AB52">
        <v>13.491</v>
      </c>
      <c r="AC52">
        <v>13.776999999999999</v>
      </c>
      <c r="AD52">
        <v>11.252000000000001</v>
      </c>
      <c r="AE52">
        <v>11.609</v>
      </c>
      <c r="AF52">
        <v>14.438000000000001</v>
      </c>
      <c r="AG52">
        <v>8.85</v>
      </c>
      <c r="AH52">
        <v>9.3989999999999991</v>
      </c>
      <c r="AI52" s="4">
        <v>12.252000000000001</v>
      </c>
      <c r="AJ52" s="4">
        <v>11.526999999999999</v>
      </c>
      <c r="AK52" s="4">
        <v>8.8559999999999999</v>
      </c>
      <c r="AL52" s="4">
        <v>14.686999999999999</v>
      </c>
      <c r="AM52" s="4">
        <v>14.893000000000001</v>
      </c>
      <c r="AN52" s="4"/>
      <c r="AO52" s="4"/>
      <c r="AP52" s="4"/>
      <c r="AQ52" s="4"/>
      <c r="AR52" s="4"/>
      <c r="AS52" s="4"/>
      <c r="AT52" s="4"/>
      <c r="AU52" s="4"/>
      <c r="AV52" s="4"/>
      <c r="AW52" s="4"/>
      <c r="AX52" s="4"/>
      <c r="AY52" s="4"/>
    </row>
    <row r="53" spans="1:1005" ht="15" x14ac:dyDescent="0.25">
      <c r="A53" s="84">
        <v>45689</v>
      </c>
      <c r="B53" s="85">
        <v>12</v>
      </c>
      <c r="C53" s="85">
        <v>12.9</v>
      </c>
      <c r="D53" s="86">
        <v>12.6</v>
      </c>
      <c r="E53">
        <v>13.539</v>
      </c>
      <c r="F53">
        <v>16.654</v>
      </c>
      <c r="G53">
        <v>21.202999999999999</v>
      </c>
      <c r="H53">
        <v>12.423999999999999</v>
      </c>
      <c r="I53">
        <v>9.4589999999999996</v>
      </c>
      <c r="J53">
        <v>9.0030000000000001</v>
      </c>
      <c r="K53">
        <v>9.7759999999999998</v>
      </c>
      <c r="L53">
        <v>10.385</v>
      </c>
      <c r="M53">
        <v>9.984</v>
      </c>
      <c r="N53">
        <v>12.846</v>
      </c>
      <c r="O53">
        <v>13.702999999999999</v>
      </c>
      <c r="P53">
        <v>16.183</v>
      </c>
      <c r="Q53">
        <v>10.112</v>
      </c>
      <c r="R53">
        <v>13.394</v>
      </c>
      <c r="S53">
        <v>13.506</v>
      </c>
      <c r="T53">
        <v>12.387</v>
      </c>
      <c r="U53">
        <v>9.4090000000000007</v>
      </c>
      <c r="V53">
        <v>9.9719999999999995</v>
      </c>
      <c r="W53">
        <v>8.1199999999999992</v>
      </c>
      <c r="X53">
        <v>7.367</v>
      </c>
      <c r="Y53">
        <v>13.426</v>
      </c>
      <c r="Z53">
        <v>12.805</v>
      </c>
      <c r="AA53">
        <v>12.199</v>
      </c>
      <c r="AB53">
        <v>10.444000000000001</v>
      </c>
      <c r="AC53">
        <v>12.534000000000001</v>
      </c>
      <c r="AD53">
        <v>9.3840000000000003</v>
      </c>
      <c r="AE53">
        <v>9.2780000000000005</v>
      </c>
      <c r="AF53">
        <v>11.532999999999999</v>
      </c>
      <c r="AG53">
        <v>7.4119999999999999</v>
      </c>
      <c r="AH53">
        <v>9.41</v>
      </c>
      <c r="AI53" s="4">
        <v>14.445</v>
      </c>
      <c r="AJ53" s="4">
        <v>9.5340000000000007</v>
      </c>
      <c r="AK53" s="4">
        <v>7.3109999999999999</v>
      </c>
      <c r="AL53" s="4">
        <v>12.016999999999999</v>
      </c>
      <c r="AM53" s="4">
        <v>12.186</v>
      </c>
      <c r="AN53" s="4"/>
      <c r="AO53" s="4"/>
      <c r="AP53" s="4"/>
      <c r="AQ53" s="4"/>
      <c r="AR53" s="4"/>
      <c r="AS53" s="4"/>
      <c r="AT53" s="4"/>
      <c r="AU53" s="4"/>
      <c r="AV53" s="4"/>
      <c r="AW53" s="4"/>
      <c r="AX53" s="4"/>
      <c r="AY53" s="4"/>
    </row>
    <row r="54" spans="1:1005" ht="15" x14ac:dyDescent="0.25">
      <c r="A54" s="84">
        <v>45717</v>
      </c>
      <c r="B54" s="85">
        <v>18.600000000000001</v>
      </c>
      <c r="C54" s="85">
        <v>26</v>
      </c>
      <c r="D54" s="86">
        <v>23.1</v>
      </c>
      <c r="E54">
        <v>26.364999999999998</v>
      </c>
      <c r="F54">
        <v>36.493000000000002</v>
      </c>
      <c r="G54">
        <v>32.47</v>
      </c>
      <c r="H54">
        <v>18.212</v>
      </c>
      <c r="I54">
        <v>21.094999999999999</v>
      </c>
      <c r="J54">
        <v>14.603</v>
      </c>
      <c r="K54">
        <v>11.387</v>
      </c>
      <c r="L54">
        <v>16.992999999999999</v>
      </c>
      <c r="M54">
        <v>17.472000000000001</v>
      </c>
      <c r="N54">
        <v>22.609000000000002</v>
      </c>
      <c r="O54">
        <v>36.392000000000003</v>
      </c>
      <c r="P54">
        <v>20.664000000000001</v>
      </c>
      <c r="Q54">
        <v>33.399000000000001</v>
      </c>
      <c r="R54">
        <v>23.04</v>
      </c>
      <c r="S54">
        <v>19.472999999999999</v>
      </c>
      <c r="T54">
        <v>16.846</v>
      </c>
      <c r="U54">
        <v>15.363</v>
      </c>
      <c r="V54">
        <v>12.551</v>
      </c>
      <c r="W54">
        <v>13.007</v>
      </c>
      <c r="X54">
        <v>20.760999999999999</v>
      </c>
      <c r="Y54">
        <v>26.5</v>
      </c>
      <c r="Z54">
        <v>17.239999999999998</v>
      </c>
      <c r="AA54">
        <v>37.947000000000003</v>
      </c>
      <c r="AB54">
        <v>13.497999999999999</v>
      </c>
      <c r="AC54">
        <v>23.111000000000001</v>
      </c>
      <c r="AD54">
        <v>10.007</v>
      </c>
      <c r="AE54">
        <v>15.904</v>
      </c>
      <c r="AF54">
        <v>23.449000000000002</v>
      </c>
      <c r="AG54">
        <v>11.074999999999999</v>
      </c>
      <c r="AH54">
        <v>13.997999999999999</v>
      </c>
      <c r="AI54" s="4">
        <v>23.058</v>
      </c>
      <c r="AJ54" s="4">
        <v>12.153</v>
      </c>
      <c r="AK54" s="4">
        <v>9.3629999999999995</v>
      </c>
      <c r="AL54" s="4">
        <v>16.132999999999999</v>
      </c>
      <c r="AM54" s="4">
        <v>15.785</v>
      </c>
      <c r="AN54" s="4"/>
      <c r="AO54" s="4"/>
      <c r="AP54" s="4"/>
      <c r="AQ54" s="4"/>
      <c r="AR54" s="4"/>
      <c r="AS54" s="4"/>
      <c r="AT54" s="4"/>
      <c r="AU54" s="4"/>
      <c r="AV54" s="4"/>
      <c r="AW54" s="4"/>
      <c r="AX54" s="4"/>
      <c r="AY54" s="4"/>
    </row>
    <row r="55" spans="1:1005" ht="15" x14ac:dyDescent="0.25">
      <c r="A55" s="84">
        <v>45748</v>
      </c>
      <c r="B55" s="85">
        <v>39.9</v>
      </c>
      <c r="C55" s="85">
        <v>61.4</v>
      </c>
      <c r="D55" s="86">
        <v>50</v>
      </c>
      <c r="E55">
        <v>100.1</v>
      </c>
      <c r="F55">
        <v>95.611000000000004</v>
      </c>
      <c r="G55">
        <v>103.039</v>
      </c>
      <c r="H55">
        <v>34.587000000000003</v>
      </c>
      <c r="I55">
        <v>73.917000000000002</v>
      </c>
      <c r="J55">
        <v>34.371000000000002</v>
      </c>
      <c r="K55">
        <v>32.084000000000003</v>
      </c>
      <c r="L55">
        <v>65.429000000000002</v>
      </c>
      <c r="M55">
        <v>65.701999999999998</v>
      </c>
      <c r="N55">
        <v>49.094000000000001</v>
      </c>
      <c r="O55">
        <v>51.862000000000002</v>
      </c>
      <c r="P55">
        <v>40.305</v>
      </c>
      <c r="Q55">
        <v>71.491</v>
      </c>
      <c r="R55">
        <v>49.067999999999998</v>
      </c>
      <c r="S55">
        <v>31.606999999999999</v>
      </c>
      <c r="T55">
        <v>54.847999999999999</v>
      </c>
      <c r="U55">
        <v>53.598999999999997</v>
      </c>
      <c r="V55">
        <v>23.164000000000001</v>
      </c>
      <c r="W55">
        <v>22.692</v>
      </c>
      <c r="X55">
        <v>68.432000000000002</v>
      </c>
      <c r="Y55">
        <v>93.322999999999993</v>
      </c>
      <c r="Z55">
        <v>48.228999999999999</v>
      </c>
      <c r="AA55">
        <v>61.792000000000002</v>
      </c>
      <c r="AB55">
        <v>43.893999999999998</v>
      </c>
      <c r="AC55">
        <v>37.438000000000002</v>
      </c>
      <c r="AD55">
        <v>32.213000000000001</v>
      </c>
      <c r="AE55">
        <v>34.686999999999998</v>
      </c>
      <c r="AF55">
        <v>55.914999999999999</v>
      </c>
      <c r="AG55">
        <v>24.626000000000001</v>
      </c>
      <c r="AH55">
        <v>38.128</v>
      </c>
      <c r="AI55" s="4">
        <v>31.673999999999999</v>
      </c>
      <c r="AJ55" s="4">
        <v>25.391999999999999</v>
      </c>
      <c r="AK55" s="4">
        <v>20.824000000000002</v>
      </c>
      <c r="AL55" s="4">
        <v>29.885000000000002</v>
      </c>
      <c r="AM55" s="4">
        <v>34.918999999999997</v>
      </c>
      <c r="AN55" s="4"/>
      <c r="AO55" s="4"/>
      <c r="AP55" s="4"/>
      <c r="AQ55" s="4"/>
      <c r="AR55" s="4"/>
      <c r="AS55" s="4"/>
      <c r="AT55" s="4"/>
      <c r="AU55" s="4"/>
      <c r="AV55" s="4"/>
      <c r="AW55" s="4"/>
      <c r="AX55" s="4"/>
      <c r="AY55" s="4"/>
    </row>
    <row r="56" spans="1:1005" ht="15" x14ac:dyDescent="0.25">
      <c r="A56" s="84">
        <v>45778</v>
      </c>
      <c r="B56" s="85">
        <v>115.6</v>
      </c>
      <c r="C56" s="85">
        <v>164.8</v>
      </c>
      <c r="D56" s="86">
        <v>140.4</v>
      </c>
      <c r="E56">
        <v>230.25899999999999</v>
      </c>
      <c r="F56">
        <v>187.85</v>
      </c>
      <c r="G56">
        <v>207.999</v>
      </c>
      <c r="H56">
        <v>91.352000000000004</v>
      </c>
      <c r="I56">
        <v>125.083</v>
      </c>
      <c r="J56">
        <v>88.477999999999994</v>
      </c>
      <c r="K56">
        <v>99.602999999999994</v>
      </c>
      <c r="L56">
        <v>144.18100000000001</v>
      </c>
      <c r="M56">
        <v>226.93799999999999</v>
      </c>
      <c r="N56">
        <v>158.50800000000001</v>
      </c>
      <c r="O56">
        <v>141.58000000000001</v>
      </c>
      <c r="P56">
        <v>150.39699999999999</v>
      </c>
      <c r="Q56">
        <v>205.755</v>
      </c>
      <c r="R56">
        <v>150.511</v>
      </c>
      <c r="S56">
        <v>151.029</v>
      </c>
      <c r="T56">
        <v>128.85300000000001</v>
      </c>
      <c r="U56">
        <v>198.69200000000001</v>
      </c>
      <c r="V56">
        <v>47.917000000000002</v>
      </c>
      <c r="W56">
        <v>83.95</v>
      </c>
      <c r="X56">
        <v>156.70699999999999</v>
      </c>
      <c r="Y56">
        <v>226.68799999999999</v>
      </c>
      <c r="Z56">
        <v>120.233</v>
      </c>
      <c r="AA56">
        <v>157.06200000000001</v>
      </c>
      <c r="AB56">
        <v>174.42</v>
      </c>
      <c r="AC56">
        <v>191.642</v>
      </c>
      <c r="AD56">
        <v>79.683000000000007</v>
      </c>
      <c r="AE56">
        <v>124.02200000000001</v>
      </c>
      <c r="AF56">
        <v>100.074</v>
      </c>
      <c r="AG56">
        <v>50.302</v>
      </c>
      <c r="AH56">
        <v>121.10599999999999</v>
      </c>
      <c r="AI56" s="4">
        <v>97.23</v>
      </c>
      <c r="AJ56" s="4">
        <v>68.162000000000006</v>
      </c>
      <c r="AK56" s="4">
        <v>127.505</v>
      </c>
      <c r="AL56" s="4">
        <v>134.37</v>
      </c>
      <c r="AM56" s="4">
        <v>210.03399999999999</v>
      </c>
      <c r="AN56" s="4"/>
      <c r="AO56" s="4"/>
      <c r="AP56" s="4"/>
      <c r="AQ56" s="4"/>
      <c r="AR56" s="4"/>
      <c r="AS56" s="4"/>
      <c r="AT56" s="4"/>
      <c r="AU56" s="4"/>
      <c r="AV56" s="4"/>
      <c r="AW56" s="4"/>
      <c r="AX56" s="4"/>
      <c r="AY56" s="4"/>
    </row>
    <row r="57" spans="1:1005" ht="15" x14ac:dyDescent="0.25">
      <c r="A57" s="84">
        <v>45809</v>
      </c>
      <c r="B57" s="85">
        <v>111.3</v>
      </c>
      <c r="C57" s="85">
        <v>189.8</v>
      </c>
      <c r="D57" s="86">
        <v>152.19999999999999</v>
      </c>
      <c r="E57">
        <v>256.80399999999997</v>
      </c>
      <c r="F57">
        <v>244.16499999999999</v>
      </c>
      <c r="G57">
        <v>189.46600000000001</v>
      </c>
      <c r="H57">
        <v>143.09700000000001</v>
      </c>
      <c r="I57">
        <v>92.557000000000002</v>
      </c>
      <c r="J57">
        <v>109.866</v>
      </c>
      <c r="K57">
        <v>174.863</v>
      </c>
      <c r="L57">
        <v>114.855</v>
      </c>
      <c r="M57">
        <v>232.72200000000001</v>
      </c>
      <c r="N57">
        <v>132.14500000000001</v>
      </c>
      <c r="O57">
        <v>258.01100000000002</v>
      </c>
      <c r="P57">
        <v>98.427999999999997</v>
      </c>
      <c r="Q57">
        <v>261.98899999999998</v>
      </c>
      <c r="R57">
        <v>127.411</v>
      </c>
      <c r="S57">
        <v>207.803</v>
      </c>
      <c r="T57">
        <v>75.234999999999999</v>
      </c>
      <c r="U57">
        <v>121.758</v>
      </c>
      <c r="V57">
        <v>31.562000000000001</v>
      </c>
      <c r="W57">
        <v>86.718000000000004</v>
      </c>
      <c r="X57">
        <v>96.906000000000006</v>
      </c>
      <c r="Y57">
        <v>228.13200000000001</v>
      </c>
      <c r="Z57">
        <v>83.093000000000004</v>
      </c>
      <c r="AA57">
        <v>131.559</v>
      </c>
      <c r="AB57">
        <v>227.46700000000001</v>
      </c>
      <c r="AC57">
        <v>126.842</v>
      </c>
      <c r="AD57">
        <v>123.29</v>
      </c>
      <c r="AE57">
        <v>236.404</v>
      </c>
      <c r="AF57">
        <v>54.311999999999998</v>
      </c>
      <c r="AG57">
        <v>47.207000000000001</v>
      </c>
      <c r="AH57">
        <v>163.96</v>
      </c>
      <c r="AI57" s="4">
        <v>206.62</v>
      </c>
      <c r="AJ57" s="4">
        <v>96.855999999999995</v>
      </c>
      <c r="AK57" s="4">
        <v>190.38900000000001</v>
      </c>
      <c r="AL57" s="4">
        <v>248.79</v>
      </c>
      <c r="AM57" s="4">
        <v>241.41</v>
      </c>
      <c r="AN57" s="4"/>
      <c r="AO57" s="4"/>
      <c r="AP57" s="4"/>
      <c r="AQ57" s="4"/>
      <c r="AR57" s="4"/>
      <c r="AS57" s="4"/>
      <c r="AT57" s="4"/>
      <c r="AU57" s="4"/>
      <c r="AV57" s="4"/>
      <c r="AW57" s="4"/>
      <c r="AX57" s="4"/>
      <c r="AY57" s="4"/>
    </row>
    <row r="58" spans="1:1005" ht="15" x14ac:dyDescent="0.25">
      <c r="A58" s="84">
        <v>45839</v>
      </c>
      <c r="B58" s="85">
        <v>38.5</v>
      </c>
      <c r="C58" s="85">
        <v>84.5</v>
      </c>
      <c r="D58" s="86">
        <v>59.7</v>
      </c>
      <c r="E58">
        <v>91.031999999999996</v>
      </c>
      <c r="F58">
        <v>141.65799999999999</v>
      </c>
      <c r="G58">
        <v>76.492000000000004</v>
      </c>
      <c r="H58">
        <v>57.773000000000003</v>
      </c>
      <c r="I58">
        <v>39.189</v>
      </c>
      <c r="J58">
        <v>50.451999999999998</v>
      </c>
      <c r="K58">
        <v>92.972999999999999</v>
      </c>
      <c r="L58">
        <v>54.738999999999997</v>
      </c>
      <c r="M58">
        <v>85.558000000000007</v>
      </c>
      <c r="N58">
        <v>40.107999999999997</v>
      </c>
      <c r="O58">
        <v>182.364</v>
      </c>
      <c r="P58">
        <v>40.31</v>
      </c>
      <c r="Q58">
        <v>78.674999999999997</v>
      </c>
      <c r="R58">
        <v>64.228999999999999</v>
      </c>
      <c r="S58">
        <v>136.02600000000001</v>
      </c>
      <c r="T58">
        <v>25.823</v>
      </c>
      <c r="U58">
        <v>40.03</v>
      </c>
      <c r="V58">
        <v>13.941000000000001</v>
      </c>
      <c r="W58">
        <v>27.13</v>
      </c>
      <c r="X58">
        <v>36.744999999999997</v>
      </c>
      <c r="Y58">
        <v>90.441000000000003</v>
      </c>
      <c r="Z58">
        <v>37.738999999999997</v>
      </c>
      <c r="AA58">
        <v>51.427</v>
      </c>
      <c r="AB58">
        <v>69.459000000000003</v>
      </c>
      <c r="AC58">
        <v>48.866999999999997</v>
      </c>
      <c r="AD58">
        <v>42.826000000000001</v>
      </c>
      <c r="AE58">
        <v>100.789</v>
      </c>
      <c r="AF58">
        <v>21.867999999999999</v>
      </c>
      <c r="AG58">
        <v>21.827000000000002</v>
      </c>
      <c r="AH58">
        <v>48.052999999999997</v>
      </c>
      <c r="AI58" s="4">
        <v>78.010000000000005</v>
      </c>
      <c r="AJ58" s="4">
        <v>48.716000000000001</v>
      </c>
      <c r="AK58" s="4">
        <v>107.624</v>
      </c>
      <c r="AL58" s="4">
        <v>144.256</v>
      </c>
      <c r="AM58" s="4">
        <v>110.47799999999999</v>
      </c>
      <c r="AN58" s="4"/>
      <c r="AO58" s="4"/>
      <c r="AP58" s="4"/>
      <c r="AQ58" s="4"/>
      <c r="AR58" s="4"/>
      <c r="AS58" s="4"/>
      <c r="AT58" s="4"/>
      <c r="AU58" s="4"/>
      <c r="AV58" s="4"/>
      <c r="AW58" s="4"/>
      <c r="AX58" s="4"/>
      <c r="AY58" s="4"/>
    </row>
    <row r="59" spans="1:1005" ht="15" x14ac:dyDescent="0.25">
      <c r="A59" s="84">
        <v>45870</v>
      </c>
      <c r="B59" s="85">
        <v>25.5</v>
      </c>
      <c r="C59" s="85">
        <v>43.6</v>
      </c>
      <c r="D59" s="86">
        <v>33.799999999999997</v>
      </c>
      <c r="E59">
        <v>36.590000000000003</v>
      </c>
      <c r="F59">
        <v>46.435000000000002</v>
      </c>
      <c r="G59">
        <v>46.656999999999996</v>
      </c>
      <c r="H59">
        <v>34.444000000000003</v>
      </c>
      <c r="I59">
        <v>29.228999999999999</v>
      </c>
      <c r="J59">
        <v>31.756</v>
      </c>
      <c r="K59">
        <v>31.042999999999999</v>
      </c>
      <c r="L59">
        <v>38.667000000000002</v>
      </c>
      <c r="M59">
        <v>41.088000000000001</v>
      </c>
      <c r="N59">
        <v>21.321000000000002</v>
      </c>
      <c r="O59">
        <v>57.91</v>
      </c>
      <c r="P59">
        <v>21.175999999999998</v>
      </c>
      <c r="Q59">
        <v>68.427000000000007</v>
      </c>
      <c r="R59">
        <v>27.920999999999999</v>
      </c>
      <c r="S59">
        <v>92.322000000000003</v>
      </c>
      <c r="T59">
        <v>20.533999999999999</v>
      </c>
      <c r="U59">
        <v>34.302999999999997</v>
      </c>
      <c r="V59">
        <v>10.048</v>
      </c>
      <c r="W59">
        <v>18.539000000000001</v>
      </c>
      <c r="X59">
        <v>20.69</v>
      </c>
      <c r="Y59">
        <v>41.603000000000002</v>
      </c>
      <c r="Z59">
        <v>28.620999999999999</v>
      </c>
      <c r="AA59">
        <v>41.051000000000002</v>
      </c>
      <c r="AB59">
        <v>31.536999999999999</v>
      </c>
      <c r="AC59">
        <v>22.542999999999999</v>
      </c>
      <c r="AD59">
        <v>32.253999999999998</v>
      </c>
      <c r="AE59">
        <v>32.348999999999997</v>
      </c>
      <c r="AF59">
        <v>15.721</v>
      </c>
      <c r="AG59">
        <v>24.206</v>
      </c>
      <c r="AH59">
        <v>26.481000000000002</v>
      </c>
      <c r="AI59" s="4">
        <v>29.506</v>
      </c>
      <c r="AJ59" s="4">
        <v>25.54</v>
      </c>
      <c r="AK59" s="4">
        <v>76.034000000000006</v>
      </c>
      <c r="AL59" s="4">
        <v>46.673000000000002</v>
      </c>
      <c r="AM59" s="4">
        <v>65.709000000000003</v>
      </c>
      <c r="AN59" s="4"/>
      <c r="AO59" s="4"/>
      <c r="AP59" s="4"/>
      <c r="AQ59" s="4"/>
      <c r="AR59" s="4"/>
      <c r="AS59" s="4"/>
      <c r="AT59" s="4"/>
      <c r="AU59" s="4"/>
      <c r="AV59" s="4"/>
      <c r="AW59" s="4"/>
      <c r="AX59" s="4"/>
      <c r="AY59" s="4"/>
    </row>
    <row r="60" spans="1:1005" ht="15" x14ac:dyDescent="0.25">
      <c r="A60" s="84">
        <v>45901</v>
      </c>
      <c r="B60" s="85">
        <v>23.2</v>
      </c>
      <c r="C60" s="85">
        <v>37.299999999999997</v>
      </c>
      <c r="D60" s="86">
        <v>30.7</v>
      </c>
      <c r="E60">
        <v>45.597999999999999</v>
      </c>
      <c r="F60">
        <v>49.453000000000003</v>
      </c>
      <c r="G60">
        <v>31.536999999999999</v>
      </c>
      <c r="H60">
        <v>25.731999999999999</v>
      </c>
      <c r="I60">
        <v>18.196999999999999</v>
      </c>
      <c r="J60">
        <v>20.603999999999999</v>
      </c>
      <c r="K60">
        <v>42.631999999999998</v>
      </c>
      <c r="L60">
        <v>25.798999999999999</v>
      </c>
      <c r="M60">
        <v>37.786000000000001</v>
      </c>
      <c r="N60">
        <v>29.506</v>
      </c>
      <c r="O60">
        <v>31.849</v>
      </c>
      <c r="P60">
        <v>19.134</v>
      </c>
      <c r="Q60">
        <v>59.063000000000002</v>
      </c>
      <c r="R60">
        <v>22.088999999999999</v>
      </c>
      <c r="S60">
        <v>60.37</v>
      </c>
      <c r="T60">
        <v>19.420999999999999</v>
      </c>
      <c r="U60">
        <v>18.536999999999999</v>
      </c>
      <c r="V60">
        <v>20.463000000000001</v>
      </c>
      <c r="W60">
        <v>27.454000000000001</v>
      </c>
      <c r="X60">
        <v>30.292000000000002</v>
      </c>
      <c r="Y60">
        <v>22.388999999999999</v>
      </c>
      <c r="Z60">
        <v>23.814</v>
      </c>
      <c r="AA60">
        <v>37.542000000000002</v>
      </c>
      <c r="AB60">
        <v>33.872999999999998</v>
      </c>
      <c r="AC60">
        <v>16.713999999999999</v>
      </c>
      <c r="AD60">
        <v>16.783000000000001</v>
      </c>
      <c r="AE60">
        <v>22.187999999999999</v>
      </c>
      <c r="AF60">
        <v>12.24</v>
      </c>
      <c r="AG60">
        <v>37.585000000000001</v>
      </c>
      <c r="AH60">
        <v>32.262</v>
      </c>
      <c r="AI60" s="4">
        <v>18.713999999999999</v>
      </c>
      <c r="AJ60" s="4">
        <v>14.262</v>
      </c>
      <c r="AK60" s="4">
        <v>69.242000000000004</v>
      </c>
      <c r="AL60" s="4">
        <v>23.960999999999999</v>
      </c>
      <c r="AM60" s="4">
        <v>37.256999999999998</v>
      </c>
      <c r="AN60" s="4"/>
      <c r="AO60" s="4"/>
      <c r="AP60" s="4"/>
      <c r="AQ60" s="4"/>
      <c r="AR60" s="4"/>
      <c r="AS60" s="4"/>
      <c r="AT60" s="4"/>
      <c r="AU60" s="4"/>
      <c r="AV60" s="4"/>
      <c r="AW60" s="4"/>
      <c r="AX60" s="4"/>
      <c r="AY60" s="4"/>
    </row>
    <row r="61" spans="1:1005" ht="15" x14ac:dyDescent="0.25">
      <c r="A61" s="84">
        <v>45931</v>
      </c>
      <c r="B61" s="85">
        <v>20.2</v>
      </c>
      <c r="C61" s="85">
        <v>30.74</v>
      </c>
      <c r="D61" s="86">
        <v>23.8</v>
      </c>
      <c r="E61">
        <v>46.485999999999997</v>
      </c>
      <c r="F61">
        <v>50.7</v>
      </c>
      <c r="G61">
        <v>20.681000000000001</v>
      </c>
      <c r="H61">
        <v>24.373000000000001</v>
      </c>
      <c r="I61">
        <v>20.556000000000001</v>
      </c>
      <c r="J61">
        <v>27.968</v>
      </c>
      <c r="K61">
        <v>20.631</v>
      </c>
      <c r="L61">
        <v>17.295999999999999</v>
      </c>
      <c r="M61">
        <v>23.448</v>
      </c>
      <c r="N61">
        <v>21.853000000000002</v>
      </c>
      <c r="O61">
        <v>28.582999999999998</v>
      </c>
      <c r="P61">
        <v>26.97</v>
      </c>
      <c r="Q61">
        <v>49.317</v>
      </c>
      <c r="R61">
        <v>20.776</v>
      </c>
      <c r="S61">
        <v>25.337</v>
      </c>
      <c r="T61">
        <v>20.158999999999999</v>
      </c>
      <c r="U61">
        <v>15.712999999999999</v>
      </c>
      <c r="V61">
        <v>16.626000000000001</v>
      </c>
      <c r="W61">
        <v>15.752000000000001</v>
      </c>
      <c r="X61">
        <v>29.241</v>
      </c>
      <c r="Y61">
        <v>33.512999999999998</v>
      </c>
      <c r="Z61">
        <v>69.450999999999993</v>
      </c>
      <c r="AA61">
        <v>40.695</v>
      </c>
      <c r="AB61">
        <v>21.343</v>
      </c>
      <c r="AC61">
        <v>16.346</v>
      </c>
      <c r="AD61">
        <v>19.824999999999999</v>
      </c>
      <c r="AE61">
        <v>27.085999999999999</v>
      </c>
      <c r="AF61">
        <v>11.352</v>
      </c>
      <c r="AG61">
        <v>27.972999999999999</v>
      </c>
      <c r="AH61">
        <v>41.741999999999997</v>
      </c>
      <c r="AI61" s="4">
        <v>13.686999999999999</v>
      </c>
      <c r="AJ61" s="4">
        <v>23.907</v>
      </c>
      <c r="AK61" s="4">
        <v>35.43</v>
      </c>
      <c r="AL61" s="4">
        <v>26.213999999999999</v>
      </c>
      <c r="AM61" s="4">
        <v>30.353999999999999</v>
      </c>
      <c r="AN61" s="4"/>
      <c r="AO61" s="4"/>
      <c r="AP61" s="4"/>
      <c r="AQ61" s="4"/>
      <c r="AR61" s="4"/>
      <c r="AS61" s="4"/>
      <c r="AT61" s="4"/>
      <c r="AU61" s="4"/>
      <c r="AV61" s="4"/>
      <c r="AW61" s="4"/>
      <c r="AX61" s="4"/>
      <c r="AY61" s="4"/>
    </row>
    <row r="62" spans="1:1005" ht="15" x14ac:dyDescent="0.25">
      <c r="A62" s="84">
        <v>45962</v>
      </c>
      <c r="B62" s="85">
        <v>17.02</v>
      </c>
      <c r="C62" s="85">
        <v>19.27</v>
      </c>
      <c r="D62" s="86">
        <v>18</v>
      </c>
      <c r="E62">
        <v>26.056999999999999</v>
      </c>
      <c r="F62">
        <v>33.881</v>
      </c>
      <c r="G62">
        <v>24.035</v>
      </c>
      <c r="H62">
        <v>16.088000000000001</v>
      </c>
      <c r="I62">
        <v>14.015000000000001</v>
      </c>
      <c r="J62">
        <v>20.149999999999999</v>
      </c>
      <c r="K62">
        <v>16.411999999999999</v>
      </c>
      <c r="L62">
        <v>14.632</v>
      </c>
      <c r="M62">
        <v>18.280999999999999</v>
      </c>
      <c r="N62">
        <v>18.408000000000001</v>
      </c>
      <c r="O62">
        <v>19.038</v>
      </c>
      <c r="P62">
        <v>18.263000000000002</v>
      </c>
      <c r="Q62">
        <v>25.15</v>
      </c>
      <c r="R62">
        <v>22.123000000000001</v>
      </c>
      <c r="S62">
        <v>17.274000000000001</v>
      </c>
      <c r="T62">
        <v>16.747</v>
      </c>
      <c r="U62">
        <v>14.182</v>
      </c>
      <c r="V62">
        <v>10.920999999999999</v>
      </c>
      <c r="W62">
        <v>10.747999999999999</v>
      </c>
      <c r="X62">
        <v>21.748999999999999</v>
      </c>
      <c r="Y62">
        <v>20.661999999999999</v>
      </c>
      <c r="Z62">
        <v>25.696000000000002</v>
      </c>
      <c r="AA62">
        <v>20.003</v>
      </c>
      <c r="AB62">
        <v>17.503</v>
      </c>
      <c r="AC62">
        <v>14.217000000000001</v>
      </c>
      <c r="AD62">
        <v>15.08</v>
      </c>
      <c r="AE62">
        <v>19.847000000000001</v>
      </c>
      <c r="AF62">
        <v>10.083</v>
      </c>
      <c r="AG62">
        <v>14.942</v>
      </c>
      <c r="AH62">
        <v>22.096</v>
      </c>
      <c r="AI62" s="4">
        <v>12.013999999999999</v>
      </c>
      <c r="AJ62" s="4">
        <v>14.186</v>
      </c>
      <c r="AK62" s="4">
        <v>21.641999999999999</v>
      </c>
      <c r="AL62" s="4">
        <v>17.353999999999999</v>
      </c>
      <c r="AM62" s="4">
        <v>22.495999999999999</v>
      </c>
      <c r="AN62" s="4"/>
      <c r="AO62" s="4"/>
      <c r="AP62" s="4"/>
      <c r="AQ62" s="4"/>
      <c r="AR62" s="4"/>
      <c r="AS62" s="4"/>
      <c r="AT62" s="4"/>
      <c r="AU62" s="4"/>
      <c r="AV62" s="4"/>
      <c r="AW62" s="4"/>
      <c r="AX62" s="4"/>
      <c r="AY62" s="4"/>
    </row>
    <row r="63" spans="1:1005" ht="15" x14ac:dyDescent="0.25">
      <c r="A63" s="84">
        <v>45992</v>
      </c>
      <c r="B63" s="85">
        <v>15.6</v>
      </c>
      <c r="C63" s="85">
        <v>15.6</v>
      </c>
      <c r="D63" s="86">
        <v>15.6</v>
      </c>
      <c r="E63">
        <v>20.065999999999999</v>
      </c>
      <c r="F63">
        <v>22.481000000000002</v>
      </c>
      <c r="G63">
        <v>17.905999999999999</v>
      </c>
      <c r="H63">
        <v>13.224</v>
      </c>
      <c r="I63">
        <v>12.038</v>
      </c>
      <c r="J63">
        <v>14.042</v>
      </c>
      <c r="K63">
        <v>14.327</v>
      </c>
      <c r="L63">
        <v>13.319000000000001</v>
      </c>
      <c r="M63">
        <v>16.690999999999999</v>
      </c>
      <c r="N63">
        <v>15.561999999999999</v>
      </c>
      <c r="O63">
        <v>17.469000000000001</v>
      </c>
      <c r="P63">
        <v>15.827999999999999</v>
      </c>
      <c r="Q63">
        <v>18.670000000000002</v>
      </c>
      <c r="R63">
        <v>19.548999999999999</v>
      </c>
      <c r="S63">
        <v>15.44</v>
      </c>
      <c r="T63">
        <v>13.302</v>
      </c>
      <c r="U63">
        <v>12.955</v>
      </c>
      <c r="V63">
        <v>9.5039999999999996</v>
      </c>
      <c r="W63">
        <v>10.144</v>
      </c>
      <c r="X63">
        <v>15.569000000000001</v>
      </c>
      <c r="Y63">
        <v>16.521999999999998</v>
      </c>
      <c r="Z63">
        <v>15.395</v>
      </c>
      <c r="AA63">
        <v>16.097000000000001</v>
      </c>
      <c r="AB63">
        <v>15.638</v>
      </c>
      <c r="AC63">
        <v>12.398</v>
      </c>
      <c r="AD63">
        <v>12.698</v>
      </c>
      <c r="AE63">
        <v>15.983000000000001</v>
      </c>
      <c r="AF63">
        <v>9.6180000000000003</v>
      </c>
      <c r="AG63">
        <v>11.318</v>
      </c>
      <c r="AH63">
        <v>14.438000000000001</v>
      </c>
      <c r="AI63" s="4">
        <v>12.172000000000001</v>
      </c>
      <c r="AJ63" s="4">
        <v>10.547000000000001</v>
      </c>
      <c r="AK63" s="4">
        <v>17.672000000000001</v>
      </c>
      <c r="AL63" s="4">
        <v>15.952</v>
      </c>
      <c r="AM63" s="4">
        <v>18.974</v>
      </c>
      <c r="AN63" s="4"/>
      <c r="AO63" s="4"/>
      <c r="AP63" s="4"/>
      <c r="AQ63" s="4"/>
      <c r="AR63" s="4"/>
      <c r="AS63" s="4"/>
      <c r="AT63" s="4"/>
      <c r="AU63" s="4"/>
      <c r="AV63" s="4"/>
      <c r="AW63" s="4"/>
      <c r="AX63" s="4"/>
      <c r="AY63" s="4"/>
    </row>
    <row r="64" spans="1:1005" ht="15" x14ac:dyDescent="0.25">
      <c r="A64" s="84"/>
      <c r="B64" s="85"/>
      <c r="C64" s="85"/>
      <c r="D64" s="86"/>
      <c r="AI64" s="4"/>
      <c r="AJ64" s="4"/>
      <c r="AK64" s="4"/>
      <c r="AL64" s="4"/>
      <c r="AM64" s="4"/>
      <c r="AN64" s="4"/>
      <c r="AO64" s="4"/>
      <c r="AP64" s="4"/>
      <c r="AQ64" s="4"/>
      <c r="AR64" s="4"/>
      <c r="AS64" s="4"/>
      <c r="AT64" s="4"/>
      <c r="AU64" s="4"/>
      <c r="AV64" s="4"/>
      <c r="AW64" s="4"/>
      <c r="AX64" s="4"/>
      <c r="AY64" s="4"/>
      <c r="ALQ64" t="e">
        <v>#N/A</v>
      </c>
    </row>
    <row r="65" spans="1:1005" ht="15" x14ac:dyDescent="0.25">
      <c r="A65" s="84"/>
      <c r="B65" s="85"/>
      <c r="C65" s="85"/>
      <c r="D65" s="86"/>
      <c r="AI65" s="4"/>
      <c r="AJ65" s="4"/>
      <c r="AK65" s="4"/>
      <c r="AL65" s="4"/>
      <c r="AM65" s="4"/>
      <c r="AN65" s="4"/>
      <c r="AO65" s="4"/>
      <c r="AP65" s="4"/>
      <c r="AQ65" s="4"/>
      <c r="AR65" s="4"/>
      <c r="AS65" s="4"/>
      <c r="AT65" s="4"/>
      <c r="AU65" s="4"/>
      <c r="AV65" s="4"/>
      <c r="AW65" s="4"/>
      <c r="AX65" s="4"/>
      <c r="AY65" s="4"/>
      <c r="ALQ65" t="e">
        <v>#N/A</v>
      </c>
    </row>
    <row r="66" spans="1:1005" ht="15" x14ac:dyDescent="0.25">
      <c r="A66" s="84"/>
      <c r="B66" s="85"/>
      <c r="C66" s="85"/>
      <c r="D66" s="86"/>
      <c r="AI66" s="4"/>
      <c r="AJ66" s="4"/>
      <c r="AK66" s="4"/>
      <c r="AL66" s="4"/>
      <c r="AM66" s="4"/>
      <c r="AN66" s="4"/>
      <c r="AO66" s="4"/>
      <c r="AP66" s="4"/>
      <c r="AQ66" s="4"/>
      <c r="AR66" s="4"/>
      <c r="AS66" s="4"/>
      <c r="AT66" s="4"/>
      <c r="AU66" s="4"/>
      <c r="AV66" s="4"/>
      <c r="AW66" s="4"/>
      <c r="AX66" s="4"/>
      <c r="AY66" s="4"/>
      <c r="ALQ66" t="e">
        <v>#N/A</v>
      </c>
    </row>
    <row r="67" spans="1:1005" ht="15" x14ac:dyDescent="0.25">
      <c r="A67" s="84"/>
      <c r="B67" s="85"/>
      <c r="C67" s="85"/>
      <c r="D67" s="86"/>
      <c r="AI67" s="4"/>
      <c r="AJ67" s="4"/>
      <c r="AK67" s="4"/>
      <c r="AL67" s="4"/>
      <c r="AM67" s="4"/>
      <c r="AN67" s="4"/>
      <c r="AO67" s="4"/>
      <c r="AP67" s="4"/>
      <c r="AQ67" s="4"/>
      <c r="AR67" s="4"/>
      <c r="AS67" s="4"/>
      <c r="AT67" s="4"/>
      <c r="AU67" s="4"/>
      <c r="AV67" s="4"/>
      <c r="AW67" s="4"/>
      <c r="AX67" s="4"/>
      <c r="AY67" s="4"/>
      <c r="ALQ67" t="e">
        <v>#N/A</v>
      </c>
    </row>
    <row r="68" spans="1:1005" ht="15" x14ac:dyDescent="0.25">
      <c r="A68" s="84"/>
      <c r="B68" s="85"/>
      <c r="C68" s="85"/>
      <c r="D68" s="86"/>
      <c r="AI68" s="4"/>
      <c r="AJ68" s="4"/>
      <c r="AK68" s="4"/>
      <c r="AL68" s="4"/>
      <c r="AM68" s="4"/>
      <c r="AN68" s="4"/>
      <c r="AO68" s="4"/>
      <c r="AP68" s="4"/>
      <c r="AQ68" s="4"/>
      <c r="AR68" s="4"/>
      <c r="AS68" s="4"/>
      <c r="AT68" s="4"/>
      <c r="AU68" s="4"/>
      <c r="AV68" s="4"/>
      <c r="AW68" s="4"/>
      <c r="AX68" s="4"/>
      <c r="AY68" s="4"/>
      <c r="ALQ68" t="e">
        <v>#N/A</v>
      </c>
    </row>
    <row r="69" spans="1:1005" ht="15" x14ac:dyDescent="0.25">
      <c r="A69" s="84"/>
      <c r="B69" s="85"/>
      <c r="C69" s="85"/>
      <c r="D69" s="86"/>
      <c r="AI69" s="4"/>
      <c r="AJ69" s="4"/>
      <c r="AK69" s="4"/>
      <c r="AL69" s="4"/>
      <c r="AM69" s="4"/>
      <c r="AN69" s="4"/>
      <c r="AO69" s="4"/>
      <c r="AP69" s="4"/>
      <c r="AQ69" s="4"/>
      <c r="AR69" s="4"/>
      <c r="AS69" s="4"/>
      <c r="AT69" s="4"/>
      <c r="AU69" s="4"/>
      <c r="AV69" s="4"/>
      <c r="AW69" s="4"/>
      <c r="AX69" s="4"/>
      <c r="AY69" s="4"/>
      <c r="ALQ69" t="e">
        <v>#N/A</v>
      </c>
    </row>
    <row r="70" spans="1:1005" ht="15" x14ac:dyDescent="0.25">
      <c r="A70" s="84"/>
      <c r="B70" s="85"/>
      <c r="C70" s="85"/>
      <c r="D70" s="86"/>
      <c r="AI70" s="4"/>
      <c r="AJ70" s="4"/>
      <c r="AK70" s="4"/>
      <c r="AL70" s="4"/>
      <c r="AM70" s="4"/>
      <c r="AN70" s="4"/>
      <c r="AO70" s="4"/>
      <c r="AP70" s="4"/>
      <c r="AQ70" s="4"/>
      <c r="AR70" s="4"/>
      <c r="AS70" s="4"/>
      <c r="AT70" s="4"/>
      <c r="AU70" s="4"/>
      <c r="AV70" s="4"/>
      <c r="AW70" s="4"/>
      <c r="AX70" s="4"/>
      <c r="AY70" s="4"/>
      <c r="ALQ70" t="e">
        <v>#N/A</v>
      </c>
    </row>
    <row r="71" spans="1:1005" ht="15" x14ac:dyDescent="0.25">
      <c r="A71" s="84"/>
      <c r="B71" s="85"/>
      <c r="C71" s="85"/>
      <c r="D71" s="86"/>
      <c r="AI71" s="4"/>
      <c r="AJ71" s="4"/>
      <c r="AK71" s="4"/>
      <c r="AL71" s="4"/>
      <c r="AM71" s="4"/>
      <c r="AN71" s="4"/>
      <c r="AO71" s="4"/>
      <c r="AP71" s="4"/>
      <c r="AQ71" s="4"/>
      <c r="AR71" s="4"/>
      <c r="AS71" s="4"/>
      <c r="AT71" s="4"/>
      <c r="AU71" s="4"/>
      <c r="AV71" s="4"/>
      <c r="AW71" s="4"/>
      <c r="AX71" s="4"/>
      <c r="AY71" s="4"/>
      <c r="ALQ71" t="e">
        <v>#N/A</v>
      </c>
    </row>
    <row r="72" spans="1:1005" ht="15" x14ac:dyDescent="0.25">
      <c r="A72" s="84"/>
      <c r="B72" s="85"/>
      <c r="C72" s="85"/>
      <c r="D72" s="86"/>
      <c r="AI72" s="4"/>
      <c r="AJ72" s="4"/>
      <c r="AK72" s="4"/>
      <c r="AL72" s="4"/>
      <c r="AM72" s="4"/>
      <c r="AN72" s="4"/>
      <c r="AO72" s="4"/>
      <c r="AP72" s="4"/>
      <c r="AQ72" s="4"/>
      <c r="AR72" s="4"/>
      <c r="AS72" s="4"/>
      <c r="AT72" s="4"/>
      <c r="AU72" s="4"/>
      <c r="AV72" s="4"/>
      <c r="AW72" s="4"/>
      <c r="AX72" s="4"/>
      <c r="AY72" s="4"/>
      <c r="ALQ72" t="e">
        <v>#N/A</v>
      </c>
    </row>
    <row r="73" spans="1:1005" ht="15" x14ac:dyDescent="0.25">
      <c r="A73" s="84"/>
      <c r="AI73" s="4"/>
      <c r="AJ73" s="4"/>
      <c r="AK73" s="4"/>
      <c r="AL73" s="4"/>
      <c r="AM73" s="4"/>
      <c r="AN73" s="4"/>
      <c r="AO73" s="4"/>
      <c r="AP73" s="4"/>
      <c r="AQ73" s="4"/>
      <c r="AR73" s="4"/>
      <c r="AS73" s="4"/>
      <c r="AT73" s="4"/>
      <c r="AU73" s="4"/>
      <c r="AV73" s="4"/>
      <c r="AW73" s="4"/>
      <c r="AX73" s="4"/>
      <c r="AY73" s="4"/>
    </row>
    <row r="74" spans="1:1005" ht="15" x14ac:dyDescent="0.25">
      <c r="A74" s="84"/>
      <c r="AI74" s="4"/>
      <c r="AJ74" s="4"/>
      <c r="AK74" s="4"/>
      <c r="AL74" s="4"/>
      <c r="AM74" s="4"/>
      <c r="AN74" s="4"/>
      <c r="AO74" s="4"/>
      <c r="AP74" s="4"/>
      <c r="AQ74" s="4"/>
      <c r="AR74" s="4"/>
      <c r="AS74" s="4"/>
      <c r="AT74" s="4"/>
      <c r="AU74" s="4"/>
      <c r="AV74" s="4"/>
      <c r="AW74" s="4"/>
      <c r="AX74" s="4"/>
      <c r="AY74" s="4"/>
    </row>
    <row r="75" spans="1:1005" ht="15" x14ac:dyDescent="0.25">
      <c r="A75" s="84"/>
      <c r="AI75" s="4"/>
      <c r="AJ75" s="4"/>
      <c r="AK75" s="4"/>
      <c r="AL75" s="4"/>
      <c r="AM75" s="4"/>
      <c r="AN75" s="4"/>
      <c r="AO75" s="4"/>
      <c r="AP75" s="4"/>
      <c r="AQ75" s="4"/>
      <c r="AR75" s="4"/>
      <c r="AS75" s="4"/>
      <c r="AT75" s="4"/>
      <c r="AU75" s="4"/>
      <c r="AV75" s="4"/>
      <c r="AW75" s="4"/>
      <c r="AX75" s="4"/>
      <c r="AY75" s="4"/>
    </row>
    <row r="76" spans="1:1005" ht="15" x14ac:dyDescent="0.25">
      <c r="A76" s="84"/>
      <c r="AI76" s="4"/>
      <c r="AJ76" s="4"/>
      <c r="AK76" s="4"/>
      <c r="AL76" s="4"/>
      <c r="AM76" s="4"/>
      <c r="AN76" s="4"/>
      <c r="AO76" s="4"/>
      <c r="AP76" s="4"/>
      <c r="AQ76" s="4"/>
      <c r="AR76" s="4"/>
      <c r="AS76" s="4"/>
      <c r="AT76" s="4"/>
      <c r="AU76" s="4"/>
      <c r="AV76" s="4"/>
      <c r="AW76" s="4"/>
      <c r="AX76" s="4"/>
      <c r="AY76" s="4"/>
    </row>
    <row r="77" spans="1:1005" ht="15" x14ac:dyDescent="0.25">
      <c r="A77" s="84"/>
      <c r="AI77" s="4"/>
      <c r="AJ77" s="4"/>
      <c r="AK77" s="4"/>
      <c r="AL77" s="4"/>
      <c r="AM77" s="4"/>
      <c r="AN77" s="4"/>
      <c r="AO77" s="4"/>
      <c r="AP77" s="4"/>
      <c r="AQ77" s="4"/>
      <c r="AR77" s="4"/>
      <c r="AS77" s="4"/>
      <c r="AT77" s="4"/>
      <c r="AU77" s="4"/>
      <c r="AV77" s="4"/>
      <c r="AW77" s="4"/>
      <c r="AX77" s="4"/>
      <c r="AY77" s="4"/>
    </row>
    <row r="78" spans="1:1005" ht="15" x14ac:dyDescent="0.25">
      <c r="A78" s="84"/>
      <c r="AI78" s="4"/>
      <c r="AJ78" s="4"/>
      <c r="AK78" s="4"/>
      <c r="AL78" s="4"/>
      <c r="AM78" s="4"/>
      <c r="AN78" s="4"/>
      <c r="AO78" s="4"/>
      <c r="AP78" s="4"/>
      <c r="AQ78" s="4"/>
      <c r="AR78" s="4"/>
      <c r="AS78" s="4"/>
      <c r="AT78" s="4"/>
      <c r="AU78" s="4"/>
      <c r="AV78" s="4"/>
      <c r="AW78" s="4"/>
      <c r="AX78" s="4"/>
      <c r="AY78" s="4"/>
    </row>
    <row r="79" spans="1:1005" ht="15" x14ac:dyDescent="0.25">
      <c r="A79" s="84"/>
      <c r="AI79" s="4"/>
      <c r="AJ79" s="4"/>
      <c r="AK79" s="4"/>
      <c r="AL79" s="4"/>
      <c r="AM79" s="4"/>
      <c r="AN79" s="4"/>
      <c r="AO79" s="4"/>
      <c r="AP79" s="4"/>
      <c r="AQ79" s="4"/>
      <c r="AR79" s="4"/>
      <c r="AS79" s="4"/>
      <c r="AT79" s="4"/>
      <c r="AU79" s="4"/>
      <c r="AV79" s="4"/>
      <c r="AW79" s="4"/>
      <c r="AX79" s="4"/>
      <c r="AY79" s="4"/>
    </row>
    <row r="80" spans="1:1005" ht="15" x14ac:dyDescent="0.25">
      <c r="A80" s="8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D97D-FDDB-4068-A8C8-927B07A14878}">
  <sheetPr codeName="Sheet22">
    <tabColor rgb="FFE66CD5"/>
  </sheetPr>
  <dimension ref="A1:ALQ80"/>
  <sheetViews>
    <sheetView workbookViewId="0">
      <selection activeCell="D4" sqref="D4"/>
    </sheetView>
  </sheetViews>
  <sheetFormatPr defaultColWidth="18.7109375" defaultRowHeight="12.75" customHeight="1" x14ac:dyDescent="0.25"/>
  <cols>
    <col min="1" max="54" width="9.140625" customWidth="1"/>
  </cols>
  <sheetData>
    <row r="1" spans="1:54" ht="15" x14ac:dyDescent="0.25">
      <c r="A1" s="87"/>
      <c r="B1" s="88" t="s">
        <v>57</v>
      </c>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89"/>
      <c r="AK1" s="89"/>
      <c r="AL1" s="89"/>
      <c r="AM1" s="89"/>
    </row>
    <row r="2" spans="1:54" ht="15" x14ac:dyDescent="0.25">
      <c r="A2" s="87"/>
      <c r="B2" s="89" t="s">
        <v>0</v>
      </c>
      <c r="C2" s="89" t="s">
        <v>1</v>
      </c>
      <c r="D2" s="89" t="s">
        <v>2</v>
      </c>
      <c r="E2" s="89">
        <v>1981</v>
      </c>
      <c r="F2" s="89">
        <v>1982</v>
      </c>
      <c r="G2" s="89">
        <v>1983</v>
      </c>
      <c r="H2" s="89">
        <v>1984</v>
      </c>
      <c r="I2" s="89">
        <v>1985</v>
      </c>
      <c r="J2" s="89">
        <v>1986</v>
      </c>
      <c r="K2" s="89">
        <v>1987</v>
      </c>
      <c r="L2" s="89">
        <v>1988</v>
      </c>
      <c r="M2" s="89">
        <v>1989</v>
      </c>
      <c r="N2" s="89">
        <v>1990</v>
      </c>
      <c r="O2" s="89">
        <v>1991</v>
      </c>
      <c r="P2" s="89">
        <v>1992</v>
      </c>
      <c r="Q2" s="89">
        <v>1993</v>
      </c>
      <c r="R2" s="89">
        <v>1994</v>
      </c>
      <c r="S2" s="89">
        <v>1995</v>
      </c>
      <c r="T2" s="89">
        <v>1996</v>
      </c>
      <c r="U2" s="89">
        <v>1997</v>
      </c>
      <c r="V2" s="89">
        <v>1998</v>
      </c>
      <c r="W2" s="89">
        <v>1999</v>
      </c>
      <c r="X2" s="89">
        <v>2000</v>
      </c>
      <c r="Y2" s="89">
        <v>2001</v>
      </c>
      <c r="Z2" s="89">
        <v>2002</v>
      </c>
      <c r="AA2" s="89">
        <v>2003</v>
      </c>
      <c r="AB2" s="89">
        <v>2004</v>
      </c>
      <c r="AC2" s="89">
        <v>2005</v>
      </c>
      <c r="AD2" s="89">
        <v>2006</v>
      </c>
      <c r="AE2" s="89">
        <v>2007</v>
      </c>
      <c r="AF2" s="89">
        <v>2008</v>
      </c>
      <c r="AG2" s="89">
        <v>2009</v>
      </c>
      <c r="AH2" s="89">
        <v>2010</v>
      </c>
      <c r="AI2" s="89">
        <v>2011</v>
      </c>
      <c r="AJ2" s="89">
        <v>2012</v>
      </c>
      <c r="AK2" s="89">
        <v>2013</v>
      </c>
      <c r="AL2" s="89">
        <v>2014</v>
      </c>
      <c r="AM2" s="89">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90" t="str">
        <f>$A$1&amp;A2</f>
        <v/>
      </c>
      <c r="B3" s="91" t="s">
        <v>3</v>
      </c>
      <c r="C3" s="91" t="s">
        <v>4</v>
      </c>
      <c r="D3" s="91" t="s">
        <v>5</v>
      </c>
      <c r="E3" s="91" t="s">
        <v>6</v>
      </c>
      <c r="F3" s="91" t="s">
        <v>7</v>
      </c>
      <c r="G3" s="91" t="s">
        <v>8</v>
      </c>
      <c r="H3" s="91" t="s">
        <v>9</v>
      </c>
      <c r="I3" s="91" t="s">
        <v>10</v>
      </c>
      <c r="J3" s="91" t="s">
        <v>11</v>
      </c>
      <c r="K3" s="91" t="s">
        <v>12</v>
      </c>
      <c r="L3" s="91" t="s">
        <v>13</v>
      </c>
      <c r="M3" s="91" t="s">
        <v>14</v>
      </c>
      <c r="N3" s="91" t="s">
        <v>15</v>
      </c>
      <c r="O3" s="91" t="s">
        <v>16</v>
      </c>
      <c r="P3" s="91" t="s">
        <v>17</v>
      </c>
      <c r="Q3" s="91" t="s">
        <v>18</v>
      </c>
      <c r="R3" s="91" t="s">
        <v>19</v>
      </c>
      <c r="S3" s="91" t="s">
        <v>20</v>
      </c>
      <c r="T3" s="91" t="s">
        <v>21</v>
      </c>
      <c r="U3" s="91" t="s">
        <v>22</v>
      </c>
      <c r="V3" s="91" t="s">
        <v>23</v>
      </c>
      <c r="W3" s="91" t="s">
        <v>24</v>
      </c>
      <c r="X3" s="91" t="s">
        <v>25</v>
      </c>
      <c r="Y3" s="91" t="s">
        <v>26</v>
      </c>
      <c r="Z3" s="91" t="s">
        <v>27</v>
      </c>
      <c r="AA3" s="91" t="s">
        <v>28</v>
      </c>
      <c r="AB3" s="91" t="s">
        <v>29</v>
      </c>
      <c r="AC3" s="91" t="s">
        <v>30</v>
      </c>
      <c r="AD3" s="91" t="s">
        <v>31</v>
      </c>
      <c r="AE3" s="91" t="s">
        <v>32</v>
      </c>
      <c r="AF3" s="91" t="s">
        <v>33</v>
      </c>
      <c r="AG3" s="91" t="s">
        <v>34</v>
      </c>
      <c r="AH3" s="91" t="s">
        <v>35</v>
      </c>
      <c r="AI3" s="91" t="s">
        <v>36</v>
      </c>
      <c r="AJ3" s="91" t="s">
        <v>37</v>
      </c>
      <c r="AK3" s="91" t="s">
        <v>38</v>
      </c>
      <c r="AL3" s="91" t="s">
        <v>39</v>
      </c>
      <c r="AM3" s="91"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92">
        <v>44197</v>
      </c>
      <c r="B4" s="85">
        <v>30</v>
      </c>
      <c r="C4" s="85">
        <v>30</v>
      </c>
      <c r="D4" s="85">
        <v>30</v>
      </c>
      <c r="E4" s="10">
        <v>30.46</v>
      </c>
      <c r="F4" s="10">
        <v>29.972999999999999</v>
      </c>
      <c r="G4" s="10">
        <v>30.077000000000002</v>
      </c>
      <c r="H4" s="10">
        <v>29.971</v>
      </c>
      <c r="I4" s="10">
        <v>29.969000000000001</v>
      </c>
      <c r="J4" s="10">
        <v>30.105</v>
      </c>
      <c r="K4" s="10">
        <v>29.974</v>
      </c>
      <c r="L4" s="10">
        <v>29.960999999999999</v>
      </c>
      <c r="M4" s="10">
        <v>29.960999999999999</v>
      </c>
      <c r="N4" s="10">
        <v>30.181000000000001</v>
      </c>
      <c r="O4" s="10">
        <v>29.960999999999999</v>
      </c>
      <c r="P4" s="10">
        <v>29.963000000000001</v>
      </c>
      <c r="Q4" s="10">
        <v>29.991</v>
      </c>
      <c r="R4" s="10">
        <v>30.007999999999999</v>
      </c>
      <c r="S4" s="10">
        <v>30.077999999999999</v>
      </c>
      <c r="T4" s="10">
        <v>30.030999999999999</v>
      </c>
      <c r="U4" s="10">
        <v>29.984000000000002</v>
      </c>
      <c r="V4" s="10">
        <v>30.105</v>
      </c>
      <c r="W4" s="10">
        <v>30.308</v>
      </c>
      <c r="X4" s="10">
        <v>31.594000000000001</v>
      </c>
      <c r="Y4" s="10">
        <v>30</v>
      </c>
      <c r="Z4" s="10">
        <v>29.984999999999999</v>
      </c>
      <c r="AA4" s="10">
        <v>30.032</v>
      </c>
      <c r="AB4" s="10">
        <v>29.960999999999999</v>
      </c>
      <c r="AC4" s="10">
        <v>30.766999999999999</v>
      </c>
      <c r="AD4" s="10">
        <v>30.004000000000001</v>
      </c>
      <c r="AE4" s="10">
        <v>30.018000000000001</v>
      </c>
      <c r="AF4" s="10">
        <v>29.96</v>
      </c>
      <c r="AG4" s="10">
        <v>30.71</v>
      </c>
      <c r="AH4" s="10">
        <v>29.962</v>
      </c>
      <c r="AI4" s="4">
        <v>29.963999999999999</v>
      </c>
      <c r="AJ4" s="4">
        <v>30.443999999999999</v>
      </c>
      <c r="AK4" s="4">
        <v>30.085000000000001</v>
      </c>
      <c r="AL4" s="4">
        <v>29.966000000000001</v>
      </c>
      <c r="AM4" s="4">
        <v>29.992999999999999</v>
      </c>
      <c r="AN4" s="4"/>
      <c r="AO4" s="4"/>
      <c r="AP4" s="4"/>
      <c r="AQ4" s="4"/>
      <c r="AR4" s="4"/>
      <c r="AS4" s="4"/>
      <c r="AT4" s="4"/>
      <c r="AU4" s="4"/>
      <c r="AV4" s="4"/>
      <c r="AW4" s="4"/>
      <c r="AX4" s="4"/>
      <c r="AY4" s="4"/>
    </row>
    <row r="5" spans="1:54" ht="15" x14ac:dyDescent="0.25">
      <c r="A5" s="92">
        <v>44228</v>
      </c>
      <c r="B5" s="85">
        <v>25</v>
      </c>
      <c r="C5" s="85">
        <v>25</v>
      </c>
      <c r="D5" s="85">
        <v>25</v>
      </c>
      <c r="E5" s="10">
        <v>26.08</v>
      </c>
      <c r="F5" s="10">
        <v>24.454999999999998</v>
      </c>
      <c r="G5" s="10">
        <v>24.844000000000001</v>
      </c>
      <c r="H5" s="10">
        <v>23.716000000000001</v>
      </c>
      <c r="I5" s="10">
        <v>24.131</v>
      </c>
      <c r="J5" s="10">
        <v>29.76</v>
      </c>
      <c r="K5" s="10">
        <v>26.741</v>
      </c>
      <c r="L5" s="10">
        <v>23.62</v>
      </c>
      <c r="M5" s="10">
        <v>24.227</v>
      </c>
      <c r="N5" s="10">
        <v>24.802</v>
      </c>
      <c r="O5" s="10">
        <v>24.324999999999999</v>
      </c>
      <c r="P5" s="10">
        <v>23.887</v>
      </c>
      <c r="Q5" s="10">
        <v>27.55</v>
      </c>
      <c r="R5" s="10">
        <v>23.856999999999999</v>
      </c>
      <c r="S5" s="10">
        <v>30.157</v>
      </c>
      <c r="T5" s="10">
        <v>33.521000000000001</v>
      </c>
      <c r="U5" s="10">
        <v>24.492000000000001</v>
      </c>
      <c r="V5" s="10">
        <v>25</v>
      </c>
      <c r="W5" s="10">
        <v>28.138999999999999</v>
      </c>
      <c r="X5" s="10">
        <v>33.79</v>
      </c>
      <c r="Y5" s="10">
        <v>25.56</v>
      </c>
      <c r="Z5" s="10">
        <v>23.753</v>
      </c>
      <c r="AA5" s="10">
        <v>25.812999999999999</v>
      </c>
      <c r="AB5" s="10">
        <v>23.672000000000001</v>
      </c>
      <c r="AC5" s="10">
        <v>29.187999999999999</v>
      </c>
      <c r="AD5" s="10">
        <v>23.841000000000001</v>
      </c>
      <c r="AE5" s="10">
        <v>27.041</v>
      </c>
      <c r="AF5" s="10">
        <v>23.812999999999999</v>
      </c>
      <c r="AG5" s="10">
        <v>28.693999999999999</v>
      </c>
      <c r="AH5" s="10">
        <v>23.606000000000002</v>
      </c>
      <c r="AI5" s="4">
        <v>24.556999999999999</v>
      </c>
      <c r="AJ5" s="4">
        <v>25.027000000000001</v>
      </c>
      <c r="AK5" s="4">
        <v>25.036999999999999</v>
      </c>
      <c r="AL5" s="4">
        <v>27.132999999999999</v>
      </c>
      <c r="AM5" s="4">
        <v>28.294</v>
      </c>
      <c r="AN5" s="4"/>
      <c r="AO5" s="4"/>
      <c r="AP5" s="4"/>
      <c r="AQ5" s="4"/>
      <c r="AR5" s="4"/>
      <c r="AS5" s="4"/>
      <c r="AT5" s="4"/>
      <c r="AU5" s="4"/>
      <c r="AV5" s="4"/>
      <c r="AW5" s="4"/>
      <c r="AX5" s="4"/>
      <c r="AY5" s="4"/>
    </row>
    <row r="6" spans="1:54" ht="15" x14ac:dyDescent="0.25">
      <c r="A6" s="92">
        <v>44256</v>
      </c>
      <c r="B6" s="85">
        <v>40</v>
      </c>
      <c r="C6" s="85">
        <v>40</v>
      </c>
      <c r="D6" s="85">
        <v>40</v>
      </c>
      <c r="E6" s="10">
        <v>33.243000000000002</v>
      </c>
      <c r="F6" s="10">
        <v>42.936</v>
      </c>
      <c r="G6" s="10">
        <v>46.386000000000003</v>
      </c>
      <c r="H6" s="10">
        <v>27.786000000000001</v>
      </c>
      <c r="I6" s="10">
        <v>40</v>
      </c>
      <c r="J6" s="10">
        <v>49.664999999999999</v>
      </c>
      <c r="K6" s="10">
        <v>37.079000000000001</v>
      </c>
      <c r="L6" s="10">
        <v>32.807000000000002</v>
      </c>
      <c r="M6" s="10">
        <v>53.822000000000003</v>
      </c>
      <c r="N6" s="10">
        <v>41.676000000000002</v>
      </c>
      <c r="O6" s="10">
        <v>36.493000000000002</v>
      </c>
      <c r="P6" s="10">
        <v>41.805999999999997</v>
      </c>
      <c r="Q6" s="10">
        <v>47.856000000000002</v>
      </c>
      <c r="R6" s="10">
        <v>42.44</v>
      </c>
      <c r="S6" s="10">
        <v>67.950999999999993</v>
      </c>
      <c r="T6" s="10">
        <v>44.405999999999999</v>
      </c>
      <c r="U6" s="10">
        <v>41.881999999999998</v>
      </c>
      <c r="V6" s="10">
        <v>36.112000000000002</v>
      </c>
      <c r="W6" s="10">
        <v>36.459000000000003</v>
      </c>
      <c r="X6" s="10">
        <v>41.073</v>
      </c>
      <c r="Y6" s="10">
        <v>37.331000000000003</v>
      </c>
      <c r="Z6" s="10">
        <v>28.228000000000002</v>
      </c>
      <c r="AA6" s="10">
        <v>37.119</v>
      </c>
      <c r="AB6" s="10">
        <v>51.683</v>
      </c>
      <c r="AC6" s="10">
        <v>41.554000000000002</v>
      </c>
      <c r="AD6" s="10">
        <v>31.78</v>
      </c>
      <c r="AE6" s="10">
        <v>47.661000000000001</v>
      </c>
      <c r="AF6" s="10">
        <v>27.942</v>
      </c>
      <c r="AG6" s="10">
        <v>44.597000000000001</v>
      </c>
      <c r="AH6" s="10">
        <v>27.628</v>
      </c>
      <c r="AI6" s="4">
        <v>39.091000000000001</v>
      </c>
      <c r="AJ6" s="4">
        <v>41.01</v>
      </c>
      <c r="AK6" s="4">
        <v>35.24</v>
      </c>
      <c r="AL6" s="4">
        <v>35.186999999999998</v>
      </c>
      <c r="AM6" s="4">
        <v>35.423999999999999</v>
      </c>
      <c r="AN6" s="4"/>
      <c r="AO6" s="4"/>
      <c r="AP6" s="4"/>
      <c r="AQ6" s="4"/>
      <c r="AR6" s="4"/>
      <c r="AS6" s="4"/>
      <c r="AT6" s="4"/>
      <c r="AU6" s="4"/>
      <c r="AV6" s="4"/>
      <c r="AW6" s="4"/>
      <c r="AX6" s="4"/>
      <c r="AY6" s="4"/>
    </row>
    <row r="7" spans="1:54" ht="15" x14ac:dyDescent="0.25">
      <c r="A7" s="92">
        <v>44287</v>
      </c>
      <c r="B7" s="85">
        <v>40.549999999999997</v>
      </c>
      <c r="C7" s="85">
        <v>121.65</v>
      </c>
      <c r="D7" s="85">
        <v>70</v>
      </c>
      <c r="E7" s="10">
        <v>62.523000000000003</v>
      </c>
      <c r="F7" s="10">
        <v>52.085000000000001</v>
      </c>
      <c r="G7" s="10">
        <v>61.26</v>
      </c>
      <c r="H7" s="10">
        <v>50.860999999999997</v>
      </c>
      <c r="I7" s="10">
        <v>109.32899999999999</v>
      </c>
      <c r="J7" s="10">
        <v>91.802999999999997</v>
      </c>
      <c r="K7" s="10">
        <v>59.582000000000001</v>
      </c>
      <c r="L7" s="10">
        <v>60.106999999999999</v>
      </c>
      <c r="M7" s="10">
        <v>82.478999999999999</v>
      </c>
      <c r="N7" s="10">
        <v>82.558000000000007</v>
      </c>
      <c r="O7" s="10">
        <v>57.756999999999998</v>
      </c>
      <c r="P7" s="10">
        <v>87.191999999999993</v>
      </c>
      <c r="Q7" s="10">
        <v>121.923</v>
      </c>
      <c r="R7" s="10">
        <v>73.718000000000004</v>
      </c>
      <c r="S7" s="10">
        <v>83.031999999999996</v>
      </c>
      <c r="T7" s="10">
        <v>76.847999999999999</v>
      </c>
      <c r="U7" s="10">
        <v>73.491</v>
      </c>
      <c r="V7" s="10">
        <v>74.400000000000006</v>
      </c>
      <c r="W7" s="10">
        <v>49.067999999999998</v>
      </c>
      <c r="X7" s="10">
        <v>86.662999999999997</v>
      </c>
      <c r="Y7" s="10">
        <v>65.391000000000005</v>
      </c>
      <c r="Z7" s="10">
        <v>51.680999999999997</v>
      </c>
      <c r="AA7" s="10">
        <v>57.335999999999999</v>
      </c>
      <c r="AB7" s="10">
        <v>98.388999999999996</v>
      </c>
      <c r="AC7" s="10">
        <v>93.197000000000003</v>
      </c>
      <c r="AD7" s="10">
        <v>82.988</v>
      </c>
      <c r="AE7" s="10">
        <v>60.515999999999998</v>
      </c>
      <c r="AF7" s="10">
        <v>53.716999999999999</v>
      </c>
      <c r="AG7" s="10">
        <v>76.106999999999999</v>
      </c>
      <c r="AH7" s="10">
        <v>70</v>
      </c>
      <c r="AI7" s="4">
        <v>65.516000000000005</v>
      </c>
      <c r="AJ7" s="4">
        <v>74.923000000000002</v>
      </c>
      <c r="AK7" s="4">
        <v>58.932000000000002</v>
      </c>
      <c r="AL7" s="4">
        <v>43.54</v>
      </c>
      <c r="AM7" s="4">
        <v>40.104999999999997</v>
      </c>
      <c r="AN7" s="4"/>
      <c r="AO7" s="4"/>
      <c r="AP7" s="4"/>
      <c r="AQ7" s="4"/>
      <c r="AR7" s="4"/>
      <c r="AS7" s="4"/>
      <c r="AT7" s="4"/>
      <c r="AU7" s="4"/>
      <c r="AV7" s="4"/>
      <c r="AW7" s="4"/>
      <c r="AX7" s="4"/>
      <c r="AY7" s="4"/>
    </row>
    <row r="8" spans="1:54" ht="15" x14ac:dyDescent="0.25">
      <c r="A8" s="92">
        <v>44317</v>
      </c>
      <c r="B8" s="85">
        <v>83</v>
      </c>
      <c r="C8" s="85">
        <v>249</v>
      </c>
      <c r="D8" s="85">
        <v>135</v>
      </c>
      <c r="E8" s="10">
        <v>86.826999999999998</v>
      </c>
      <c r="F8" s="10">
        <v>104.876</v>
      </c>
      <c r="G8" s="10">
        <v>186.999</v>
      </c>
      <c r="H8" s="10">
        <v>156.19300000000001</v>
      </c>
      <c r="I8" s="10">
        <v>235.12100000000001</v>
      </c>
      <c r="J8" s="10">
        <v>167.499</v>
      </c>
      <c r="K8" s="10">
        <v>129.518</v>
      </c>
      <c r="L8" s="10">
        <v>104.244</v>
      </c>
      <c r="M8" s="10">
        <v>88.879000000000005</v>
      </c>
      <c r="N8" s="10">
        <v>108.79300000000001</v>
      </c>
      <c r="O8" s="10">
        <v>98.772999999999996</v>
      </c>
      <c r="P8" s="10">
        <v>140.38</v>
      </c>
      <c r="Q8" s="10">
        <v>394.47800000000001</v>
      </c>
      <c r="R8" s="10">
        <v>145.79300000000001</v>
      </c>
      <c r="S8" s="10">
        <v>294.43400000000003</v>
      </c>
      <c r="T8" s="10">
        <v>192.41499999999999</v>
      </c>
      <c r="U8" s="10">
        <v>179.34200000000001</v>
      </c>
      <c r="V8" s="10">
        <v>167.83600000000001</v>
      </c>
      <c r="W8" s="10">
        <v>147.99600000000001</v>
      </c>
      <c r="X8" s="10">
        <v>184.42</v>
      </c>
      <c r="Y8" s="10">
        <v>160.489</v>
      </c>
      <c r="Z8" s="10">
        <v>50.454000000000001</v>
      </c>
      <c r="AA8" s="10">
        <v>122.53</v>
      </c>
      <c r="AB8" s="10">
        <v>135</v>
      </c>
      <c r="AC8" s="10">
        <v>260.85700000000003</v>
      </c>
      <c r="AD8" s="10">
        <v>130.328</v>
      </c>
      <c r="AE8" s="10">
        <v>120.226</v>
      </c>
      <c r="AF8" s="10">
        <v>170.577</v>
      </c>
      <c r="AG8" s="10">
        <v>155.52600000000001</v>
      </c>
      <c r="AH8" s="10">
        <v>129.018</v>
      </c>
      <c r="AI8" s="4">
        <v>130.09200000000001</v>
      </c>
      <c r="AJ8" s="4">
        <v>83.447999999999993</v>
      </c>
      <c r="AK8" s="4">
        <v>120.22799999999999</v>
      </c>
      <c r="AL8" s="4">
        <v>113.069</v>
      </c>
      <c r="AM8" s="4">
        <v>90.248999999999995</v>
      </c>
      <c r="AN8" s="4"/>
      <c r="AO8" s="4"/>
      <c r="AP8" s="4"/>
      <c r="AQ8" s="4"/>
      <c r="AR8" s="4"/>
      <c r="AS8" s="4"/>
      <c r="AT8" s="4"/>
      <c r="AU8" s="4"/>
      <c r="AV8" s="4"/>
      <c r="AW8" s="4"/>
      <c r="AX8" s="4"/>
      <c r="AY8" s="4"/>
    </row>
    <row r="9" spans="1:54" ht="15" x14ac:dyDescent="0.25">
      <c r="A9" s="92">
        <v>44348</v>
      </c>
      <c r="B9" s="85">
        <v>56.14</v>
      </c>
      <c r="C9" s="85">
        <v>168.43</v>
      </c>
      <c r="D9" s="85">
        <v>105</v>
      </c>
      <c r="E9" s="10">
        <v>55.545999999999999</v>
      </c>
      <c r="F9" s="10">
        <v>109.91800000000001</v>
      </c>
      <c r="G9" s="10">
        <v>262.25599999999997</v>
      </c>
      <c r="H9" s="10">
        <v>198.77500000000001</v>
      </c>
      <c r="I9" s="10">
        <v>142.87200000000001</v>
      </c>
      <c r="J9" s="10">
        <v>105</v>
      </c>
      <c r="K9" s="10">
        <v>71.108000000000004</v>
      </c>
      <c r="L9" s="10">
        <v>86.762</v>
      </c>
      <c r="M9" s="10">
        <v>41.713999999999999</v>
      </c>
      <c r="N9" s="10">
        <v>85.721999999999994</v>
      </c>
      <c r="O9" s="10">
        <v>106.485</v>
      </c>
      <c r="P9" s="10">
        <v>72.616</v>
      </c>
      <c r="Q9" s="10">
        <v>263.08600000000001</v>
      </c>
      <c r="R9" s="10">
        <v>86.981999999999999</v>
      </c>
      <c r="S9" s="10">
        <v>342.38900000000001</v>
      </c>
      <c r="T9" s="10">
        <v>112.3</v>
      </c>
      <c r="U9" s="10">
        <v>160.07599999999999</v>
      </c>
      <c r="V9" s="10">
        <v>137.53700000000001</v>
      </c>
      <c r="W9" s="10">
        <v>157.16300000000001</v>
      </c>
      <c r="X9" s="10">
        <v>98.268000000000001</v>
      </c>
      <c r="Y9" s="10">
        <v>72.364000000000004</v>
      </c>
      <c r="Z9" s="10">
        <v>22.855</v>
      </c>
      <c r="AA9" s="10">
        <v>109.73</v>
      </c>
      <c r="AB9" s="10">
        <v>38.880000000000003</v>
      </c>
      <c r="AC9" s="10">
        <v>178.911</v>
      </c>
      <c r="AD9" s="10">
        <v>64.004999999999995</v>
      </c>
      <c r="AE9" s="10">
        <v>51.795000000000002</v>
      </c>
      <c r="AF9" s="10">
        <v>216.72399999999999</v>
      </c>
      <c r="AG9" s="10">
        <v>74.554000000000002</v>
      </c>
      <c r="AH9" s="10">
        <v>133.05699999999999</v>
      </c>
      <c r="AI9" s="4">
        <v>155.559</v>
      </c>
      <c r="AJ9" s="4">
        <v>18.548999999999999</v>
      </c>
      <c r="AK9" s="4">
        <v>68.528000000000006</v>
      </c>
      <c r="AL9" s="4">
        <v>112.331</v>
      </c>
      <c r="AM9" s="4">
        <v>78.414000000000001</v>
      </c>
      <c r="AN9" s="4"/>
      <c r="AO9" s="4"/>
      <c r="AP9" s="4"/>
      <c r="AQ9" s="4"/>
      <c r="AR9" s="4"/>
      <c r="AS9" s="4"/>
      <c r="AT9" s="4"/>
      <c r="AU9" s="4"/>
      <c r="AV9" s="4"/>
      <c r="AW9" s="4"/>
      <c r="AX9" s="4"/>
      <c r="AY9" s="4"/>
    </row>
    <row r="10" spans="1:54" ht="15" x14ac:dyDescent="0.25">
      <c r="A10" s="92">
        <v>44378</v>
      </c>
      <c r="B10" s="85">
        <v>20.29</v>
      </c>
      <c r="C10" s="85">
        <v>60.87</v>
      </c>
      <c r="D10" s="85">
        <v>30</v>
      </c>
      <c r="E10" s="10">
        <v>20.37</v>
      </c>
      <c r="F10" s="10">
        <v>55.084000000000003</v>
      </c>
      <c r="G10" s="10">
        <v>124.83499999999999</v>
      </c>
      <c r="H10" s="10">
        <v>64.542000000000002</v>
      </c>
      <c r="I10" s="10">
        <v>37.020000000000003</v>
      </c>
      <c r="J10" s="10">
        <v>42.271000000000001</v>
      </c>
      <c r="K10" s="10">
        <v>24.157</v>
      </c>
      <c r="L10" s="10">
        <v>26.983000000000001</v>
      </c>
      <c r="M10" s="10">
        <v>14.81</v>
      </c>
      <c r="N10" s="10">
        <v>30</v>
      </c>
      <c r="O10" s="10">
        <v>43.423999999999999</v>
      </c>
      <c r="P10" s="10">
        <v>24.605</v>
      </c>
      <c r="Q10" s="10">
        <v>91.665000000000006</v>
      </c>
      <c r="R10" s="10">
        <v>19.497</v>
      </c>
      <c r="S10" s="10">
        <v>208.74600000000001</v>
      </c>
      <c r="T10" s="10">
        <v>33.661000000000001</v>
      </c>
      <c r="U10" s="10">
        <v>41.777999999999999</v>
      </c>
      <c r="V10" s="10">
        <v>49.030999999999999</v>
      </c>
      <c r="W10" s="10">
        <v>74.186999999999998</v>
      </c>
      <c r="X10" s="10">
        <v>20.265000000000001</v>
      </c>
      <c r="Y10" s="10">
        <v>17.710999999999999</v>
      </c>
      <c r="Z10" s="10">
        <v>9.5340000000000007</v>
      </c>
      <c r="AA10" s="10">
        <v>21.408999999999999</v>
      </c>
      <c r="AB10" s="10">
        <v>14.896000000000001</v>
      </c>
      <c r="AC10" s="10">
        <v>52.146000000000001</v>
      </c>
      <c r="AD10" s="10">
        <v>17.038</v>
      </c>
      <c r="AE10" s="10">
        <v>13.726000000000001</v>
      </c>
      <c r="AF10" s="10">
        <v>76.308999999999997</v>
      </c>
      <c r="AG10" s="10">
        <v>31.824000000000002</v>
      </c>
      <c r="AH10" s="10">
        <v>30.25</v>
      </c>
      <c r="AI10" s="4">
        <v>66.111999999999995</v>
      </c>
      <c r="AJ10" s="4">
        <v>12.272</v>
      </c>
      <c r="AK10" s="4">
        <v>19.210999999999999</v>
      </c>
      <c r="AL10" s="4">
        <v>22.361999999999998</v>
      </c>
      <c r="AM10" s="4">
        <v>21.356999999999999</v>
      </c>
      <c r="AN10" s="4"/>
      <c r="AO10" s="4"/>
      <c r="AP10" s="4"/>
      <c r="AQ10" s="4"/>
      <c r="AR10" s="4"/>
      <c r="AS10" s="4"/>
      <c r="AT10" s="4"/>
      <c r="AU10" s="4"/>
      <c r="AV10" s="4"/>
      <c r="AW10" s="4"/>
      <c r="AX10" s="4"/>
      <c r="AY10" s="4"/>
    </row>
    <row r="11" spans="1:54" ht="15" x14ac:dyDescent="0.25">
      <c r="A11" s="92">
        <v>44409</v>
      </c>
      <c r="B11" s="85">
        <v>21.97</v>
      </c>
      <c r="C11" s="85">
        <v>43.72</v>
      </c>
      <c r="D11" s="85">
        <v>30</v>
      </c>
      <c r="E11" s="10">
        <v>24.786999999999999</v>
      </c>
      <c r="F11" s="10">
        <v>40.871000000000002</v>
      </c>
      <c r="G11" s="10">
        <v>59.546999999999997</v>
      </c>
      <c r="H11" s="10">
        <v>50.347000000000001</v>
      </c>
      <c r="I11" s="10">
        <v>30.74</v>
      </c>
      <c r="J11" s="10">
        <v>28.219000000000001</v>
      </c>
      <c r="K11" s="10">
        <v>30.94</v>
      </c>
      <c r="L11" s="10">
        <v>24.53</v>
      </c>
      <c r="M11" s="10">
        <v>22.748999999999999</v>
      </c>
      <c r="N11" s="10">
        <v>27.242000000000001</v>
      </c>
      <c r="O11" s="10">
        <v>27.998000000000001</v>
      </c>
      <c r="P11" s="10">
        <v>31.277000000000001</v>
      </c>
      <c r="Q11" s="10">
        <v>47.225999999999999</v>
      </c>
      <c r="R11" s="10">
        <v>23.035</v>
      </c>
      <c r="S11" s="10">
        <v>68.733000000000004</v>
      </c>
      <c r="T11" s="10">
        <v>25.803999999999998</v>
      </c>
      <c r="U11" s="10">
        <v>43.31</v>
      </c>
      <c r="V11" s="10">
        <v>30</v>
      </c>
      <c r="W11" s="10">
        <v>48.941000000000003</v>
      </c>
      <c r="X11" s="10">
        <v>25.036000000000001</v>
      </c>
      <c r="Y11" s="10">
        <v>26.082000000000001</v>
      </c>
      <c r="Z11" s="10">
        <v>16.847000000000001</v>
      </c>
      <c r="AA11" s="10">
        <v>22.391999999999999</v>
      </c>
      <c r="AB11" s="10">
        <v>23.664999999999999</v>
      </c>
      <c r="AC11" s="10">
        <v>35.436999999999998</v>
      </c>
      <c r="AD11" s="10">
        <v>32.124000000000002</v>
      </c>
      <c r="AE11" s="10">
        <v>25.64</v>
      </c>
      <c r="AF11" s="10">
        <v>40.54</v>
      </c>
      <c r="AG11" s="10">
        <v>24.548999999999999</v>
      </c>
      <c r="AH11" s="10">
        <v>35.536999999999999</v>
      </c>
      <c r="AI11" s="4">
        <v>30.826000000000001</v>
      </c>
      <c r="AJ11" s="4">
        <v>21.003</v>
      </c>
      <c r="AK11" s="4">
        <v>30.123999999999999</v>
      </c>
      <c r="AL11" s="4">
        <v>31.23</v>
      </c>
      <c r="AM11" s="4">
        <v>22.332999999999998</v>
      </c>
      <c r="AN11" s="4"/>
      <c r="AO11" s="4"/>
      <c r="AP11" s="4"/>
      <c r="AQ11" s="4"/>
      <c r="AR11" s="4"/>
      <c r="AS11" s="4"/>
      <c r="AT11" s="4"/>
      <c r="AU11" s="4"/>
      <c r="AV11" s="4"/>
      <c r="AW11" s="4"/>
      <c r="AX11" s="4"/>
      <c r="AY11" s="4"/>
    </row>
    <row r="12" spans="1:54" ht="15" x14ac:dyDescent="0.25">
      <c r="A12" s="92">
        <v>44440</v>
      </c>
      <c r="B12" s="85">
        <v>45.56</v>
      </c>
      <c r="C12" s="85">
        <v>70.2</v>
      </c>
      <c r="D12" s="85">
        <v>45</v>
      </c>
      <c r="E12" s="10">
        <v>37.454999999999998</v>
      </c>
      <c r="F12" s="10">
        <v>65.287000000000006</v>
      </c>
      <c r="G12" s="10">
        <v>50.634</v>
      </c>
      <c r="H12" s="10">
        <v>54.036999999999999</v>
      </c>
      <c r="I12" s="10">
        <v>54.551000000000002</v>
      </c>
      <c r="J12" s="10">
        <v>56.218000000000004</v>
      </c>
      <c r="K12" s="10">
        <v>42.781999999999996</v>
      </c>
      <c r="L12" s="10">
        <v>52.161999999999999</v>
      </c>
      <c r="M12" s="10">
        <v>35.878999999999998</v>
      </c>
      <c r="N12" s="10">
        <v>38.250999999999998</v>
      </c>
      <c r="O12" s="10">
        <v>45.701999999999998</v>
      </c>
      <c r="P12" s="10">
        <v>42.305</v>
      </c>
      <c r="Q12" s="10">
        <v>58.555</v>
      </c>
      <c r="R12" s="10">
        <v>40.698999999999998</v>
      </c>
      <c r="S12" s="10">
        <v>57.451000000000001</v>
      </c>
      <c r="T12" s="10">
        <v>43.28</v>
      </c>
      <c r="U12" s="10">
        <v>58.064999999999998</v>
      </c>
      <c r="V12" s="10">
        <v>41.451000000000001</v>
      </c>
      <c r="W12" s="10">
        <v>52.323</v>
      </c>
      <c r="X12" s="10">
        <v>42.545999999999999</v>
      </c>
      <c r="Y12" s="10">
        <v>38.917000000000002</v>
      </c>
      <c r="Z12" s="10">
        <v>34.905999999999999</v>
      </c>
      <c r="AA12" s="10">
        <v>49.784999999999997</v>
      </c>
      <c r="AB12" s="10">
        <v>50.625</v>
      </c>
      <c r="AC12" s="10">
        <v>45</v>
      </c>
      <c r="AD12" s="10">
        <v>45.607999999999997</v>
      </c>
      <c r="AE12" s="10">
        <v>53.027999999999999</v>
      </c>
      <c r="AF12" s="10">
        <v>47.118000000000002</v>
      </c>
      <c r="AG12" s="10">
        <v>38.290999999999997</v>
      </c>
      <c r="AH12" s="10">
        <v>41.014000000000003</v>
      </c>
      <c r="AI12" s="4">
        <v>42.811</v>
      </c>
      <c r="AJ12" s="4">
        <v>34.709000000000003</v>
      </c>
      <c r="AK12" s="4">
        <v>58.216000000000001</v>
      </c>
      <c r="AL12" s="4">
        <v>44.811999999999998</v>
      </c>
      <c r="AM12" s="4">
        <v>35.749000000000002</v>
      </c>
      <c r="AN12" s="4"/>
      <c r="AO12" s="4"/>
      <c r="AP12" s="4"/>
      <c r="AQ12" s="4"/>
      <c r="AR12" s="4"/>
      <c r="AS12" s="4"/>
      <c r="AT12" s="4"/>
      <c r="AU12" s="4"/>
      <c r="AV12" s="4"/>
      <c r="AW12" s="4"/>
      <c r="AX12" s="4"/>
      <c r="AY12" s="4"/>
    </row>
    <row r="13" spans="1:54" ht="15" x14ac:dyDescent="0.25">
      <c r="A13" s="92">
        <v>44470</v>
      </c>
      <c r="B13" s="85">
        <v>68.099999999999994</v>
      </c>
      <c r="C13" s="85">
        <v>87.6</v>
      </c>
      <c r="D13" s="85">
        <v>60.54</v>
      </c>
      <c r="E13" s="10">
        <v>67.555000000000007</v>
      </c>
      <c r="F13" s="10">
        <v>70.406999999999996</v>
      </c>
      <c r="G13" s="10">
        <v>62.645000000000003</v>
      </c>
      <c r="H13" s="10">
        <v>77.539000000000001</v>
      </c>
      <c r="I13" s="10">
        <v>108.944</v>
      </c>
      <c r="J13" s="10">
        <v>95.789000000000001</v>
      </c>
      <c r="K13" s="10">
        <v>52.673000000000002</v>
      </c>
      <c r="L13" s="10">
        <v>58.470999999999997</v>
      </c>
      <c r="M13" s="10">
        <v>50.88</v>
      </c>
      <c r="N13" s="10">
        <v>59.347000000000001</v>
      </c>
      <c r="O13" s="10">
        <v>54.277999999999999</v>
      </c>
      <c r="P13" s="10">
        <v>52.707999999999998</v>
      </c>
      <c r="Q13" s="10">
        <v>78.697000000000003</v>
      </c>
      <c r="R13" s="10">
        <v>55.97</v>
      </c>
      <c r="S13" s="10">
        <v>78.698999999999998</v>
      </c>
      <c r="T13" s="10">
        <v>65.153999999999996</v>
      </c>
      <c r="U13" s="10">
        <v>88.406999999999996</v>
      </c>
      <c r="V13" s="10">
        <v>56.887999999999998</v>
      </c>
      <c r="W13" s="10">
        <v>57.956000000000003</v>
      </c>
      <c r="X13" s="10">
        <v>56.802999999999997</v>
      </c>
      <c r="Y13" s="10">
        <v>52.293999999999997</v>
      </c>
      <c r="Z13" s="10">
        <v>54.06</v>
      </c>
      <c r="AA13" s="10">
        <v>55.963000000000001</v>
      </c>
      <c r="AB13" s="10">
        <v>69.272999999999996</v>
      </c>
      <c r="AC13" s="10">
        <v>74.501000000000005</v>
      </c>
      <c r="AD13" s="10">
        <v>103.904</v>
      </c>
      <c r="AE13" s="10">
        <v>76.997</v>
      </c>
      <c r="AF13" s="10">
        <v>59.523000000000003</v>
      </c>
      <c r="AG13" s="10">
        <v>53.331000000000003</v>
      </c>
      <c r="AH13" s="10">
        <v>56.19</v>
      </c>
      <c r="AI13" s="4">
        <v>58.686999999999998</v>
      </c>
      <c r="AJ13" s="4">
        <v>47.832000000000001</v>
      </c>
      <c r="AK13" s="4">
        <v>82.167000000000002</v>
      </c>
      <c r="AL13" s="4">
        <v>69.585999999999999</v>
      </c>
      <c r="AM13" s="4">
        <v>49.555999999999997</v>
      </c>
      <c r="AN13" s="4"/>
      <c r="AO13" s="4"/>
      <c r="AP13" s="4"/>
      <c r="AQ13" s="4"/>
      <c r="AR13" s="4"/>
      <c r="AS13" s="4"/>
      <c r="AT13" s="4"/>
      <c r="AU13" s="4"/>
      <c r="AV13" s="4"/>
      <c r="AW13" s="4"/>
      <c r="AX13" s="4"/>
      <c r="AY13" s="4"/>
    </row>
    <row r="14" spans="1:54" ht="15" x14ac:dyDescent="0.25">
      <c r="A14" s="92">
        <v>44501</v>
      </c>
      <c r="B14" s="85">
        <v>52.1</v>
      </c>
      <c r="C14" s="85">
        <v>55.7</v>
      </c>
      <c r="D14" s="85">
        <v>47.71</v>
      </c>
      <c r="E14" s="10">
        <v>52.249000000000002</v>
      </c>
      <c r="F14" s="10">
        <v>56.598999999999997</v>
      </c>
      <c r="G14" s="10">
        <v>54.631999999999998</v>
      </c>
      <c r="H14" s="10">
        <v>58.368000000000002</v>
      </c>
      <c r="I14" s="10">
        <v>67.507999999999996</v>
      </c>
      <c r="J14" s="10">
        <v>69.900999999999996</v>
      </c>
      <c r="K14" s="10">
        <v>49.305999999999997</v>
      </c>
      <c r="L14" s="10">
        <v>43.505000000000003</v>
      </c>
      <c r="M14" s="10">
        <v>40.365000000000002</v>
      </c>
      <c r="N14" s="10">
        <v>49.88</v>
      </c>
      <c r="O14" s="10">
        <v>46.521999999999998</v>
      </c>
      <c r="P14" s="10">
        <v>48.97</v>
      </c>
      <c r="Q14" s="10">
        <v>60.085999999999999</v>
      </c>
      <c r="R14" s="10">
        <v>44.973999999999997</v>
      </c>
      <c r="S14" s="10">
        <v>57.615000000000002</v>
      </c>
      <c r="T14" s="10">
        <v>53.99</v>
      </c>
      <c r="U14" s="10">
        <v>59.219000000000001</v>
      </c>
      <c r="V14" s="10">
        <v>50.802999999999997</v>
      </c>
      <c r="W14" s="10">
        <v>44.843000000000004</v>
      </c>
      <c r="X14" s="10">
        <v>45.802</v>
      </c>
      <c r="Y14" s="10">
        <v>43.506999999999998</v>
      </c>
      <c r="Z14" s="10">
        <v>41.722999999999999</v>
      </c>
      <c r="AA14" s="10">
        <v>42.542000000000002</v>
      </c>
      <c r="AB14" s="10">
        <v>58.442999999999998</v>
      </c>
      <c r="AC14" s="10">
        <v>56.93</v>
      </c>
      <c r="AD14" s="10">
        <v>66.506</v>
      </c>
      <c r="AE14" s="10">
        <v>53.552</v>
      </c>
      <c r="AF14" s="10">
        <v>47.728999999999999</v>
      </c>
      <c r="AG14" s="10">
        <v>44.372999999999998</v>
      </c>
      <c r="AH14" s="10">
        <v>49.981000000000002</v>
      </c>
      <c r="AI14" s="4">
        <v>47.238</v>
      </c>
      <c r="AJ14" s="4">
        <v>37.527999999999999</v>
      </c>
      <c r="AK14" s="4">
        <v>53.426000000000002</v>
      </c>
      <c r="AL14" s="4">
        <v>46.959000000000003</v>
      </c>
      <c r="AM14" s="4">
        <v>44.567999999999998</v>
      </c>
      <c r="AN14" s="4"/>
      <c r="AO14" s="4"/>
      <c r="AP14" s="4"/>
      <c r="AQ14" s="4"/>
      <c r="AR14" s="4"/>
      <c r="AS14" s="4"/>
      <c r="AT14" s="4"/>
      <c r="AU14" s="4"/>
      <c r="AV14" s="4"/>
      <c r="AW14" s="4"/>
      <c r="AX14" s="4"/>
      <c r="AY14" s="4"/>
    </row>
    <row r="15" spans="1:54" ht="15" x14ac:dyDescent="0.25">
      <c r="A15" s="92">
        <v>44531</v>
      </c>
      <c r="B15" s="85">
        <v>42.6</v>
      </c>
      <c r="C15" s="85">
        <v>46.8</v>
      </c>
      <c r="D15" s="85">
        <v>43</v>
      </c>
      <c r="E15" s="10">
        <v>38.628999999999998</v>
      </c>
      <c r="F15" s="10">
        <v>41.582000000000001</v>
      </c>
      <c r="G15" s="10">
        <v>45.954999999999998</v>
      </c>
      <c r="H15" s="10">
        <v>43.005000000000003</v>
      </c>
      <c r="I15" s="10">
        <v>48.939</v>
      </c>
      <c r="J15" s="10">
        <v>48.451999999999998</v>
      </c>
      <c r="K15" s="10">
        <v>38.959000000000003</v>
      </c>
      <c r="L15" s="10">
        <v>35.718000000000004</v>
      </c>
      <c r="M15" s="10">
        <v>32.506</v>
      </c>
      <c r="N15" s="10">
        <v>37.850999999999999</v>
      </c>
      <c r="O15" s="10">
        <v>37.845999999999997</v>
      </c>
      <c r="P15" s="10">
        <v>37.996000000000002</v>
      </c>
      <c r="Q15" s="10">
        <v>48.844000000000001</v>
      </c>
      <c r="R15" s="10">
        <v>36.029000000000003</v>
      </c>
      <c r="S15" s="10">
        <v>48.311</v>
      </c>
      <c r="T15" s="10">
        <v>47.936</v>
      </c>
      <c r="U15" s="10">
        <v>44.491</v>
      </c>
      <c r="V15" s="10">
        <v>43.430999999999997</v>
      </c>
      <c r="W15" s="10">
        <v>37.32</v>
      </c>
      <c r="X15" s="10">
        <v>36.972000000000001</v>
      </c>
      <c r="Y15" s="10">
        <v>34.923999999999999</v>
      </c>
      <c r="Z15" s="10">
        <v>32.070999999999998</v>
      </c>
      <c r="AA15" s="10">
        <v>35.94</v>
      </c>
      <c r="AB15" s="10">
        <v>40.994999999999997</v>
      </c>
      <c r="AC15" s="10">
        <v>42.908000000000001</v>
      </c>
      <c r="AD15" s="10">
        <v>43.418999999999997</v>
      </c>
      <c r="AE15" s="10">
        <v>39.404000000000003</v>
      </c>
      <c r="AF15" s="10">
        <v>39.700000000000003</v>
      </c>
      <c r="AG15" s="10">
        <v>35.417000000000002</v>
      </c>
      <c r="AH15" s="10">
        <v>47.597000000000001</v>
      </c>
      <c r="AI15" s="4">
        <v>38.142000000000003</v>
      </c>
      <c r="AJ15" s="4">
        <v>30.959</v>
      </c>
      <c r="AK15" s="4">
        <v>39.549999999999997</v>
      </c>
      <c r="AL15" s="4">
        <v>35.503</v>
      </c>
      <c r="AM15" s="4">
        <v>36.506</v>
      </c>
      <c r="AN15" s="4"/>
      <c r="AO15" s="4"/>
      <c r="AP15" s="4"/>
      <c r="AQ15" s="4"/>
      <c r="AR15" s="4"/>
      <c r="AS15" s="4"/>
      <c r="AT15" s="4"/>
      <c r="AU15" s="4"/>
      <c r="AV15" s="4"/>
      <c r="AW15" s="4"/>
      <c r="AX15" s="4"/>
      <c r="AY15" s="4"/>
    </row>
    <row r="16" spans="1:54" ht="15" x14ac:dyDescent="0.25">
      <c r="A16" s="92">
        <v>44562</v>
      </c>
      <c r="B16" s="85">
        <v>36.4</v>
      </c>
      <c r="C16" s="85">
        <v>39</v>
      </c>
      <c r="D16" s="85">
        <v>36.299999999999997</v>
      </c>
      <c r="E16" s="10">
        <v>31.635999999999999</v>
      </c>
      <c r="F16" s="10">
        <v>35.244</v>
      </c>
      <c r="G16" s="10">
        <v>38.962000000000003</v>
      </c>
      <c r="H16" s="10">
        <v>36.557000000000002</v>
      </c>
      <c r="I16" s="10">
        <v>40.618000000000002</v>
      </c>
      <c r="J16" s="10">
        <v>38.213000000000001</v>
      </c>
      <c r="K16" s="10">
        <v>31.925999999999998</v>
      </c>
      <c r="L16" s="10">
        <v>30.32</v>
      </c>
      <c r="M16" s="10">
        <v>27.626999999999999</v>
      </c>
      <c r="N16" s="10">
        <v>31.038</v>
      </c>
      <c r="O16" s="10">
        <v>31.565999999999999</v>
      </c>
      <c r="P16" s="10">
        <v>32.781999999999996</v>
      </c>
      <c r="Q16" s="10">
        <v>42.536999999999999</v>
      </c>
      <c r="R16" s="10">
        <v>31.009</v>
      </c>
      <c r="S16" s="10">
        <v>41.393000000000001</v>
      </c>
      <c r="T16" s="10">
        <v>37.594999999999999</v>
      </c>
      <c r="U16" s="10">
        <v>37.734999999999999</v>
      </c>
      <c r="V16" s="10">
        <v>36.082999999999998</v>
      </c>
      <c r="W16" s="10">
        <v>33.21</v>
      </c>
      <c r="X16" s="10">
        <v>31.919</v>
      </c>
      <c r="Y16" s="10">
        <v>29.677</v>
      </c>
      <c r="Z16" s="10">
        <v>25.96</v>
      </c>
      <c r="AA16" s="10">
        <v>30.611000000000001</v>
      </c>
      <c r="AB16" s="10">
        <v>47.738</v>
      </c>
      <c r="AC16" s="10">
        <v>37.311</v>
      </c>
      <c r="AD16" s="10">
        <v>36.204999999999998</v>
      </c>
      <c r="AE16" s="10">
        <v>32.155000000000001</v>
      </c>
      <c r="AF16" s="10">
        <v>34.747999999999998</v>
      </c>
      <c r="AG16" s="10">
        <v>29.890999999999998</v>
      </c>
      <c r="AH16" s="10">
        <v>41.063000000000002</v>
      </c>
      <c r="AI16" s="4">
        <v>33.055</v>
      </c>
      <c r="AJ16" s="4">
        <v>26.398</v>
      </c>
      <c r="AK16" s="4">
        <v>33.35</v>
      </c>
      <c r="AL16" s="4">
        <v>29.890999999999998</v>
      </c>
      <c r="AM16" s="4">
        <v>32.832999999999998</v>
      </c>
      <c r="AN16" s="4"/>
      <c r="AO16" s="4"/>
      <c r="AP16" s="4"/>
      <c r="AQ16" s="4"/>
      <c r="AR16" s="4"/>
      <c r="AS16" s="4"/>
      <c r="AT16" s="4"/>
      <c r="AU16" s="4"/>
      <c r="AV16" s="4"/>
      <c r="AW16" s="4"/>
      <c r="AX16" s="4"/>
      <c r="AY16" s="4"/>
    </row>
    <row r="17" spans="1:51" ht="15" x14ac:dyDescent="0.25">
      <c r="A17" s="92">
        <v>44593</v>
      </c>
      <c r="B17" s="85">
        <v>30.7</v>
      </c>
      <c r="C17" s="85">
        <v>36.6</v>
      </c>
      <c r="D17" s="85">
        <v>32.299999999999997</v>
      </c>
      <c r="E17" s="10">
        <v>27.233000000000001</v>
      </c>
      <c r="F17" s="10">
        <v>31.571000000000002</v>
      </c>
      <c r="G17" s="10">
        <v>31.942</v>
      </c>
      <c r="H17" s="10">
        <v>30.834</v>
      </c>
      <c r="I17" s="10">
        <v>52.121000000000002</v>
      </c>
      <c r="J17" s="10">
        <v>40.564999999999998</v>
      </c>
      <c r="K17" s="10">
        <v>26.574999999999999</v>
      </c>
      <c r="L17" s="10">
        <v>26.055</v>
      </c>
      <c r="M17" s="10">
        <v>23.282</v>
      </c>
      <c r="N17" s="10">
        <v>27.029</v>
      </c>
      <c r="O17" s="10">
        <v>27.001000000000001</v>
      </c>
      <c r="P17" s="10">
        <v>32.866</v>
      </c>
      <c r="Q17" s="10">
        <v>35.591000000000001</v>
      </c>
      <c r="R17" s="10">
        <v>34.698999999999998</v>
      </c>
      <c r="S17" s="10">
        <v>45.578000000000003</v>
      </c>
      <c r="T17" s="10">
        <v>32.244999999999997</v>
      </c>
      <c r="U17" s="10">
        <v>33.838999999999999</v>
      </c>
      <c r="V17" s="10">
        <v>34.877000000000002</v>
      </c>
      <c r="W17" s="10">
        <v>34.811999999999998</v>
      </c>
      <c r="X17" s="10">
        <v>28.687999999999999</v>
      </c>
      <c r="Y17" s="10">
        <v>24.814</v>
      </c>
      <c r="Z17" s="10">
        <v>24.393000000000001</v>
      </c>
      <c r="AA17" s="10">
        <v>25.965</v>
      </c>
      <c r="AB17" s="10">
        <v>40.715000000000003</v>
      </c>
      <c r="AC17" s="10">
        <v>31.315000000000001</v>
      </c>
      <c r="AD17" s="10">
        <v>37.448</v>
      </c>
      <c r="AE17" s="10">
        <v>28.045999999999999</v>
      </c>
      <c r="AF17" s="10">
        <v>33.582999999999998</v>
      </c>
      <c r="AG17" s="10">
        <v>24.747</v>
      </c>
      <c r="AH17" s="10">
        <v>31.690999999999999</v>
      </c>
      <c r="AI17" s="4">
        <v>28.37</v>
      </c>
      <c r="AJ17" s="4">
        <v>23.06</v>
      </c>
      <c r="AK17" s="4">
        <v>33.200000000000003</v>
      </c>
      <c r="AL17" s="4">
        <v>30.082000000000001</v>
      </c>
      <c r="AM17" s="4">
        <v>27.146000000000001</v>
      </c>
      <c r="AN17" s="4"/>
      <c r="AO17" s="4"/>
      <c r="AP17" s="4"/>
      <c r="AQ17" s="4"/>
      <c r="AR17" s="4"/>
      <c r="AS17" s="4"/>
      <c r="AT17" s="4"/>
      <c r="AU17" s="4"/>
      <c r="AV17" s="4"/>
      <c r="AW17" s="4"/>
      <c r="AX17" s="4"/>
      <c r="AY17" s="4"/>
    </row>
    <row r="18" spans="1:51" ht="15" x14ac:dyDescent="0.25">
      <c r="A18" s="92">
        <v>44621</v>
      </c>
      <c r="B18" s="85">
        <v>44.5</v>
      </c>
      <c r="C18" s="85">
        <v>59.6</v>
      </c>
      <c r="D18" s="85">
        <v>52.7</v>
      </c>
      <c r="E18" s="10">
        <v>51.703000000000003</v>
      </c>
      <c r="F18" s="10">
        <v>63.91</v>
      </c>
      <c r="G18" s="10">
        <v>40.831000000000003</v>
      </c>
      <c r="H18" s="10">
        <v>57.2</v>
      </c>
      <c r="I18" s="10">
        <v>115.3</v>
      </c>
      <c r="J18" s="10">
        <v>56.103999999999999</v>
      </c>
      <c r="K18" s="10">
        <v>39.972999999999999</v>
      </c>
      <c r="L18" s="10">
        <v>61.276000000000003</v>
      </c>
      <c r="M18" s="10">
        <v>35.878999999999998</v>
      </c>
      <c r="N18" s="10">
        <v>42.35</v>
      </c>
      <c r="O18" s="10">
        <v>54.16</v>
      </c>
      <c r="P18" s="10">
        <v>64.378</v>
      </c>
      <c r="Q18" s="10">
        <v>61.014000000000003</v>
      </c>
      <c r="R18" s="10">
        <v>77.131</v>
      </c>
      <c r="S18" s="10">
        <v>56.521999999999998</v>
      </c>
      <c r="T18" s="10">
        <v>62.866999999999997</v>
      </c>
      <c r="U18" s="10">
        <v>49.802999999999997</v>
      </c>
      <c r="V18" s="10">
        <v>46.204000000000001</v>
      </c>
      <c r="W18" s="10">
        <v>42.398000000000003</v>
      </c>
      <c r="X18" s="10">
        <v>41.265999999999998</v>
      </c>
      <c r="Y18" s="10">
        <v>31.018000000000001</v>
      </c>
      <c r="Z18" s="10">
        <v>36.14</v>
      </c>
      <c r="AA18" s="10">
        <v>64.301000000000002</v>
      </c>
      <c r="AB18" s="10">
        <v>53.283999999999999</v>
      </c>
      <c r="AC18" s="10">
        <v>43.362000000000002</v>
      </c>
      <c r="AD18" s="10">
        <v>105.99299999999999</v>
      </c>
      <c r="AE18" s="10">
        <v>36.295000000000002</v>
      </c>
      <c r="AF18" s="10">
        <v>60.634999999999998</v>
      </c>
      <c r="AG18" s="10">
        <v>30.242000000000001</v>
      </c>
      <c r="AH18" s="10">
        <v>51.457000000000001</v>
      </c>
      <c r="AI18" s="4">
        <v>48.195</v>
      </c>
      <c r="AJ18" s="4">
        <v>34.530999999999999</v>
      </c>
      <c r="AK18" s="4">
        <v>44.002000000000002</v>
      </c>
      <c r="AL18" s="4">
        <v>44.05</v>
      </c>
      <c r="AM18" s="4">
        <v>33.747</v>
      </c>
      <c r="AN18" s="4"/>
      <c r="AO18" s="4"/>
      <c r="AP18" s="4"/>
      <c r="AQ18" s="4"/>
      <c r="AR18" s="4"/>
      <c r="AS18" s="4"/>
      <c r="AT18" s="4"/>
      <c r="AU18" s="4"/>
      <c r="AV18" s="4"/>
      <c r="AW18" s="4"/>
      <c r="AX18" s="4"/>
      <c r="AY18" s="4"/>
    </row>
    <row r="19" spans="1:51" ht="15" x14ac:dyDescent="0.25">
      <c r="A19" s="92">
        <v>44652</v>
      </c>
      <c r="B19" s="85">
        <v>97.7</v>
      </c>
      <c r="C19" s="85">
        <v>164.3</v>
      </c>
      <c r="D19" s="85">
        <v>130.30000000000001</v>
      </c>
      <c r="E19" s="10">
        <v>86.111999999999995</v>
      </c>
      <c r="F19" s="10">
        <v>117.518</v>
      </c>
      <c r="G19" s="10">
        <v>110.34</v>
      </c>
      <c r="H19" s="10">
        <v>231.15799999999999</v>
      </c>
      <c r="I19" s="10">
        <v>257.45499999999998</v>
      </c>
      <c r="J19" s="10">
        <v>150.577</v>
      </c>
      <c r="K19" s="10">
        <v>81.287000000000006</v>
      </c>
      <c r="L19" s="10">
        <v>139.70699999999999</v>
      </c>
      <c r="M19" s="10">
        <v>75.376000000000005</v>
      </c>
      <c r="N19" s="10">
        <v>83.882999999999996</v>
      </c>
      <c r="O19" s="10">
        <v>155.477</v>
      </c>
      <c r="P19" s="10">
        <v>209.10599999999999</v>
      </c>
      <c r="Q19" s="10">
        <v>135.327</v>
      </c>
      <c r="R19" s="10">
        <v>117.613</v>
      </c>
      <c r="S19" s="10">
        <v>115.65300000000001</v>
      </c>
      <c r="T19" s="10">
        <v>149.87</v>
      </c>
      <c r="U19" s="10">
        <v>127.202</v>
      </c>
      <c r="V19" s="10">
        <v>72.757000000000005</v>
      </c>
      <c r="W19" s="10">
        <v>85.451999999999998</v>
      </c>
      <c r="X19" s="10">
        <v>80.275999999999996</v>
      </c>
      <c r="Y19" s="10">
        <v>75.491</v>
      </c>
      <c r="Z19" s="10">
        <v>73.376000000000005</v>
      </c>
      <c r="AA19" s="10">
        <v>160.29599999999999</v>
      </c>
      <c r="AB19" s="10">
        <v>205.00700000000001</v>
      </c>
      <c r="AC19" s="10">
        <v>166.446</v>
      </c>
      <c r="AD19" s="10">
        <v>167.35499999999999</v>
      </c>
      <c r="AE19" s="10">
        <v>85.617000000000004</v>
      </c>
      <c r="AF19" s="10">
        <v>115.36799999999999</v>
      </c>
      <c r="AG19" s="10">
        <v>90.27</v>
      </c>
      <c r="AH19" s="10">
        <v>130.62799999999999</v>
      </c>
      <c r="AI19" s="4">
        <v>106.28700000000001</v>
      </c>
      <c r="AJ19" s="4">
        <v>62.98</v>
      </c>
      <c r="AK19" s="4">
        <v>100.23399999999999</v>
      </c>
      <c r="AL19" s="4">
        <v>74.498000000000005</v>
      </c>
      <c r="AM19" s="4">
        <v>84.665999999999997</v>
      </c>
      <c r="AN19" s="4"/>
      <c r="AO19" s="4"/>
      <c r="AP19" s="4"/>
      <c r="AQ19" s="4"/>
      <c r="AR19" s="4"/>
      <c r="AS19" s="4"/>
      <c r="AT19" s="4"/>
      <c r="AU19" s="4"/>
      <c r="AV19" s="4"/>
      <c r="AW19" s="4"/>
      <c r="AX19" s="4"/>
      <c r="AY19" s="4"/>
    </row>
    <row r="20" spans="1:51" ht="15" x14ac:dyDescent="0.25">
      <c r="A20" s="92">
        <v>44682</v>
      </c>
      <c r="B20" s="85">
        <v>179.8</v>
      </c>
      <c r="C20" s="85">
        <v>354.9</v>
      </c>
      <c r="D20" s="85">
        <v>266.7</v>
      </c>
      <c r="E20" s="10">
        <v>219.00200000000001</v>
      </c>
      <c r="F20" s="10">
        <v>378.60700000000003</v>
      </c>
      <c r="G20" s="10">
        <v>503.95800000000003</v>
      </c>
      <c r="H20" s="10">
        <v>474.334</v>
      </c>
      <c r="I20" s="10">
        <v>363.20100000000002</v>
      </c>
      <c r="J20" s="10">
        <v>279.608</v>
      </c>
      <c r="K20" s="10">
        <v>149.61500000000001</v>
      </c>
      <c r="L20" s="10">
        <v>153.10900000000001</v>
      </c>
      <c r="M20" s="10">
        <v>91.545000000000002</v>
      </c>
      <c r="N20" s="10">
        <v>170.48699999999999</v>
      </c>
      <c r="O20" s="10">
        <v>234.226</v>
      </c>
      <c r="P20" s="10">
        <v>574.94200000000001</v>
      </c>
      <c r="Q20" s="10">
        <v>223.58600000000001</v>
      </c>
      <c r="R20" s="10">
        <v>393.97800000000001</v>
      </c>
      <c r="S20" s="10">
        <v>256.17399999999998</v>
      </c>
      <c r="T20" s="10">
        <v>444.51299999999998</v>
      </c>
      <c r="U20" s="10">
        <v>320.20699999999999</v>
      </c>
      <c r="V20" s="10">
        <v>197.99700000000001</v>
      </c>
      <c r="W20" s="10">
        <v>168.37299999999999</v>
      </c>
      <c r="X20" s="10">
        <v>215.08500000000001</v>
      </c>
      <c r="Y20" s="10">
        <v>68.745999999999995</v>
      </c>
      <c r="Z20" s="10">
        <v>185.50200000000001</v>
      </c>
      <c r="AA20" s="10">
        <v>217.74600000000001</v>
      </c>
      <c r="AB20" s="10">
        <v>451.899</v>
      </c>
      <c r="AC20" s="10">
        <v>233.60599999999999</v>
      </c>
      <c r="AD20" s="10">
        <v>220.714</v>
      </c>
      <c r="AE20" s="10">
        <v>361.35700000000003</v>
      </c>
      <c r="AF20" s="10">
        <v>314.72500000000002</v>
      </c>
      <c r="AG20" s="10">
        <v>185.27799999999999</v>
      </c>
      <c r="AH20" s="10">
        <v>300.49</v>
      </c>
      <c r="AI20" s="4">
        <v>106.376</v>
      </c>
      <c r="AJ20" s="4">
        <v>125.947</v>
      </c>
      <c r="AK20" s="4">
        <v>234.155</v>
      </c>
      <c r="AL20" s="4">
        <v>146.13999999999999</v>
      </c>
      <c r="AM20" s="4">
        <v>104.003</v>
      </c>
      <c r="AN20" s="4"/>
      <c r="AO20" s="4"/>
      <c r="AP20" s="4"/>
      <c r="AQ20" s="4"/>
      <c r="AR20" s="4"/>
      <c r="AS20" s="4"/>
      <c r="AT20" s="4"/>
      <c r="AU20" s="4"/>
      <c r="AV20" s="4"/>
      <c r="AW20" s="4"/>
      <c r="AX20" s="4"/>
      <c r="AY20" s="4"/>
    </row>
    <row r="21" spans="1:51" ht="15" x14ac:dyDescent="0.25">
      <c r="A21" s="92">
        <v>44713</v>
      </c>
      <c r="B21" s="85">
        <v>90.7</v>
      </c>
      <c r="C21" s="85">
        <v>248.5</v>
      </c>
      <c r="D21" s="85">
        <v>180.4</v>
      </c>
      <c r="E21" s="10">
        <v>200.946</v>
      </c>
      <c r="F21" s="10">
        <v>488.55200000000002</v>
      </c>
      <c r="G21" s="10">
        <v>502.995</v>
      </c>
      <c r="H21" s="10">
        <v>300.39800000000002</v>
      </c>
      <c r="I21" s="10">
        <v>242.99299999999999</v>
      </c>
      <c r="J21" s="10">
        <v>140.81299999999999</v>
      </c>
      <c r="K21" s="10">
        <v>123.33799999999999</v>
      </c>
      <c r="L21" s="10">
        <v>81.91</v>
      </c>
      <c r="M21" s="10">
        <v>67.454999999999998</v>
      </c>
      <c r="N21" s="10">
        <v>170.321</v>
      </c>
      <c r="O21" s="10">
        <v>122.29</v>
      </c>
      <c r="P21" s="10">
        <v>442.80399999999997</v>
      </c>
      <c r="Q21" s="10">
        <v>130.00800000000001</v>
      </c>
      <c r="R21" s="10">
        <v>479.45499999999998</v>
      </c>
      <c r="S21" s="10">
        <v>130.18199999999999</v>
      </c>
      <c r="T21" s="10">
        <v>369.65300000000002</v>
      </c>
      <c r="U21" s="10">
        <v>212.24100000000001</v>
      </c>
      <c r="V21" s="10">
        <v>206.84899999999999</v>
      </c>
      <c r="W21" s="10">
        <v>76.965999999999994</v>
      </c>
      <c r="X21" s="10">
        <v>111.804</v>
      </c>
      <c r="Y21" s="10">
        <v>28.341000000000001</v>
      </c>
      <c r="Z21" s="10">
        <v>168.495</v>
      </c>
      <c r="AA21" s="10">
        <v>82.790999999999997</v>
      </c>
      <c r="AB21" s="10">
        <v>299.233</v>
      </c>
      <c r="AC21" s="10">
        <v>113.64100000000001</v>
      </c>
      <c r="AD21" s="10">
        <v>111.679</v>
      </c>
      <c r="AE21" s="10">
        <v>383.51499999999999</v>
      </c>
      <c r="AF21" s="10">
        <v>155.78200000000001</v>
      </c>
      <c r="AG21" s="10">
        <v>192.60499999999999</v>
      </c>
      <c r="AH21" s="10">
        <v>363.85300000000001</v>
      </c>
      <c r="AI21" s="4">
        <v>23.812999999999999</v>
      </c>
      <c r="AJ21" s="4">
        <v>79.02</v>
      </c>
      <c r="AK21" s="4">
        <v>193.20699999999999</v>
      </c>
      <c r="AL21" s="4">
        <v>136.529</v>
      </c>
      <c r="AM21" s="4">
        <v>63.872999999999998</v>
      </c>
      <c r="AN21" s="4"/>
      <c r="AO21" s="4"/>
      <c r="AP21" s="4"/>
      <c r="AQ21" s="4"/>
      <c r="AR21" s="4"/>
      <c r="AS21" s="4"/>
      <c r="AT21" s="4"/>
      <c r="AU21" s="4"/>
      <c r="AV21" s="4"/>
      <c r="AW21" s="4"/>
      <c r="AX21" s="4"/>
      <c r="AY21" s="4"/>
    </row>
    <row r="22" spans="1:51" ht="15" x14ac:dyDescent="0.25">
      <c r="A22" s="92">
        <v>44743</v>
      </c>
      <c r="B22" s="85">
        <v>25.2</v>
      </c>
      <c r="C22" s="85">
        <v>89.3</v>
      </c>
      <c r="D22" s="85">
        <v>65.2</v>
      </c>
      <c r="E22" s="10">
        <v>100.114</v>
      </c>
      <c r="F22" s="10">
        <v>199.48699999999999</v>
      </c>
      <c r="G22" s="10">
        <v>165.19200000000001</v>
      </c>
      <c r="H22" s="10">
        <v>83.141000000000005</v>
      </c>
      <c r="I22" s="10">
        <v>87.516999999999996</v>
      </c>
      <c r="J22" s="10">
        <v>48.902000000000001</v>
      </c>
      <c r="K22" s="10">
        <v>37.194000000000003</v>
      </c>
      <c r="L22" s="10">
        <v>25.72</v>
      </c>
      <c r="M22" s="10">
        <v>21.518999999999998</v>
      </c>
      <c r="N22" s="10">
        <v>64.066999999999993</v>
      </c>
      <c r="O22" s="10">
        <v>44.156999999999996</v>
      </c>
      <c r="P22" s="10">
        <v>150.66900000000001</v>
      </c>
      <c r="Q22" s="10">
        <v>30.975999999999999</v>
      </c>
      <c r="R22" s="10">
        <v>278.46100000000001</v>
      </c>
      <c r="S22" s="10">
        <v>39.453000000000003</v>
      </c>
      <c r="T22" s="10">
        <v>107.005</v>
      </c>
      <c r="U22" s="10">
        <v>73.718000000000004</v>
      </c>
      <c r="V22" s="10">
        <v>93.745000000000005</v>
      </c>
      <c r="W22" s="10">
        <v>17.254000000000001</v>
      </c>
      <c r="X22" s="10">
        <v>24.286000000000001</v>
      </c>
      <c r="Y22" s="10">
        <v>11.593999999999999</v>
      </c>
      <c r="Z22" s="10">
        <v>30.65</v>
      </c>
      <c r="AA22" s="10">
        <v>24.82</v>
      </c>
      <c r="AB22" s="10">
        <v>93.656999999999996</v>
      </c>
      <c r="AC22" s="10">
        <v>28.815999999999999</v>
      </c>
      <c r="AD22" s="10">
        <v>33.682000000000002</v>
      </c>
      <c r="AE22" s="10">
        <v>121.874</v>
      </c>
      <c r="AF22" s="10">
        <v>71.192999999999998</v>
      </c>
      <c r="AG22" s="10">
        <v>41.701000000000001</v>
      </c>
      <c r="AH22" s="10">
        <v>131.30199999999999</v>
      </c>
      <c r="AI22" s="4">
        <v>14.162000000000001</v>
      </c>
      <c r="AJ22" s="4">
        <v>20.916</v>
      </c>
      <c r="AK22" s="4">
        <v>39.704999999999998</v>
      </c>
      <c r="AL22" s="4">
        <v>36.511000000000003</v>
      </c>
      <c r="AM22" s="4">
        <v>20.056999999999999</v>
      </c>
      <c r="AN22" s="4"/>
      <c r="AO22" s="4"/>
      <c r="AP22" s="4"/>
      <c r="AQ22" s="4"/>
      <c r="AR22" s="4"/>
      <c r="AS22" s="4"/>
      <c r="AT22" s="4"/>
      <c r="AU22" s="4"/>
      <c r="AV22" s="4"/>
      <c r="AW22" s="4"/>
      <c r="AX22" s="4"/>
      <c r="AY22" s="4"/>
    </row>
    <row r="23" spans="1:51" ht="15" x14ac:dyDescent="0.25">
      <c r="A23" s="92">
        <v>44774</v>
      </c>
      <c r="B23" s="85">
        <v>30.3</v>
      </c>
      <c r="C23" s="85">
        <v>55.9</v>
      </c>
      <c r="D23" s="85">
        <v>43.5</v>
      </c>
      <c r="E23" s="10">
        <v>51.868000000000002</v>
      </c>
      <c r="F23" s="10">
        <v>78.039000000000001</v>
      </c>
      <c r="G23" s="10">
        <v>83.879000000000005</v>
      </c>
      <c r="H23" s="10">
        <v>46.649000000000001</v>
      </c>
      <c r="I23" s="10">
        <v>41.771999999999998</v>
      </c>
      <c r="J23" s="10">
        <v>40.314</v>
      </c>
      <c r="K23" s="10">
        <v>28.141999999999999</v>
      </c>
      <c r="L23" s="10">
        <v>27.29</v>
      </c>
      <c r="M23" s="10">
        <v>23.843</v>
      </c>
      <c r="N23" s="10">
        <v>32.674999999999997</v>
      </c>
      <c r="O23" s="10">
        <v>39.649000000000001</v>
      </c>
      <c r="P23" s="10">
        <v>60.866999999999997</v>
      </c>
      <c r="Q23" s="10">
        <v>28.628</v>
      </c>
      <c r="R23" s="10">
        <v>83.031999999999996</v>
      </c>
      <c r="S23" s="10">
        <v>29.263000000000002</v>
      </c>
      <c r="T23" s="10">
        <v>68.186999999999998</v>
      </c>
      <c r="U23" s="10">
        <v>39.537999999999997</v>
      </c>
      <c r="V23" s="10">
        <v>53.552999999999997</v>
      </c>
      <c r="W23" s="10">
        <v>23.774000000000001</v>
      </c>
      <c r="X23" s="10">
        <v>30.042999999999999</v>
      </c>
      <c r="Y23" s="10">
        <v>18.454999999999998</v>
      </c>
      <c r="Z23" s="10">
        <v>23.867999999999999</v>
      </c>
      <c r="AA23" s="10">
        <v>27.681999999999999</v>
      </c>
      <c r="AB23" s="10">
        <v>50.673000000000002</v>
      </c>
      <c r="AC23" s="10">
        <v>36.915999999999997</v>
      </c>
      <c r="AD23" s="10">
        <v>32.917000000000002</v>
      </c>
      <c r="AE23" s="10">
        <v>54.375</v>
      </c>
      <c r="AF23" s="10">
        <v>35.000999999999998</v>
      </c>
      <c r="AG23" s="10">
        <v>40.113999999999997</v>
      </c>
      <c r="AH23" s="10">
        <v>47.204999999999998</v>
      </c>
      <c r="AI23" s="4">
        <v>22.527000000000001</v>
      </c>
      <c r="AJ23" s="4">
        <v>30.332000000000001</v>
      </c>
      <c r="AK23" s="4">
        <v>38.927</v>
      </c>
      <c r="AL23" s="4">
        <v>24.696000000000002</v>
      </c>
      <c r="AM23" s="4">
        <v>23.588999999999999</v>
      </c>
      <c r="AN23" s="4"/>
      <c r="AO23" s="4"/>
      <c r="AP23" s="4"/>
      <c r="AQ23" s="4"/>
      <c r="AR23" s="4"/>
      <c r="AS23" s="4"/>
      <c r="AT23" s="4"/>
      <c r="AU23" s="4"/>
      <c r="AV23" s="4"/>
      <c r="AW23" s="4"/>
      <c r="AX23" s="4"/>
      <c r="AY23" s="4"/>
    </row>
    <row r="24" spans="1:51" ht="15" x14ac:dyDescent="0.25">
      <c r="A24" s="92">
        <v>44805</v>
      </c>
      <c r="B24" s="85">
        <v>62.2</v>
      </c>
      <c r="C24" s="85">
        <v>71</v>
      </c>
      <c r="D24" s="85">
        <v>65.2</v>
      </c>
      <c r="E24" s="10">
        <v>74.891000000000005</v>
      </c>
      <c r="F24" s="10">
        <v>62.707000000000001</v>
      </c>
      <c r="G24" s="10">
        <v>76.942999999999998</v>
      </c>
      <c r="H24" s="10">
        <v>68.069999999999993</v>
      </c>
      <c r="I24" s="10">
        <v>71.856999999999999</v>
      </c>
      <c r="J24" s="10">
        <v>52.679000000000002</v>
      </c>
      <c r="K24" s="10">
        <v>58.777999999999999</v>
      </c>
      <c r="L24" s="10">
        <v>42.238999999999997</v>
      </c>
      <c r="M24" s="10">
        <v>37.194000000000003</v>
      </c>
      <c r="N24" s="10">
        <v>51.837000000000003</v>
      </c>
      <c r="O24" s="10">
        <v>51.325000000000003</v>
      </c>
      <c r="P24" s="10">
        <v>71.129000000000005</v>
      </c>
      <c r="Q24" s="10">
        <v>48.737000000000002</v>
      </c>
      <c r="R24" s="10">
        <v>66.394999999999996</v>
      </c>
      <c r="S24" s="10">
        <v>48.921999999999997</v>
      </c>
      <c r="T24" s="10">
        <v>76.173000000000002</v>
      </c>
      <c r="U24" s="10">
        <v>50.338999999999999</v>
      </c>
      <c r="V24" s="10">
        <v>57.543999999999997</v>
      </c>
      <c r="W24" s="10">
        <v>42.732999999999997</v>
      </c>
      <c r="X24" s="10">
        <v>43.878</v>
      </c>
      <c r="Y24" s="10">
        <v>38.405000000000001</v>
      </c>
      <c r="Z24" s="10">
        <v>55.061999999999998</v>
      </c>
      <c r="AA24" s="10">
        <v>58.918999999999997</v>
      </c>
      <c r="AB24" s="10">
        <v>57.594000000000001</v>
      </c>
      <c r="AC24" s="10">
        <v>52.713999999999999</v>
      </c>
      <c r="AD24" s="10">
        <v>63.398000000000003</v>
      </c>
      <c r="AE24" s="10">
        <v>58.018999999999998</v>
      </c>
      <c r="AF24" s="10">
        <v>47.106000000000002</v>
      </c>
      <c r="AG24" s="10">
        <v>46.005000000000003</v>
      </c>
      <c r="AH24" s="10">
        <v>55.491999999999997</v>
      </c>
      <c r="AI24" s="4">
        <v>37.811999999999998</v>
      </c>
      <c r="AJ24" s="4">
        <v>59.634999999999998</v>
      </c>
      <c r="AK24" s="4">
        <v>53.493000000000002</v>
      </c>
      <c r="AL24" s="4">
        <v>39.186999999999998</v>
      </c>
      <c r="AM24" s="4">
        <v>38.573</v>
      </c>
      <c r="AN24" s="4"/>
      <c r="AO24" s="4"/>
      <c r="AP24" s="4"/>
      <c r="AQ24" s="4"/>
      <c r="AR24" s="4"/>
      <c r="AS24" s="4"/>
      <c r="AT24" s="4"/>
      <c r="AU24" s="4"/>
      <c r="AV24" s="4"/>
      <c r="AW24" s="4"/>
      <c r="AX24" s="4"/>
      <c r="AY24" s="4"/>
    </row>
    <row r="25" spans="1:51" ht="15" x14ac:dyDescent="0.25">
      <c r="A25" s="92">
        <v>44835</v>
      </c>
      <c r="B25" s="85">
        <v>68.31</v>
      </c>
      <c r="C25" s="85">
        <v>85.23</v>
      </c>
      <c r="D25" s="85">
        <v>76.3</v>
      </c>
      <c r="E25" s="10">
        <v>75.123000000000005</v>
      </c>
      <c r="F25" s="10">
        <v>71.533000000000001</v>
      </c>
      <c r="G25" s="10">
        <v>98.385000000000005</v>
      </c>
      <c r="H25" s="10">
        <v>124.253</v>
      </c>
      <c r="I25" s="10">
        <v>112.27200000000001</v>
      </c>
      <c r="J25" s="10">
        <v>60.42</v>
      </c>
      <c r="K25" s="10">
        <v>62.201000000000001</v>
      </c>
      <c r="L25" s="10">
        <v>56.058</v>
      </c>
      <c r="M25" s="10">
        <v>56.173999999999999</v>
      </c>
      <c r="N25" s="10">
        <v>58.134</v>
      </c>
      <c r="O25" s="10">
        <v>59.262999999999998</v>
      </c>
      <c r="P25" s="10">
        <v>88.346999999999994</v>
      </c>
      <c r="Q25" s="10">
        <v>62.348999999999997</v>
      </c>
      <c r="R25" s="10">
        <v>84.581000000000003</v>
      </c>
      <c r="S25" s="10">
        <v>69.316000000000003</v>
      </c>
      <c r="T25" s="10">
        <v>107.452</v>
      </c>
      <c r="U25" s="10">
        <v>63.747</v>
      </c>
      <c r="V25" s="10">
        <v>60.554000000000002</v>
      </c>
      <c r="W25" s="10">
        <v>55.433</v>
      </c>
      <c r="X25" s="10">
        <v>55.253999999999998</v>
      </c>
      <c r="Y25" s="10">
        <v>56.430999999999997</v>
      </c>
      <c r="Z25" s="10">
        <v>58.4</v>
      </c>
      <c r="AA25" s="10">
        <v>75.45</v>
      </c>
      <c r="AB25" s="10">
        <v>85.58</v>
      </c>
      <c r="AC25" s="10">
        <v>112.979</v>
      </c>
      <c r="AD25" s="10">
        <v>86.385999999999996</v>
      </c>
      <c r="AE25" s="10">
        <v>67.786000000000001</v>
      </c>
      <c r="AF25" s="10">
        <v>60.267000000000003</v>
      </c>
      <c r="AG25" s="10">
        <v>59.293999999999997</v>
      </c>
      <c r="AH25" s="10">
        <v>69.289000000000001</v>
      </c>
      <c r="AI25" s="4">
        <v>49.844999999999999</v>
      </c>
      <c r="AJ25" s="4">
        <v>84.159000000000006</v>
      </c>
      <c r="AK25" s="4">
        <v>77.001000000000005</v>
      </c>
      <c r="AL25" s="4">
        <v>51.722000000000001</v>
      </c>
      <c r="AM25" s="4">
        <v>67.522000000000006</v>
      </c>
      <c r="AN25" s="4"/>
      <c r="AO25" s="4"/>
      <c r="AP25" s="4"/>
      <c r="AQ25" s="4"/>
      <c r="AR25" s="4"/>
      <c r="AS25" s="4"/>
      <c r="AT25" s="4"/>
      <c r="AU25" s="4"/>
      <c r="AV25" s="4"/>
      <c r="AW25" s="4"/>
      <c r="AX25" s="4"/>
      <c r="AY25" s="4"/>
    </row>
    <row r="26" spans="1:51" ht="15" x14ac:dyDescent="0.25">
      <c r="A26" s="92">
        <v>44866</v>
      </c>
      <c r="B26" s="85">
        <v>52.43</v>
      </c>
      <c r="C26" s="85">
        <v>52.68</v>
      </c>
      <c r="D26" s="85">
        <v>53.2</v>
      </c>
      <c r="E26" s="10">
        <v>60.564</v>
      </c>
      <c r="F26" s="10">
        <v>62.904000000000003</v>
      </c>
      <c r="G26" s="10">
        <v>75.507999999999996</v>
      </c>
      <c r="H26" s="10">
        <v>79.040000000000006</v>
      </c>
      <c r="I26" s="10">
        <v>80.406000000000006</v>
      </c>
      <c r="J26" s="10">
        <v>57.006999999999998</v>
      </c>
      <c r="K26" s="10">
        <v>46.609000000000002</v>
      </c>
      <c r="L26" s="10">
        <v>44.973999999999997</v>
      </c>
      <c r="M26" s="10">
        <v>47.093000000000004</v>
      </c>
      <c r="N26" s="10">
        <v>50.045000000000002</v>
      </c>
      <c r="O26" s="10">
        <v>55.276000000000003</v>
      </c>
      <c r="P26" s="10">
        <v>68.31</v>
      </c>
      <c r="Q26" s="10">
        <v>50.704000000000001</v>
      </c>
      <c r="R26" s="10">
        <v>62.082000000000001</v>
      </c>
      <c r="S26" s="10">
        <v>57.698999999999998</v>
      </c>
      <c r="T26" s="10">
        <v>72.290000000000006</v>
      </c>
      <c r="U26" s="10">
        <v>57.18</v>
      </c>
      <c r="V26" s="10">
        <v>47.107999999999997</v>
      </c>
      <c r="W26" s="10">
        <v>44.603999999999999</v>
      </c>
      <c r="X26" s="10">
        <v>46.201000000000001</v>
      </c>
      <c r="Y26" s="10">
        <v>43.679000000000002</v>
      </c>
      <c r="Z26" s="10">
        <v>44.603000000000002</v>
      </c>
      <c r="AA26" s="10">
        <v>63.564</v>
      </c>
      <c r="AB26" s="10">
        <v>66.430000000000007</v>
      </c>
      <c r="AC26" s="10">
        <v>72.284999999999997</v>
      </c>
      <c r="AD26" s="10">
        <v>60.116</v>
      </c>
      <c r="AE26" s="10">
        <v>54.954000000000001</v>
      </c>
      <c r="AF26" s="10">
        <v>50.808</v>
      </c>
      <c r="AG26" s="10">
        <v>52.808999999999997</v>
      </c>
      <c r="AH26" s="10">
        <v>56.192999999999998</v>
      </c>
      <c r="AI26" s="4">
        <v>39.253999999999998</v>
      </c>
      <c r="AJ26" s="4">
        <v>54.484999999999999</v>
      </c>
      <c r="AK26" s="4">
        <v>52.402000000000001</v>
      </c>
      <c r="AL26" s="4">
        <v>46.872999999999998</v>
      </c>
      <c r="AM26" s="4">
        <v>52.494999999999997</v>
      </c>
      <c r="AN26" s="4"/>
      <c r="AO26" s="4"/>
      <c r="AP26" s="4"/>
      <c r="AQ26" s="4"/>
      <c r="AR26" s="4"/>
      <c r="AS26" s="4"/>
      <c r="AT26" s="4"/>
      <c r="AU26" s="4"/>
      <c r="AV26" s="4"/>
      <c r="AW26" s="4"/>
      <c r="AX26" s="4"/>
      <c r="AY26" s="4"/>
    </row>
    <row r="27" spans="1:51" ht="15" x14ac:dyDescent="0.25">
      <c r="A27" s="92">
        <v>44896</v>
      </c>
      <c r="B27" s="85">
        <v>43</v>
      </c>
      <c r="C27" s="85">
        <v>43</v>
      </c>
      <c r="D27" s="85">
        <v>43</v>
      </c>
      <c r="E27" s="10">
        <v>44.710999999999999</v>
      </c>
      <c r="F27" s="10">
        <v>53.363999999999997</v>
      </c>
      <c r="G27" s="10">
        <v>57.384</v>
      </c>
      <c r="H27" s="10">
        <v>57.698999999999998</v>
      </c>
      <c r="I27" s="10">
        <v>56.563000000000002</v>
      </c>
      <c r="J27" s="10">
        <v>45.749000000000002</v>
      </c>
      <c r="K27" s="10">
        <v>38.600999999999999</v>
      </c>
      <c r="L27" s="10">
        <v>36.707999999999998</v>
      </c>
      <c r="M27" s="10">
        <v>35.454999999999998</v>
      </c>
      <c r="N27" s="10">
        <v>41.067999999999998</v>
      </c>
      <c r="O27" s="10">
        <v>43.603000000000002</v>
      </c>
      <c r="P27" s="10">
        <v>56.076999999999998</v>
      </c>
      <c r="Q27" s="10">
        <v>41.290999999999997</v>
      </c>
      <c r="R27" s="10">
        <v>52.399000000000001</v>
      </c>
      <c r="S27" s="10">
        <v>51.334000000000003</v>
      </c>
      <c r="T27" s="10">
        <v>55.13</v>
      </c>
      <c r="U27" s="10">
        <v>49.255000000000003</v>
      </c>
      <c r="V27" s="10">
        <v>39.454999999999998</v>
      </c>
      <c r="W27" s="10">
        <v>35.875</v>
      </c>
      <c r="X27" s="10">
        <v>37.433</v>
      </c>
      <c r="Y27" s="10">
        <v>33.851999999999997</v>
      </c>
      <c r="Z27" s="10">
        <v>37.878</v>
      </c>
      <c r="AA27" s="10">
        <v>44.953000000000003</v>
      </c>
      <c r="AB27" s="10">
        <v>51.098999999999997</v>
      </c>
      <c r="AC27" s="10">
        <v>47.713999999999999</v>
      </c>
      <c r="AD27" s="10">
        <v>44.82</v>
      </c>
      <c r="AE27" s="10">
        <v>46.451999999999998</v>
      </c>
      <c r="AF27" s="10">
        <v>41.280999999999999</v>
      </c>
      <c r="AG27" s="10">
        <v>50.311</v>
      </c>
      <c r="AH27" s="10">
        <v>46.295000000000002</v>
      </c>
      <c r="AI27" s="4">
        <v>32.588000000000001</v>
      </c>
      <c r="AJ27" s="4">
        <v>40.209000000000003</v>
      </c>
      <c r="AK27" s="4">
        <v>40.442999999999998</v>
      </c>
      <c r="AL27" s="4">
        <v>38.588999999999999</v>
      </c>
      <c r="AM27" s="4">
        <v>38.576000000000001</v>
      </c>
      <c r="AN27" s="4"/>
      <c r="AO27" s="4"/>
      <c r="AP27" s="4"/>
      <c r="AQ27" s="4"/>
      <c r="AR27" s="4"/>
      <c r="AS27" s="4"/>
      <c r="AT27" s="4"/>
      <c r="AU27" s="4"/>
      <c r="AV27" s="4"/>
      <c r="AW27" s="4"/>
      <c r="AX27" s="4"/>
      <c r="AY27" s="4"/>
    </row>
    <row r="28" spans="1:51" ht="15" x14ac:dyDescent="0.25">
      <c r="A28" s="92">
        <v>44927</v>
      </c>
      <c r="B28" s="85">
        <v>36.4</v>
      </c>
      <c r="C28" s="85">
        <v>39</v>
      </c>
      <c r="D28" s="85">
        <v>36.299999999999997</v>
      </c>
      <c r="E28" s="10">
        <v>38.039000000000001</v>
      </c>
      <c r="F28" s="10">
        <v>45.588999999999999</v>
      </c>
      <c r="G28" s="10">
        <v>49.6</v>
      </c>
      <c r="H28" s="10">
        <v>48.072000000000003</v>
      </c>
      <c r="I28" s="10">
        <v>45.414000000000001</v>
      </c>
      <c r="J28" s="10">
        <v>37.956000000000003</v>
      </c>
      <c r="K28" s="10">
        <v>32.933</v>
      </c>
      <c r="L28" s="10">
        <v>31.451000000000001</v>
      </c>
      <c r="M28" s="10">
        <v>28.905999999999999</v>
      </c>
      <c r="N28" s="10">
        <v>34.475999999999999</v>
      </c>
      <c r="O28" s="10">
        <v>37.83</v>
      </c>
      <c r="P28" s="10">
        <v>49.058999999999997</v>
      </c>
      <c r="Q28" s="10">
        <v>35.798999999999999</v>
      </c>
      <c r="R28" s="10">
        <v>45.088000000000001</v>
      </c>
      <c r="S28" s="10">
        <v>40.527999999999999</v>
      </c>
      <c r="T28" s="10">
        <v>46.966999999999999</v>
      </c>
      <c r="U28" s="10">
        <v>41.125999999999998</v>
      </c>
      <c r="V28" s="10">
        <v>35.165999999999997</v>
      </c>
      <c r="W28" s="10">
        <v>30.916</v>
      </c>
      <c r="X28" s="10">
        <v>31.931000000000001</v>
      </c>
      <c r="Y28" s="10">
        <v>27.559000000000001</v>
      </c>
      <c r="Z28" s="10">
        <v>32.383000000000003</v>
      </c>
      <c r="AA28" s="10">
        <v>51.505000000000003</v>
      </c>
      <c r="AB28" s="10">
        <v>44.92</v>
      </c>
      <c r="AC28" s="10">
        <v>39.881999999999998</v>
      </c>
      <c r="AD28" s="10">
        <v>37.021999999999998</v>
      </c>
      <c r="AE28" s="10">
        <v>40.924999999999997</v>
      </c>
      <c r="AF28" s="10">
        <v>35.104999999999997</v>
      </c>
      <c r="AG28" s="10">
        <v>43.371000000000002</v>
      </c>
      <c r="AH28" s="10">
        <v>40.493000000000002</v>
      </c>
      <c r="AI28" s="4">
        <v>27.905000000000001</v>
      </c>
      <c r="AJ28" s="4">
        <v>33.798000000000002</v>
      </c>
      <c r="AK28" s="4">
        <v>34.383000000000003</v>
      </c>
      <c r="AL28" s="4">
        <v>34.67</v>
      </c>
      <c r="AM28" s="4">
        <v>31.536000000000001</v>
      </c>
      <c r="AN28" s="4"/>
      <c r="AO28" s="4"/>
      <c r="AP28" s="4"/>
      <c r="AQ28" s="4"/>
      <c r="AR28" s="4"/>
      <c r="AS28" s="4"/>
      <c r="AT28" s="4"/>
      <c r="AU28" s="4"/>
      <c r="AV28" s="4"/>
      <c r="AW28" s="4"/>
      <c r="AX28" s="4"/>
      <c r="AY28" s="4"/>
    </row>
    <row r="29" spans="1:51" ht="15" x14ac:dyDescent="0.25">
      <c r="A29" s="92">
        <v>44958</v>
      </c>
      <c r="B29" s="85">
        <v>30.7</v>
      </c>
      <c r="C29" s="85">
        <v>36.6</v>
      </c>
      <c r="D29" s="85">
        <v>32.299999999999997</v>
      </c>
      <c r="E29" s="10">
        <v>33.933999999999997</v>
      </c>
      <c r="F29" s="10">
        <v>37.414999999999999</v>
      </c>
      <c r="G29" s="10">
        <v>41.71</v>
      </c>
      <c r="H29" s="10">
        <v>58.613999999999997</v>
      </c>
      <c r="I29" s="10">
        <v>47.305</v>
      </c>
      <c r="J29" s="10">
        <v>31.548999999999999</v>
      </c>
      <c r="K29" s="10">
        <v>28.22</v>
      </c>
      <c r="L29" s="10">
        <v>26.402999999999999</v>
      </c>
      <c r="M29" s="10">
        <v>25.245999999999999</v>
      </c>
      <c r="N29" s="10">
        <v>29.422000000000001</v>
      </c>
      <c r="O29" s="10">
        <v>37.146999999999998</v>
      </c>
      <c r="P29" s="10">
        <v>40.982999999999997</v>
      </c>
      <c r="Q29" s="10">
        <v>38.988</v>
      </c>
      <c r="R29" s="10">
        <v>49.027999999999999</v>
      </c>
      <c r="S29" s="10">
        <v>34.659999999999997</v>
      </c>
      <c r="T29" s="10">
        <v>41.521999999999998</v>
      </c>
      <c r="U29" s="10">
        <v>39.164000000000001</v>
      </c>
      <c r="V29" s="10">
        <v>36.488999999999997</v>
      </c>
      <c r="W29" s="10">
        <v>27.835000000000001</v>
      </c>
      <c r="X29" s="10">
        <v>26.626999999999999</v>
      </c>
      <c r="Y29" s="10">
        <v>25.747</v>
      </c>
      <c r="Z29" s="10">
        <v>27.44</v>
      </c>
      <c r="AA29" s="10">
        <v>43.792999999999999</v>
      </c>
      <c r="AB29" s="10">
        <v>37.44</v>
      </c>
      <c r="AC29" s="10">
        <v>40.973999999999997</v>
      </c>
      <c r="AD29" s="10">
        <v>32.06</v>
      </c>
      <c r="AE29" s="10">
        <v>38.942</v>
      </c>
      <c r="AF29" s="10">
        <v>29.047000000000001</v>
      </c>
      <c r="AG29" s="10">
        <v>33.531999999999996</v>
      </c>
      <c r="AH29" s="10">
        <v>34.529000000000003</v>
      </c>
      <c r="AI29" s="4">
        <v>24.317</v>
      </c>
      <c r="AJ29" s="4">
        <v>33.106999999999999</v>
      </c>
      <c r="AK29" s="4">
        <v>34.011000000000003</v>
      </c>
      <c r="AL29" s="4">
        <v>28.702000000000002</v>
      </c>
      <c r="AM29" s="4">
        <v>26.859000000000002</v>
      </c>
      <c r="AN29" s="4"/>
      <c r="AO29" s="4"/>
      <c r="AP29" s="4"/>
      <c r="AQ29" s="4"/>
      <c r="AR29" s="4"/>
      <c r="AS29" s="4"/>
      <c r="AT29" s="4"/>
      <c r="AU29" s="4"/>
      <c r="AV29" s="4"/>
      <c r="AW29" s="4"/>
      <c r="AX29" s="4"/>
      <c r="AY29" s="4"/>
    </row>
    <row r="30" spans="1:51" ht="15" x14ac:dyDescent="0.25">
      <c r="A30" s="92">
        <v>44986</v>
      </c>
      <c r="B30" s="85">
        <v>44.5</v>
      </c>
      <c r="C30" s="85">
        <v>59.6</v>
      </c>
      <c r="D30" s="85">
        <v>52.7</v>
      </c>
      <c r="E30" s="10">
        <v>68.168999999999997</v>
      </c>
      <c r="F30" s="10">
        <v>46.933999999999997</v>
      </c>
      <c r="G30" s="10">
        <v>73.674000000000007</v>
      </c>
      <c r="H30" s="10">
        <v>123.782</v>
      </c>
      <c r="I30" s="10">
        <v>63.701999999999998</v>
      </c>
      <c r="J30" s="10">
        <v>45.825000000000003</v>
      </c>
      <c r="K30" s="10">
        <v>64.402000000000001</v>
      </c>
      <c r="L30" s="10">
        <v>38.749000000000002</v>
      </c>
      <c r="M30" s="10">
        <v>40.304000000000002</v>
      </c>
      <c r="N30" s="10">
        <v>57.112000000000002</v>
      </c>
      <c r="O30" s="10">
        <v>70.510000000000005</v>
      </c>
      <c r="P30" s="10">
        <v>67.828000000000003</v>
      </c>
      <c r="Q30" s="10">
        <v>83.873000000000005</v>
      </c>
      <c r="R30" s="10">
        <v>60.497999999999998</v>
      </c>
      <c r="S30" s="10">
        <v>66.433999999999997</v>
      </c>
      <c r="T30" s="10">
        <v>58.883000000000003</v>
      </c>
      <c r="U30" s="10">
        <v>51.758000000000003</v>
      </c>
      <c r="V30" s="10">
        <v>44.220999999999997</v>
      </c>
      <c r="W30" s="10">
        <v>40.238999999999997</v>
      </c>
      <c r="X30" s="10">
        <v>32.366</v>
      </c>
      <c r="Y30" s="10">
        <v>37.707000000000001</v>
      </c>
      <c r="Z30" s="10">
        <v>67.474000000000004</v>
      </c>
      <c r="AA30" s="10">
        <v>56.792999999999999</v>
      </c>
      <c r="AB30" s="10">
        <v>49.975000000000001</v>
      </c>
      <c r="AC30" s="10">
        <v>114.583</v>
      </c>
      <c r="AD30" s="10">
        <v>40.618000000000002</v>
      </c>
      <c r="AE30" s="10">
        <v>68.188999999999993</v>
      </c>
      <c r="AF30" s="10">
        <v>34.223999999999997</v>
      </c>
      <c r="AG30" s="10">
        <v>53.832999999999998</v>
      </c>
      <c r="AH30" s="10">
        <v>57.158999999999999</v>
      </c>
      <c r="AI30" s="4">
        <v>35.883000000000003</v>
      </c>
      <c r="AJ30" s="4">
        <v>44.526000000000003</v>
      </c>
      <c r="AK30" s="4">
        <v>50.076000000000001</v>
      </c>
      <c r="AL30" s="4">
        <v>35.665999999999997</v>
      </c>
      <c r="AM30" s="4">
        <v>50.426000000000002</v>
      </c>
      <c r="AN30" s="4"/>
      <c r="AO30" s="4"/>
      <c r="AP30" s="4"/>
      <c r="AQ30" s="4"/>
      <c r="AR30" s="4"/>
      <c r="AS30" s="4"/>
      <c r="AT30" s="4"/>
      <c r="AU30" s="4"/>
      <c r="AV30" s="4"/>
      <c r="AW30" s="4"/>
      <c r="AX30" s="4"/>
      <c r="AY30" s="4"/>
    </row>
    <row r="31" spans="1:51" ht="15" x14ac:dyDescent="0.25">
      <c r="A31" s="92">
        <v>45017</v>
      </c>
      <c r="B31" s="85">
        <v>97.7</v>
      </c>
      <c r="C31" s="85">
        <v>164.3</v>
      </c>
      <c r="D31" s="85">
        <v>130.30000000000001</v>
      </c>
      <c r="E31" s="10">
        <v>124.786</v>
      </c>
      <c r="F31" s="10">
        <v>121.087</v>
      </c>
      <c r="G31" s="10">
        <v>268.666</v>
      </c>
      <c r="H31" s="10">
        <v>274.84500000000003</v>
      </c>
      <c r="I31" s="10">
        <v>167.85499999999999</v>
      </c>
      <c r="J31" s="10">
        <v>91.748000000000005</v>
      </c>
      <c r="K31" s="10">
        <v>145.57900000000001</v>
      </c>
      <c r="L31" s="10">
        <v>81.433000000000007</v>
      </c>
      <c r="M31" s="10">
        <v>80.304000000000002</v>
      </c>
      <c r="N31" s="10">
        <v>164.17699999999999</v>
      </c>
      <c r="O31" s="10">
        <v>222.50299999999999</v>
      </c>
      <c r="P31" s="10">
        <v>142.09299999999999</v>
      </c>
      <c r="Q31" s="10">
        <v>126.46899999999999</v>
      </c>
      <c r="R31" s="10">
        <v>121.291</v>
      </c>
      <c r="S31" s="10">
        <v>155.40100000000001</v>
      </c>
      <c r="T31" s="10">
        <v>143.227</v>
      </c>
      <c r="U31" s="10">
        <v>79.826999999999998</v>
      </c>
      <c r="V31" s="10">
        <v>89.057000000000002</v>
      </c>
      <c r="W31" s="10">
        <v>78.706999999999994</v>
      </c>
      <c r="X31" s="10">
        <v>77.557000000000002</v>
      </c>
      <c r="Y31" s="10">
        <v>75.930999999999997</v>
      </c>
      <c r="Z31" s="10">
        <v>167.94</v>
      </c>
      <c r="AA31" s="10">
        <v>217.39</v>
      </c>
      <c r="AB31" s="10">
        <v>173.655</v>
      </c>
      <c r="AC31" s="10">
        <v>175.85300000000001</v>
      </c>
      <c r="AD31" s="10">
        <v>93.65</v>
      </c>
      <c r="AE31" s="10">
        <v>126.97</v>
      </c>
      <c r="AF31" s="10">
        <v>96.153000000000006</v>
      </c>
      <c r="AG31" s="10">
        <v>137.27000000000001</v>
      </c>
      <c r="AH31" s="10">
        <v>121.303</v>
      </c>
      <c r="AI31" s="4">
        <v>65.400999999999996</v>
      </c>
      <c r="AJ31" s="4">
        <v>98.808000000000007</v>
      </c>
      <c r="AK31" s="4">
        <v>81.388000000000005</v>
      </c>
      <c r="AL31" s="4">
        <v>88.783000000000001</v>
      </c>
      <c r="AM31" s="4">
        <v>86.099000000000004</v>
      </c>
      <c r="AN31" s="4"/>
      <c r="AO31" s="4"/>
      <c r="AP31" s="4"/>
      <c r="AQ31" s="4"/>
      <c r="AR31" s="4"/>
      <c r="AS31" s="4"/>
      <c r="AT31" s="4"/>
      <c r="AU31" s="4"/>
      <c r="AV31" s="4"/>
      <c r="AW31" s="4"/>
      <c r="AX31" s="4"/>
      <c r="AY31" s="4"/>
    </row>
    <row r="32" spans="1:51" ht="15" x14ac:dyDescent="0.25">
      <c r="A32" s="92">
        <v>45047</v>
      </c>
      <c r="B32" s="85">
        <v>179.8</v>
      </c>
      <c r="C32" s="85">
        <v>354.9</v>
      </c>
      <c r="D32" s="85">
        <v>266.7</v>
      </c>
      <c r="E32" s="10">
        <v>393.15800000000002</v>
      </c>
      <c r="F32" s="10">
        <v>527.91999999999996</v>
      </c>
      <c r="G32" s="10">
        <v>504.548</v>
      </c>
      <c r="H32" s="10">
        <v>369.40800000000002</v>
      </c>
      <c r="I32" s="10">
        <v>295.51400000000001</v>
      </c>
      <c r="J32" s="10">
        <v>160.63300000000001</v>
      </c>
      <c r="K32" s="10">
        <v>157.24299999999999</v>
      </c>
      <c r="L32" s="10">
        <v>94.605999999999995</v>
      </c>
      <c r="M32" s="10">
        <v>164.80099999999999</v>
      </c>
      <c r="N32" s="10">
        <v>241.47</v>
      </c>
      <c r="O32" s="10">
        <v>595.346</v>
      </c>
      <c r="P32" s="10">
        <v>232.50399999999999</v>
      </c>
      <c r="Q32" s="10">
        <v>409.36799999999999</v>
      </c>
      <c r="R32" s="10">
        <v>262.50900000000001</v>
      </c>
      <c r="S32" s="10">
        <v>453.334</v>
      </c>
      <c r="T32" s="10">
        <v>338.137</v>
      </c>
      <c r="U32" s="10">
        <v>208.09200000000001</v>
      </c>
      <c r="V32" s="10">
        <v>171.63499999999999</v>
      </c>
      <c r="W32" s="10">
        <v>211.50200000000001</v>
      </c>
      <c r="X32" s="10">
        <v>70.713999999999999</v>
      </c>
      <c r="Y32" s="10">
        <v>189.65700000000001</v>
      </c>
      <c r="Z32" s="10">
        <v>223.203</v>
      </c>
      <c r="AA32" s="10">
        <v>467.108</v>
      </c>
      <c r="AB32" s="10">
        <v>243.77</v>
      </c>
      <c r="AC32" s="10">
        <v>227.565</v>
      </c>
      <c r="AD32" s="10">
        <v>384.71699999999998</v>
      </c>
      <c r="AE32" s="10">
        <v>327.666</v>
      </c>
      <c r="AF32" s="10">
        <v>191.40100000000001</v>
      </c>
      <c r="AG32" s="10">
        <v>308.87599999999998</v>
      </c>
      <c r="AH32" s="10">
        <v>115.863</v>
      </c>
      <c r="AI32" s="4">
        <v>129.596</v>
      </c>
      <c r="AJ32" s="4">
        <v>228.22900000000001</v>
      </c>
      <c r="AK32" s="4">
        <v>154.08099999999999</v>
      </c>
      <c r="AL32" s="4">
        <v>106.93</v>
      </c>
      <c r="AM32" s="4">
        <v>214.36600000000001</v>
      </c>
      <c r="AN32" s="4"/>
      <c r="AO32" s="4"/>
      <c r="AP32" s="4"/>
      <c r="AQ32" s="4"/>
      <c r="AR32" s="4"/>
      <c r="AS32" s="4"/>
      <c r="AT32" s="4"/>
      <c r="AU32" s="4"/>
      <c r="AV32" s="4"/>
      <c r="AW32" s="4"/>
      <c r="AX32" s="4"/>
      <c r="AY32" s="4"/>
    </row>
    <row r="33" spans="1:51" ht="15" x14ac:dyDescent="0.25">
      <c r="A33" s="92">
        <v>45078</v>
      </c>
      <c r="B33" s="85">
        <v>90.7</v>
      </c>
      <c r="C33" s="85">
        <v>248.5</v>
      </c>
      <c r="D33" s="85">
        <v>180.4</v>
      </c>
      <c r="E33" s="10">
        <v>494.23</v>
      </c>
      <c r="F33" s="10">
        <v>511.03300000000002</v>
      </c>
      <c r="G33" s="10">
        <v>309.51799999999997</v>
      </c>
      <c r="H33" s="10">
        <v>252.47</v>
      </c>
      <c r="I33" s="10">
        <v>146.39599999999999</v>
      </c>
      <c r="J33" s="10">
        <v>128.745</v>
      </c>
      <c r="K33" s="10">
        <v>83.69</v>
      </c>
      <c r="L33" s="10">
        <v>73.542000000000002</v>
      </c>
      <c r="M33" s="10">
        <v>167.392</v>
      </c>
      <c r="N33" s="10">
        <v>124.92400000000001</v>
      </c>
      <c r="O33" s="10">
        <v>448.69799999999998</v>
      </c>
      <c r="P33" s="10">
        <v>137.49600000000001</v>
      </c>
      <c r="Q33" s="10">
        <v>485.72</v>
      </c>
      <c r="R33" s="10">
        <v>132.745</v>
      </c>
      <c r="S33" s="10">
        <v>372.59100000000001</v>
      </c>
      <c r="T33" s="10">
        <v>224.41200000000001</v>
      </c>
      <c r="U33" s="10">
        <v>212.00299999999999</v>
      </c>
      <c r="V33" s="10">
        <v>78.228999999999999</v>
      </c>
      <c r="W33" s="10">
        <v>110.645</v>
      </c>
      <c r="X33" s="10">
        <v>30.533000000000001</v>
      </c>
      <c r="Y33" s="10">
        <v>170.268</v>
      </c>
      <c r="Z33" s="10">
        <v>84.198999999999998</v>
      </c>
      <c r="AA33" s="10">
        <v>302.63099999999997</v>
      </c>
      <c r="AB33" s="10">
        <v>123.962</v>
      </c>
      <c r="AC33" s="10">
        <v>114.38</v>
      </c>
      <c r="AD33" s="10">
        <v>391.74599999999998</v>
      </c>
      <c r="AE33" s="10">
        <v>159.9</v>
      </c>
      <c r="AF33" s="10">
        <v>206.80099999999999</v>
      </c>
      <c r="AG33" s="10">
        <v>367.42399999999998</v>
      </c>
      <c r="AH33" s="10">
        <v>27.515999999999998</v>
      </c>
      <c r="AI33" s="4">
        <v>80.322000000000003</v>
      </c>
      <c r="AJ33" s="4">
        <v>201.185</v>
      </c>
      <c r="AK33" s="4">
        <v>140.69</v>
      </c>
      <c r="AL33" s="4">
        <v>65.585999999999999</v>
      </c>
      <c r="AM33" s="4">
        <v>203.65700000000001</v>
      </c>
      <c r="AN33" s="4"/>
      <c r="AO33" s="4"/>
      <c r="AP33" s="4"/>
      <c r="AQ33" s="4"/>
      <c r="AR33" s="4"/>
      <c r="AS33" s="4"/>
      <c r="AT33" s="4"/>
      <c r="AU33" s="4"/>
      <c r="AV33" s="4"/>
      <c r="AW33" s="4"/>
      <c r="AX33" s="4"/>
      <c r="AY33" s="4"/>
    </row>
    <row r="34" spans="1:51" ht="15" x14ac:dyDescent="0.25">
      <c r="A34" s="92">
        <v>45108</v>
      </c>
      <c r="B34" s="85">
        <v>25.2</v>
      </c>
      <c r="C34" s="85">
        <v>89.3</v>
      </c>
      <c r="D34" s="85">
        <v>65.2</v>
      </c>
      <c r="E34" s="10">
        <v>200.756</v>
      </c>
      <c r="F34" s="10">
        <v>167.55600000000001</v>
      </c>
      <c r="G34" s="10">
        <v>87.555999999999997</v>
      </c>
      <c r="H34" s="10">
        <v>93.417000000000002</v>
      </c>
      <c r="I34" s="10">
        <v>52.046999999999997</v>
      </c>
      <c r="J34" s="10">
        <v>39.683999999999997</v>
      </c>
      <c r="K34" s="10">
        <v>26.667999999999999</v>
      </c>
      <c r="L34" s="10">
        <v>24.035</v>
      </c>
      <c r="M34" s="10">
        <v>62.872999999999998</v>
      </c>
      <c r="N34" s="10">
        <v>45.421999999999997</v>
      </c>
      <c r="O34" s="10">
        <v>152.327</v>
      </c>
      <c r="P34" s="10">
        <v>35.238999999999997</v>
      </c>
      <c r="Q34" s="10">
        <v>280.70400000000001</v>
      </c>
      <c r="R34" s="10">
        <v>41.23</v>
      </c>
      <c r="S34" s="10">
        <v>107.98</v>
      </c>
      <c r="T34" s="10">
        <v>81.072000000000003</v>
      </c>
      <c r="U34" s="10">
        <v>96.248999999999995</v>
      </c>
      <c r="V34" s="10">
        <v>17.713000000000001</v>
      </c>
      <c r="W34" s="10">
        <v>23.902000000000001</v>
      </c>
      <c r="X34" s="10">
        <v>12.039</v>
      </c>
      <c r="Y34" s="10">
        <v>31.184000000000001</v>
      </c>
      <c r="Z34" s="10">
        <v>25.309000000000001</v>
      </c>
      <c r="AA34" s="10">
        <v>94.763999999999996</v>
      </c>
      <c r="AB34" s="10">
        <v>32.96</v>
      </c>
      <c r="AC34" s="10">
        <v>35.119999999999997</v>
      </c>
      <c r="AD34" s="10">
        <v>123.896</v>
      </c>
      <c r="AE34" s="10">
        <v>73.903000000000006</v>
      </c>
      <c r="AF34" s="10">
        <v>45.988999999999997</v>
      </c>
      <c r="AG34" s="10">
        <v>132.32499999999999</v>
      </c>
      <c r="AH34" s="10">
        <v>16.23</v>
      </c>
      <c r="AI34" s="4">
        <v>21.352</v>
      </c>
      <c r="AJ34" s="4">
        <v>42.253999999999998</v>
      </c>
      <c r="AK34" s="4">
        <v>38.606999999999999</v>
      </c>
      <c r="AL34" s="4">
        <v>20.632000000000001</v>
      </c>
      <c r="AM34" s="4">
        <v>103.80800000000001</v>
      </c>
      <c r="AN34" s="4"/>
      <c r="AO34" s="4"/>
      <c r="AP34" s="4"/>
      <c r="AQ34" s="4"/>
      <c r="AR34" s="4"/>
      <c r="AS34" s="4"/>
      <c r="AT34" s="4"/>
      <c r="AU34" s="4"/>
      <c r="AV34" s="4"/>
      <c r="AW34" s="4"/>
      <c r="AX34" s="4"/>
      <c r="AY34" s="4"/>
    </row>
    <row r="35" spans="1:51" ht="15" x14ac:dyDescent="0.25">
      <c r="A35" s="92">
        <v>45139</v>
      </c>
      <c r="B35" s="85">
        <v>30.3</v>
      </c>
      <c r="C35" s="85">
        <v>55.9</v>
      </c>
      <c r="D35" s="85">
        <v>43.5</v>
      </c>
      <c r="E35" s="10">
        <v>78.623000000000005</v>
      </c>
      <c r="F35" s="10">
        <v>85.558999999999997</v>
      </c>
      <c r="G35" s="10">
        <v>50.273000000000003</v>
      </c>
      <c r="H35" s="10">
        <v>44.718000000000004</v>
      </c>
      <c r="I35" s="10">
        <v>42.841000000000001</v>
      </c>
      <c r="J35" s="10">
        <v>29.582000000000001</v>
      </c>
      <c r="K35" s="10">
        <v>28.074000000000002</v>
      </c>
      <c r="L35" s="10">
        <v>24.981999999999999</v>
      </c>
      <c r="M35" s="10">
        <v>31.962</v>
      </c>
      <c r="N35" s="10">
        <v>40.384999999999998</v>
      </c>
      <c r="O35" s="10">
        <v>61.738</v>
      </c>
      <c r="P35" s="10">
        <v>31.01</v>
      </c>
      <c r="Q35" s="10">
        <v>84.197999999999993</v>
      </c>
      <c r="R35" s="10">
        <v>30.774999999999999</v>
      </c>
      <c r="S35" s="10">
        <v>68.941000000000003</v>
      </c>
      <c r="T35" s="10">
        <v>43.103000000000002</v>
      </c>
      <c r="U35" s="10">
        <v>55.430999999999997</v>
      </c>
      <c r="V35" s="10">
        <v>24.129000000000001</v>
      </c>
      <c r="W35" s="10">
        <v>29.69</v>
      </c>
      <c r="X35" s="10">
        <v>19.053000000000001</v>
      </c>
      <c r="Y35" s="10">
        <v>24.33</v>
      </c>
      <c r="Z35" s="10">
        <v>27.957000000000001</v>
      </c>
      <c r="AA35" s="10">
        <v>51.341999999999999</v>
      </c>
      <c r="AB35" s="10">
        <v>39.628</v>
      </c>
      <c r="AC35" s="10">
        <v>33.801000000000002</v>
      </c>
      <c r="AD35" s="10">
        <v>55.463999999999999</v>
      </c>
      <c r="AE35" s="10">
        <v>37.195</v>
      </c>
      <c r="AF35" s="10">
        <v>42.427999999999997</v>
      </c>
      <c r="AG35" s="10">
        <v>47.777999999999999</v>
      </c>
      <c r="AH35" s="10">
        <v>24.710999999999999</v>
      </c>
      <c r="AI35" s="4">
        <v>30.805</v>
      </c>
      <c r="AJ35" s="4">
        <v>38.915999999999997</v>
      </c>
      <c r="AK35" s="4">
        <v>25.733000000000001</v>
      </c>
      <c r="AL35" s="4">
        <v>23.77</v>
      </c>
      <c r="AM35" s="4">
        <v>51.222999999999999</v>
      </c>
      <c r="AN35" s="4"/>
      <c r="AO35" s="4"/>
      <c r="AP35" s="4"/>
      <c r="AQ35" s="4"/>
      <c r="AR35" s="4"/>
      <c r="AS35" s="4"/>
      <c r="AT35" s="4"/>
      <c r="AU35" s="4"/>
      <c r="AV35" s="4"/>
      <c r="AW35" s="4"/>
      <c r="AX35" s="4"/>
      <c r="AY35" s="4"/>
    </row>
    <row r="36" spans="1:51" ht="15" x14ac:dyDescent="0.25">
      <c r="A36" s="92">
        <v>45170</v>
      </c>
      <c r="B36">
        <v>62.2</v>
      </c>
      <c r="C36">
        <v>71</v>
      </c>
      <c r="D36">
        <v>65.2</v>
      </c>
      <c r="E36">
        <v>63.116</v>
      </c>
      <c r="F36">
        <v>78.427999999999997</v>
      </c>
      <c r="G36">
        <v>71.287999999999997</v>
      </c>
      <c r="H36">
        <v>71.457999999999998</v>
      </c>
      <c r="I36">
        <v>54.936</v>
      </c>
      <c r="J36">
        <v>60.914000000000001</v>
      </c>
      <c r="K36">
        <v>43.027999999999999</v>
      </c>
      <c r="L36">
        <v>38.46</v>
      </c>
      <c r="M36">
        <v>51.119</v>
      </c>
      <c r="N36">
        <v>52.113999999999997</v>
      </c>
      <c r="O36">
        <v>71.855000000000004</v>
      </c>
      <c r="P36">
        <v>51.170999999999999</v>
      </c>
      <c r="Q36">
        <v>67.346999999999994</v>
      </c>
      <c r="R36">
        <v>50.366</v>
      </c>
      <c r="S36">
        <v>76.813000000000002</v>
      </c>
      <c r="T36">
        <v>53.002000000000002</v>
      </c>
      <c r="U36">
        <v>59.134999999999998</v>
      </c>
      <c r="V36">
        <v>43.337000000000003</v>
      </c>
      <c r="W36">
        <v>43.529000000000003</v>
      </c>
      <c r="X36">
        <v>39.085000000000001</v>
      </c>
      <c r="Y36">
        <v>55.633000000000003</v>
      </c>
      <c r="Z36">
        <v>59.396999999999998</v>
      </c>
      <c r="AA36">
        <v>58.161999999999999</v>
      </c>
      <c r="AB36">
        <v>55.338999999999999</v>
      </c>
      <c r="AC36">
        <v>64.412999999999997</v>
      </c>
      <c r="AD36">
        <v>59.018999999999998</v>
      </c>
      <c r="AE36">
        <v>48.99</v>
      </c>
      <c r="AF36">
        <v>47.697000000000003</v>
      </c>
      <c r="AG36">
        <v>55.975000000000001</v>
      </c>
      <c r="AH36">
        <v>40.326000000000001</v>
      </c>
      <c r="AI36" s="4">
        <v>60.16</v>
      </c>
      <c r="AJ36" s="4">
        <v>54.534999999999997</v>
      </c>
      <c r="AK36" s="4">
        <v>40.57</v>
      </c>
      <c r="AL36" s="4">
        <v>38.954000000000001</v>
      </c>
      <c r="AM36" s="4">
        <v>74.792000000000002</v>
      </c>
      <c r="AN36" s="4"/>
      <c r="AO36" s="4"/>
      <c r="AP36" s="4"/>
      <c r="AQ36" s="4"/>
      <c r="AR36" s="4"/>
      <c r="AS36" s="4"/>
      <c r="AT36" s="4"/>
      <c r="AU36" s="4"/>
      <c r="AV36" s="4"/>
      <c r="AW36" s="4"/>
      <c r="AX36" s="4"/>
      <c r="AY36" s="4"/>
    </row>
    <row r="37" spans="1:51" ht="15" x14ac:dyDescent="0.25">
      <c r="A37" s="92">
        <v>45200</v>
      </c>
      <c r="B37">
        <v>68.31</v>
      </c>
      <c r="C37">
        <v>85.23</v>
      </c>
      <c r="D37">
        <v>76.3</v>
      </c>
      <c r="E37">
        <v>71.906000000000006</v>
      </c>
      <c r="F37">
        <v>99.974000000000004</v>
      </c>
      <c r="G37">
        <v>128.11799999999999</v>
      </c>
      <c r="H37">
        <v>117.124</v>
      </c>
      <c r="I37">
        <v>62.585999999999999</v>
      </c>
      <c r="J37">
        <v>64.111000000000004</v>
      </c>
      <c r="K37">
        <v>56.805999999999997</v>
      </c>
      <c r="L37">
        <v>56.969000000000001</v>
      </c>
      <c r="M37">
        <v>57.445</v>
      </c>
      <c r="N37">
        <v>59.993000000000002</v>
      </c>
      <c r="O37">
        <v>89.072999999999993</v>
      </c>
      <c r="P37">
        <v>64.77</v>
      </c>
      <c r="Q37">
        <v>85.590999999999994</v>
      </c>
      <c r="R37">
        <v>70.694000000000003</v>
      </c>
      <c r="S37">
        <v>108.139</v>
      </c>
      <c r="T37">
        <v>66.078999999999994</v>
      </c>
      <c r="U37">
        <v>62.024999999999999</v>
      </c>
      <c r="V37">
        <v>56.081000000000003</v>
      </c>
      <c r="W37">
        <v>54.918999999999997</v>
      </c>
      <c r="X37">
        <v>57.526000000000003</v>
      </c>
      <c r="Y37">
        <v>58.87</v>
      </c>
      <c r="Z37">
        <v>75.896000000000001</v>
      </c>
      <c r="AA37">
        <v>86.188000000000002</v>
      </c>
      <c r="AB37">
        <v>116.792</v>
      </c>
      <c r="AC37">
        <v>87.554000000000002</v>
      </c>
      <c r="AD37">
        <v>68.73</v>
      </c>
      <c r="AE37">
        <v>62.076999999999998</v>
      </c>
      <c r="AF37">
        <v>60.56</v>
      </c>
      <c r="AG37">
        <v>69.751000000000005</v>
      </c>
      <c r="AH37">
        <v>52.514000000000003</v>
      </c>
      <c r="AI37" s="4">
        <v>84.78</v>
      </c>
      <c r="AJ37" s="4">
        <v>77.085999999999999</v>
      </c>
      <c r="AK37" s="4">
        <v>53.152999999999999</v>
      </c>
      <c r="AL37" s="4">
        <v>68.194999999999993</v>
      </c>
      <c r="AM37" s="4">
        <v>76.400000000000006</v>
      </c>
      <c r="AN37" s="4"/>
      <c r="AO37" s="4"/>
      <c r="AP37" s="4"/>
      <c r="AQ37" s="4"/>
      <c r="AR37" s="4"/>
      <c r="AS37" s="4"/>
      <c r="AT37" s="4"/>
      <c r="AU37" s="4"/>
      <c r="AV37" s="4"/>
      <c r="AW37" s="4"/>
      <c r="AX37" s="4"/>
      <c r="AY37" s="4"/>
    </row>
    <row r="38" spans="1:51" ht="15" x14ac:dyDescent="0.25">
      <c r="A38" s="92">
        <v>45231</v>
      </c>
      <c r="B38">
        <v>52.43</v>
      </c>
      <c r="C38">
        <v>52.68</v>
      </c>
      <c r="D38">
        <v>53.2</v>
      </c>
      <c r="E38">
        <v>63.256</v>
      </c>
      <c r="F38">
        <v>76.828999999999994</v>
      </c>
      <c r="G38">
        <v>81.786000000000001</v>
      </c>
      <c r="H38">
        <v>83.41</v>
      </c>
      <c r="I38">
        <v>59.097999999999999</v>
      </c>
      <c r="J38">
        <v>48.353999999999999</v>
      </c>
      <c r="K38">
        <v>45.631</v>
      </c>
      <c r="L38">
        <v>48.716000000000001</v>
      </c>
      <c r="M38">
        <v>49.389000000000003</v>
      </c>
      <c r="N38">
        <v>55.968000000000004</v>
      </c>
      <c r="O38">
        <v>68.917000000000002</v>
      </c>
      <c r="P38">
        <v>53.148000000000003</v>
      </c>
      <c r="Q38">
        <v>62.914000000000001</v>
      </c>
      <c r="R38">
        <v>59.008000000000003</v>
      </c>
      <c r="S38">
        <v>72.819999999999993</v>
      </c>
      <c r="T38">
        <v>59.713999999999999</v>
      </c>
      <c r="U38">
        <v>48.414000000000001</v>
      </c>
      <c r="V38">
        <v>45.198</v>
      </c>
      <c r="W38">
        <v>45.871000000000002</v>
      </c>
      <c r="X38">
        <v>44.582999999999998</v>
      </c>
      <c r="Y38">
        <v>44.997</v>
      </c>
      <c r="Z38">
        <v>63.984000000000002</v>
      </c>
      <c r="AA38">
        <v>66.935000000000002</v>
      </c>
      <c r="AB38">
        <v>76.153000000000006</v>
      </c>
      <c r="AC38">
        <v>61.057000000000002</v>
      </c>
      <c r="AD38">
        <v>55.789000000000001</v>
      </c>
      <c r="AE38">
        <v>52.448</v>
      </c>
      <c r="AF38">
        <v>54.466000000000001</v>
      </c>
      <c r="AG38">
        <v>56.594999999999999</v>
      </c>
      <c r="AH38">
        <v>41.69</v>
      </c>
      <c r="AI38" s="4">
        <v>54.889000000000003</v>
      </c>
      <c r="AJ38" s="4">
        <v>53.002000000000002</v>
      </c>
      <c r="AK38" s="4">
        <v>48.256999999999998</v>
      </c>
      <c r="AL38" s="4">
        <v>53.067</v>
      </c>
      <c r="AM38" s="4">
        <v>60.637999999999998</v>
      </c>
      <c r="AN38" s="4"/>
      <c r="AO38" s="4"/>
      <c r="AP38" s="4"/>
      <c r="AQ38" s="4"/>
      <c r="AR38" s="4"/>
      <c r="AS38" s="4"/>
      <c r="AT38" s="4"/>
      <c r="AU38" s="4"/>
      <c r="AV38" s="4"/>
      <c r="AW38" s="4"/>
      <c r="AX38" s="4"/>
      <c r="AY38" s="4"/>
    </row>
    <row r="39" spans="1:51" ht="15" x14ac:dyDescent="0.25">
      <c r="A39" s="92">
        <v>45261</v>
      </c>
      <c r="B39">
        <v>43</v>
      </c>
      <c r="C39">
        <v>43</v>
      </c>
      <c r="D39">
        <v>43</v>
      </c>
      <c r="E39">
        <v>53.688000000000002</v>
      </c>
      <c r="F39">
        <v>58.500999999999998</v>
      </c>
      <c r="G39">
        <v>60.222000000000001</v>
      </c>
      <c r="H39">
        <v>59.082999999999998</v>
      </c>
      <c r="I39">
        <v>47.649000000000001</v>
      </c>
      <c r="J39">
        <v>40.244</v>
      </c>
      <c r="K39">
        <v>37.32</v>
      </c>
      <c r="L39">
        <v>36.781999999999996</v>
      </c>
      <c r="M39">
        <v>40.468000000000004</v>
      </c>
      <c r="N39">
        <v>44.232999999999997</v>
      </c>
      <c r="O39">
        <v>56.631999999999998</v>
      </c>
      <c r="P39">
        <v>43.451000000000001</v>
      </c>
      <c r="Q39">
        <v>53.179000000000002</v>
      </c>
      <c r="R39">
        <v>52.552999999999997</v>
      </c>
      <c r="S39">
        <v>55.616999999999997</v>
      </c>
      <c r="T39">
        <v>51.773000000000003</v>
      </c>
      <c r="U39">
        <v>40.683</v>
      </c>
      <c r="V39">
        <v>36.43</v>
      </c>
      <c r="W39">
        <v>37.130000000000003</v>
      </c>
      <c r="X39">
        <v>34.790999999999997</v>
      </c>
      <c r="Y39">
        <v>38.247999999999998</v>
      </c>
      <c r="Z39">
        <v>45.265999999999998</v>
      </c>
      <c r="AA39">
        <v>51.552999999999997</v>
      </c>
      <c r="AB39">
        <v>50.32</v>
      </c>
      <c r="AC39">
        <v>45.701000000000001</v>
      </c>
      <c r="AD39">
        <v>47.235999999999997</v>
      </c>
      <c r="AE39">
        <v>42.82</v>
      </c>
      <c r="AF39">
        <v>51.343000000000004</v>
      </c>
      <c r="AG39">
        <v>46.664000000000001</v>
      </c>
      <c r="AH39">
        <v>34.895000000000003</v>
      </c>
      <c r="AI39" s="4">
        <v>40.555999999999997</v>
      </c>
      <c r="AJ39" s="4">
        <v>40.716999999999999</v>
      </c>
      <c r="AK39" s="4">
        <v>39.878999999999998</v>
      </c>
      <c r="AL39" s="4">
        <v>39.055999999999997</v>
      </c>
      <c r="AM39" s="4">
        <v>44.784999999999997</v>
      </c>
      <c r="AN39" s="4"/>
      <c r="AO39" s="4"/>
      <c r="AP39" s="4"/>
      <c r="AQ39" s="4"/>
      <c r="AR39" s="4"/>
      <c r="AS39" s="4"/>
      <c r="AT39" s="4"/>
      <c r="AU39" s="4"/>
      <c r="AV39" s="4"/>
      <c r="AW39" s="4"/>
      <c r="AX39" s="4"/>
      <c r="AY39" s="4"/>
    </row>
    <row r="40" spans="1:51" ht="15" x14ac:dyDescent="0.25">
      <c r="A40" s="92">
        <v>45292</v>
      </c>
      <c r="B40">
        <v>36.4</v>
      </c>
      <c r="C40">
        <v>39</v>
      </c>
      <c r="D40">
        <v>36.299999999999997</v>
      </c>
      <c r="E40">
        <v>45.877000000000002</v>
      </c>
      <c r="F40">
        <v>50.603999999999999</v>
      </c>
      <c r="G40">
        <v>50.307000000000002</v>
      </c>
      <c r="H40">
        <v>46.954000000000001</v>
      </c>
      <c r="I40">
        <v>39.649000000000001</v>
      </c>
      <c r="J40">
        <v>34.432000000000002</v>
      </c>
      <c r="K40">
        <v>32.006999999999998</v>
      </c>
      <c r="L40">
        <v>29.968</v>
      </c>
      <c r="M40">
        <v>33.936</v>
      </c>
      <c r="N40">
        <v>38.399000000000001</v>
      </c>
      <c r="O40">
        <v>49.56</v>
      </c>
      <c r="P40">
        <v>37.723999999999997</v>
      </c>
      <c r="Q40">
        <v>45.796999999999997</v>
      </c>
      <c r="R40">
        <v>41.539000000000001</v>
      </c>
      <c r="S40">
        <v>47.404000000000003</v>
      </c>
      <c r="T40">
        <v>43.082999999999998</v>
      </c>
      <c r="U40">
        <v>36.31</v>
      </c>
      <c r="V40">
        <v>31.425000000000001</v>
      </c>
      <c r="W40">
        <v>31.646000000000001</v>
      </c>
      <c r="X40">
        <v>28.263999999999999</v>
      </c>
      <c r="Y40">
        <v>32.716999999999999</v>
      </c>
      <c r="Z40">
        <v>51.795999999999999</v>
      </c>
      <c r="AA40">
        <v>45.332999999999998</v>
      </c>
      <c r="AB40">
        <v>42.003999999999998</v>
      </c>
      <c r="AC40">
        <v>37.813000000000002</v>
      </c>
      <c r="AD40">
        <v>41.642000000000003</v>
      </c>
      <c r="AE40">
        <v>36.505000000000003</v>
      </c>
      <c r="AF40">
        <v>45.186</v>
      </c>
      <c r="AG40">
        <v>40.828000000000003</v>
      </c>
      <c r="AH40">
        <v>30.010999999999999</v>
      </c>
      <c r="AI40" s="4">
        <v>34.112000000000002</v>
      </c>
      <c r="AJ40" s="4">
        <v>34.579000000000001</v>
      </c>
      <c r="AK40" s="4">
        <v>35.843000000000004</v>
      </c>
      <c r="AL40" s="4">
        <v>31.96</v>
      </c>
      <c r="AM40" s="4">
        <v>37.93</v>
      </c>
      <c r="AN40" s="4"/>
      <c r="AO40" s="4"/>
      <c r="AP40" s="4"/>
      <c r="AQ40" s="4"/>
      <c r="AR40" s="4"/>
      <c r="AS40" s="4"/>
      <c r="AT40" s="4"/>
      <c r="AU40" s="4"/>
      <c r="AV40" s="4"/>
      <c r="AW40" s="4"/>
      <c r="AX40" s="4"/>
      <c r="AY40" s="4"/>
    </row>
    <row r="41" spans="1:51" ht="15" x14ac:dyDescent="0.25">
      <c r="A41" s="92">
        <v>45323</v>
      </c>
      <c r="B41">
        <v>30.7</v>
      </c>
      <c r="C41">
        <v>36.6</v>
      </c>
      <c r="D41">
        <v>32.299999999999997</v>
      </c>
      <c r="E41">
        <v>38.899000000000001</v>
      </c>
      <c r="F41">
        <v>44.113999999999997</v>
      </c>
      <c r="G41">
        <v>64.311999999999998</v>
      </c>
      <c r="H41">
        <v>50.404000000000003</v>
      </c>
      <c r="I41">
        <v>34.116999999999997</v>
      </c>
      <c r="J41">
        <v>30.635000000000002</v>
      </c>
      <c r="K41">
        <v>27.8</v>
      </c>
      <c r="L41">
        <v>26.963000000000001</v>
      </c>
      <c r="M41">
        <v>30.03</v>
      </c>
      <c r="N41">
        <v>38.954999999999998</v>
      </c>
      <c r="O41">
        <v>42.796999999999997</v>
      </c>
      <c r="P41">
        <v>41.962000000000003</v>
      </c>
      <c r="Q41">
        <v>51.911999999999999</v>
      </c>
      <c r="R41">
        <v>36.658999999999999</v>
      </c>
      <c r="S41">
        <v>43.344999999999999</v>
      </c>
      <c r="T41">
        <v>42.311</v>
      </c>
      <c r="U41">
        <v>38.923999999999999</v>
      </c>
      <c r="V41">
        <v>29.408000000000001</v>
      </c>
      <c r="W41">
        <v>27.306000000000001</v>
      </c>
      <c r="X41">
        <v>27.227</v>
      </c>
      <c r="Y41">
        <v>28.834</v>
      </c>
      <c r="Z41">
        <v>45.643000000000001</v>
      </c>
      <c r="AA41">
        <v>39.128</v>
      </c>
      <c r="AB41">
        <v>44.328000000000003</v>
      </c>
      <c r="AC41">
        <v>33.929000000000002</v>
      </c>
      <c r="AD41">
        <v>41.478000000000002</v>
      </c>
      <c r="AE41">
        <v>31.2</v>
      </c>
      <c r="AF41">
        <v>35.692999999999998</v>
      </c>
      <c r="AG41">
        <v>36.030999999999999</v>
      </c>
      <c r="AH41">
        <v>26.923999999999999</v>
      </c>
      <c r="AI41" s="4">
        <v>34.893999999999998</v>
      </c>
      <c r="AJ41" s="4">
        <v>35.243000000000002</v>
      </c>
      <c r="AK41" s="4">
        <v>30.998000000000001</v>
      </c>
      <c r="AL41" s="4">
        <v>28.4</v>
      </c>
      <c r="AM41" s="4">
        <v>35.002000000000002</v>
      </c>
      <c r="AN41" s="4"/>
      <c r="AO41" s="4"/>
      <c r="AP41" s="4"/>
      <c r="AQ41" s="4"/>
      <c r="AR41" s="4"/>
      <c r="AS41" s="4"/>
      <c r="AT41" s="4"/>
      <c r="AU41" s="4"/>
      <c r="AV41" s="4"/>
      <c r="AW41" s="4"/>
      <c r="AX41" s="4"/>
      <c r="AY41" s="4"/>
    </row>
    <row r="42" spans="1:51" ht="15" x14ac:dyDescent="0.25">
      <c r="A42" s="92">
        <v>45352</v>
      </c>
      <c r="B42">
        <v>44.5</v>
      </c>
      <c r="C42">
        <v>59.6</v>
      </c>
      <c r="D42">
        <v>52.7</v>
      </c>
      <c r="E42">
        <v>47.759</v>
      </c>
      <c r="F42">
        <v>76.356999999999999</v>
      </c>
      <c r="G42">
        <v>131.58000000000001</v>
      </c>
      <c r="H42">
        <v>65.415000000000006</v>
      </c>
      <c r="I42">
        <v>48.357999999999997</v>
      </c>
      <c r="J42">
        <v>68.058999999999997</v>
      </c>
      <c r="K42">
        <v>40.414999999999999</v>
      </c>
      <c r="L42">
        <v>41.317999999999998</v>
      </c>
      <c r="M42">
        <v>59.66</v>
      </c>
      <c r="N42">
        <v>76.046000000000006</v>
      </c>
      <c r="O42">
        <v>69.251000000000005</v>
      </c>
      <c r="P42">
        <v>86.484999999999999</v>
      </c>
      <c r="Q42">
        <v>60.941000000000003</v>
      </c>
      <c r="R42">
        <v>70.367000000000004</v>
      </c>
      <c r="S42">
        <v>61.104999999999997</v>
      </c>
      <c r="T42">
        <v>53.838999999999999</v>
      </c>
      <c r="U42">
        <v>45.835000000000001</v>
      </c>
      <c r="V42">
        <v>41.4</v>
      </c>
      <c r="W42">
        <v>32.670999999999999</v>
      </c>
      <c r="X42">
        <v>38.357999999999997</v>
      </c>
      <c r="Y42">
        <v>69.287000000000006</v>
      </c>
      <c r="Z42">
        <v>57.965000000000003</v>
      </c>
      <c r="AA42">
        <v>51.064999999999998</v>
      </c>
      <c r="AB42">
        <v>118.13500000000001</v>
      </c>
      <c r="AC42">
        <v>42.017000000000003</v>
      </c>
      <c r="AD42">
        <v>69.093999999999994</v>
      </c>
      <c r="AE42">
        <v>35.969000000000001</v>
      </c>
      <c r="AF42">
        <v>54.991</v>
      </c>
      <c r="AG42">
        <v>59.612000000000002</v>
      </c>
      <c r="AH42">
        <v>38.558999999999997</v>
      </c>
      <c r="AI42" s="4">
        <v>44.73</v>
      </c>
      <c r="AJ42" s="4">
        <v>50.481000000000002</v>
      </c>
      <c r="AK42" s="4">
        <v>36.773000000000003</v>
      </c>
      <c r="AL42" s="4">
        <v>52.631999999999998</v>
      </c>
      <c r="AM42" s="4">
        <v>68.251000000000005</v>
      </c>
      <c r="AN42" s="4"/>
      <c r="AO42" s="4"/>
      <c r="AP42" s="4"/>
      <c r="AQ42" s="4"/>
      <c r="AR42" s="4"/>
      <c r="AS42" s="4"/>
      <c r="AT42" s="4"/>
      <c r="AU42" s="4"/>
      <c r="AV42" s="4"/>
      <c r="AW42" s="4"/>
      <c r="AX42" s="4"/>
      <c r="AY42" s="4"/>
    </row>
    <row r="43" spans="1:51" ht="15" x14ac:dyDescent="0.25">
      <c r="A43" s="92">
        <v>45383</v>
      </c>
      <c r="B43">
        <v>97.7</v>
      </c>
      <c r="C43">
        <v>164.3</v>
      </c>
      <c r="D43">
        <v>130.30000000000001</v>
      </c>
      <c r="E43">
        <v>124.539</v>
      </c>
      <c r="F43">
        <v>282.18900000000002</v>
      </c>
      <c r="G43">
        <v>277.96800000000002</v>
      </c>
      <c r="H43">
        <v>170.34800000000001</v>
      </c>
      <c r="I43">
        <v>96.314999999999998</v>
      </c>
      <c r="J43">
        <v>150.99</v>
      </c>
      <c r="K43">
        <v>82.63</v>
      </c>
      <c r="L43">
        <v>82.177000000000007</v>
      </c>
      <c r="M43">
        <v>166.09200000000001</v>
      </c>
      <c r="N43">
        <v>232.51900000000001</v>
      </c>
      <c r="O43">
        <v>147.126</v>
      </c>
      <c r="P43">
        <v>129.06800000000001</v>
      </c>
      <c r="Q43">
        <v>127.747</v>
      </c>
      <c r="R43">
        <v>162.43199999999999</v>
      </c>
      <c r="S43">
        <v>148.75399999999999</v>
      </c>
      <c r="T43">
        <v>81.977999999999994</v>
      </c>
      <c r="U43">
        <v>95.441000000000003</v>
      </c>
      <c r="V43">
        <v>84.094999999999999</v>
      </c>
      <c r="W43">
        <v>78.364000000000004</v>
      </c>
      <c r="X43">
        <v>77.13</v>
      </c>
      <c r="Y43">
        <v>174.35300000000001</v>
      </c>
      <c r="Z43">
        <v>226.679</v>
      </c>
      <c r="AA43">
        <v>182.04499999999999</v>
      </c>
      <c r="AB43">
        <v>178.202</v>
      </c>
      <c r="AC43">
        <v>96.039000000000001</v>
      </c>
      <c r="AD43">
        <v>133.97900000000001</v>
      </c>
      <c r="AE43">
        <v>101.866</v>
      </c>
      <c r="AF43">
        <v>139.82599999999999</v>
      </c>
      <c r="AG43">
        <v>124.56</v>
      </c>
      <c r="AH43">
        <v>69.706000000000003</v>
      </c>
      <c r="AI43" s="4">
        <v>102.949</v>
      </c>
      <c r="AJ43" s="4">
        <v>81.790000000000006</v>
      </c>
      <c r="AK43" s="4">
        <v>94.254000000000005</v>
      </c>
      <c r="AL43" s="4">
        <v>88.656999999999996</v>
      </c>
      <c r="AM43" s="4">
        <v>125.27500000000001</v>
      </c>
      <c r="AN43" s="4"/>
      <c r="AO43" s="4"/>
      <c r="AP43" s="4"/>
      <c r="AQ43" s="4"/>
      <c r="AR43" s="4"/>
      <c r="AS43" s="4"/>
      <c r="AT43" s="4"/>
      <c r="AU43" s="4"/>
      <c r="AV43" s="4"/>
      <c r="AW43" s="4"/>
      <c r="AX43" s="4"/>
      <c r="AY43" s="4"/>
    </row>
    <row r="44" spans="1:51" ht="15" x14ac:dyDescent="0.25">
      <c r="A44" s="92">
        <v>45413</v>
      </c>
      <c r="B44">
        <v>179.8</v>
      </c>
      <c r="C44">
        <v>354.9</v>
      </c>
      <c r="D44">
        <v>266.7</v>
      </c>
      <c r="E44">
        <v>545.1</v>
      </c>
      <c r="F44">
        <v>510.16399999999999</v>
      </c>
      <c r="G44">
        <v>376.98700000000002</v>
      </c>
      <c r="H44">
        <v>297.49900000000002</v>
      </c>
      <c r="I44">
        <v>166.17</v>
      </c>
      <c r="J44">
        <v>159.51400000000001</v>
      </c>
      <c r="K44">
        <v>98.174000000000007</v>
      </c>
      <c r="L44">
        <v>166.91399999999999</v>
      </c>
      <c r="M44">
        <v>241.477</v>
      </c>
      <c r="N44">
        <v>610.04100000000005</v>
      </c>
      <c r="O44">
        <v>233.41399999999999</v>
      </c>
      <c r="P44">
        <v>412.41399999999999</v>
      </c>
      <c r="Q44">
        <v>261.41300000000001</v>
      </c>
      <c r="R44">
        <v>460.16800000000001</v>
      </c>
      <c r="S44">
        <v>343.048</v>
      </c>
      <c r="T44">
        <v>210.97</v>
      </c>
      <c r="U44">
        <v>172.321</v>
      </c>
      <c r="V44">
        <v>214.386</v>
      </c>
      <c r="W44">
        <v>70.418000000000006</v>
      </c>
      <c r="X44">
        <v>191.39</v>
      </c>
      <c r="Y44">
        <v>222.547</v>
      </c>
      <c r="Z44">
        <v>475.209</v>
      </c>
      <c r="AA44">
        <v>243.51900000000001</v>
      </c>
      <c r="AB44">
        <v>228.85900000000001</v>
      </c>
      <c r="AC44">
        <v>403.18700000000001</v>
      </c>
      <c r="AD44">
        <v>330.88099999999997</v>
      </c>
      <c r="AE44">
        <v>200.685</v>
      </c>
      <c r="AF44">
        <v>311.65899999999999</v>
      </c>
      <c r="AG44">
        <v>112.84699999999999</v>
      </c>
      <c r="AH44">
        <v>136.036</v>
      </c>
      <c r="AI44" s="4">
        <v>237.13900000000001</v>
      </c>
      <c r="AJ44" s="4">
        <v>153.964</v>
      </c>
      <c r="AK44" s="4">
        <v>107.709</v>
      </c>
      <c r="AL44" s="4">
        <v>221.46199999999999</v>
      </c>
      <c r="AM44" s="4">
        <v>394.20800000000003</v>
      </c>
      <c r="AN44" s="4"/>
      <c r="AO44" s="4"/>
      <c r="AP44" s="4"/>
      <c r="AQ44" s="4"/>
      <c r="AR44" s="4"/>
      <c r="AS44" s="4"/>
      <c r="AT44" s="4"/>
      <c r="AU44" s="4"/>
      <c r="AV44" s="4"/>
      <c r="AW44" s="4"/>
      <c r="AX44" s="4"/>
      <c r="AY44" s="4"/>
    </row>
    <row r="45" spans="1:51" ht="15" x14ac:dyDescent="0.25">
      <c r="A45" s="92">
        <v>45444</v>
      </c>
      <c r="B45">
        <v>90.7</v>
      </c>
      <c r="C45">
        <v>248.5</v>
      </c>
      <c r="D45">
        <v>180.4</v>
      </c>
      <c r="E45">
        <v>504.70299999999997</v>
      </c>
      <c r="F45">
        <v>301.404</v>
      </c>
      <c r="G45">
        <v>249.71600000000001</v>
      </c>
      <c r="H45">
        <v>147.85900000000001</v>
      </c>
      <c r="I45">
        <v>126.63</v>
      </c>
      <c r="J45">
        <v>82.212999999999994</v>
      </c>
      <c r="K45">
        <v>72.120999999999995</v>
      </c>
      <c r="L45">
        <v>168.971</v>
      </c>
      <c r="M45">
        <v>121.39100000000001</v>
      </c>
      <c r="N45">
        <v>437.02300000000002</v>
      </c>
      <c r="O45">
        <v>135.167</v>
      </c>
      <c r="P45">
        <v>487.67399999999998</v>
      </c>
      <c r="Q45">
        <v>133.048</v>
      </c>
      <c r="R45">
        <v>370.88</v>
      </c>
      <c r="S45">
        <v>220.077</v>
      </c>
      <c r="T45">
        <v>213.941</v>
      </c>
      <c r="U45">
        <v>75.17</v>
      </c>
      <c r="V45">
        <v>106.459</v>
      </c>
      <c r="W45">
        <v>29.422999999999998</v>
      </c>
      <c r="X45">
        <v>171.17400000000001</v>
      </c>
      <c r="Y45">
        <v>81.183000000000007</v>
      </c>
      <c r="Z45">
        <v>294.73899999999998</v>
      </c>
      <c r="AA45">
        <v>118.901</v>
      </c>
      <c r="AB45">
        <v>115.91200000000001</v>
      </c>
      <c r="AC45">
        <v>385.68700000000001</v>
      </c>
      <c r="AD45">
        <v>159.16300000000001</v>
      </c>
      <c r="AE45">
        <v>200.5</v>
      </c>
      <c r="AF45">
        <v>369.19</v>
      </c>
      <c r="AG45">
        <v>26.821999999999999</v>
      </c>
      <c r="AH45">
        <v>78.41</v>
      </c>
      <c r="AI45" s="4">
        <v>194.47</v>
      </c>
      <c r="AJ45" s="4">
        <v>141.066</v>
      </c>
      <c r="AK45" s="4">
        <v>63.866</v>
      </c>
      <c r="AL45" s="4">
        <v>201.68100000000001</v>
      </c>
      <c r="AM45" s="4">
        <v>494.904</v>
      </c>
      <c r="AN45" s="4"/>
      <c r="AO45" s="4"/>
      <c r="AP45" s="4"/>
      <c r="AQ45" s="4"/>
      <c r="AR45" s="4"/>
      <c r="AS45" s="4"/>
      <c r="AT45" s="4"/>
      <c r="AU45" s="4"/>
      <c r="AV45" s="4"/>
      <c r="AW45" s="4"/>
      <c r="AX45" s="4"/>
      <c r="AY45" s="4"/>
    </row>
    <row r="46" spans="1:51" ht="15" x14ac:dyDescent="0.25">
      <c r="A46" s="92">
        <v>45474</v>
      </c>
      <c r="B46">
        <v>25.2</v>
      </c>
      <c r="C46">
        <v>89.3</v>
      </c>
      <c r="D46">
        <v>65.2</v>
      </c>
      <c r="E46">
        <v>162.70400000000001</v>
      </c>
      <c r="F46">
        <v>85.378</v>
      </c>
      <c r="G46">
        <v>92.251999999999995</v>
      </c>
      <c r="H46">
        <v>53.613999999999997</v>
      </c>
      <c r="I46">
        <v>38.99</v>
      </c>
      <c r="J46">
        <v>26.646999999999998</v>
      </c>
      <c r="K46">
        <v>23.712</v>
      </c>
      <c r="L46">
        <v>64.215999999999994</v>
      </c>
      <c r="M46">
        <v>44.798000000000002</v>
      </c>
      <c r="N46">
        <v>146.422</v>
      </c>
      <c r="O46">
        <v>34.341000000000001</v>
      </c>
      <c r="P46">
        <v>282.44299999999998</v>
      </c>
      <c r="Q46">
        <v>40.015000000000001</v>
      </c>
      <c r="R46">
        <v>104.57</v>
      </c>
      <c r="S46">
        <v>78.572999999999993</v>
      </c>
      <c r="T46">
        <v>97.998999999999995</v>
      </c>
      <c r="U46">
        <v>17.873999999999999</v>
      </c>
      <c r="V46">
        <v>23.521999999999998</v>
      </c>
      <c r="W46">
        <v>12.061999999999999</v>
      </c>
      <c r="X46">
        <v>31.608000000000001</v>
      </c>
      <c r="Y46">
        <v>25.113</v>
      </c>
      <c r="Z46">
        <v>91.655000000000001</v>
      </c>
      <c r="AA46">
        <v>32.630000000000003</v>
      </c>
      <c r="AB46">
        <v>36.935000000000002</v>
      </c>
      <c r="AC46">
        <v>118.994</v>
      </c>
      <c r="AD46">
        <v>71.025999999999996</v>
      </c>
      <c r="AE46">
        <v>45.097000000000001</v>
      </c>
      <c r="AF46">
        <v>133.56899999999999</v>
      </c>
      <c r="AG46">
        <v>16.422000000000001</v>
      </c>
      <c r="AH46">
        <v>22.9</v>
      </c>
      <c r="AI46" s="4">
        <v>40.956000000000003</v>
      </c>
      <c r="AJ46" s="4">
        <v>39.442999999999998</v>
      </c>
      <c r="AK46" s="4">
        <v>21.128</v>
      </c>
      <c r="AL46" s="4">
        <v>101.04900000000001</v>
      </c>
      <c r="AM46" s="4">
        <v>201.565</v>
      </c>
      <c r="AN46" s="4"/>
      <c r="AO46" s="4"/>
      <c r="AP46" s="4"/>
      <c r="AQ46" s="4"/>
      <c r="AR46" s="4"/>
      <c r="AS46" s="4"/>
      <c r="AT46" s="4"/>
      <c r="AU46" s="4"/>
      <c r="AV46" s="4"/>
      <c r="AW46" s="4"/>
      <c r="AX46" s="4"/>
      <c r="AY46" s="4"/>
    </row>
    <row r="47" spans="1:51" ht="15" x14ac:dyDescent="0.25">
      <c r="A47" s="92">
        <v>45505</v>
      </c>
      <c r="B47">
        <v>30.3</v>
      </c>
      <c r="C47">
        <v>55.9</v>
      </c>
      <c r="D47">
        <v>43.5</v>
      </c>
      <c r="E47">
        <v>85.367000000000004</v>
      </c>
      <c r="F47">
        <v>50.603000000000002</v>
      </c>
      <c r="G47">
        <v>45.588000000000001</v>
      </c>
      <c r="H47">
        <v>44.081000000000003</v>
      </c>
      <c r="I47">
        <v>30.699000000000002</v>
      </c>
      <c r="J47">
        <v>28.683</v>
      </c>
      <c r="K47">
        <v>25.486000000000001</v>
      </c>
      <c r="L47">
        <v>32.731999999999999</v>
      </c>
      <c r="M47">
        <v>40.656999999999996</v>
      </c>
      <c r="N47">
        <v>62.030999999999999</v>
      </c>
      <c r="O47">
        <v>31.611000000000001</v>
      </c>
      <c r="P47">
        <v>85.408000000000001</v>
      </c>
      <c r="Q47">
        <v>31.302</v>
      </c>
      <c r="R47">
        <v>69.055000000000007</v>
      </c>
      <c r="S47">
        <v>43.241999999999997</v>
      </c>
      <c r="T47">
        <v>56.808</v>
      </c>
      <c r="U47">
        <v>25.12</v>
      </c>
      <c r="V47">
        <v>30.289000000000001</v>
      </c>
      <c r="W47">
        <v>19.222000000000001</v>
      </c>
      <c r="X47">
        <v>24.9</v>
      </c>
      <c r="Y47">
        <v>28.413</v>
      </c>
      <c r="Z47">
        <v>51.347000000000001</v>
      </c>
      <c r="AA47">
        <v>40.561999999999998</v>
      </c>
      <c r="AB47">
        <v>35.148000000000003</v>
      </c>
      <c r="AC47">
        <v>55.125999999999998</v>
      </c>
      <c r="AD47">
        <v>37.398000000000003</v>
      </c>
      <c r="AE47">
        <v>43.143999999999998</v>
      </c>
      <c r="AF47">
        <v>48.664000000000001</v>
      </c>
      <c r="AG47">
        <v>25.140999999999998</v>
      </c>
      <c r="AH47">
        <v>31.087</v>
      </c>
      <c r="AI47" s="4">
        <v>39.631</v>
      </c>
      <c r="AJ47" s="4">
        <v>26.242999999999999</v>
      </c>
      <c r="AK47" s="4">
        <v>24.199000000000002</v>
      </c>
      <c r="AL47" s="4">
        <v>52.274000000000001</v>
      </c>
      <c r="AM47" s="4">
        <v>79.22</v>
      </c>
      <c r="AN47" s="4"/>
      <c r="AO47" s="4"/>
      <c r="AP47" s="4"/>
      <c r="AQ47" s="4"/>
      <c r="AR47" s="4"/>
      <c r="AS47" s="4"/>
      <c r="AT47" s="4"/>
      <c r="AU47" s="4"/>
      <c r="AV47" s="4"/>
      <c r="AW47" s="4"/>
      <c r="AX47" s="4"/>
      <c r="AY47" s="4"/>
    </row>
    <row r="48" spans="1:51" ht="15" x14ac:dyDescent="0.25">
      <c r="A48" s="92">
        <v>45536</v>
      </c>
      <c r="B48">
        <v>62.2</v>
      </c>
      <c r="C48">
        <v>71</v>
      </c>
      <c r="D48">
        <v>65.2</v>
      </c>
      <c r="E48">
        <v>77.941999999999993</v>
      </c>
      <c r="F48">
        <v>72.641000000000005</v>
      </c>
      <c r="G48">
        <v>75.311000000000007</v>
      </c>
      <c r="H48">
        <v>55.87</v>
      </c>
      <c r="I48">
        <v>62.183999999999997</v>
      </c>
      <c r="J48">
        <v>43.854999999999997</v>
      </c>
      <c r="K48">
        <v>38.692</v>
      </c>
      <c r="L48">
        <v>51.76</v>
      </c>
      <c r="M48">
        <v>51.933</v>
      </c>
      <c r="N48">
        <v>71.742000000000004</v>
      </c>
      <c r="O48">
        <v>51.755000000000003</v>
      </c>
      <c r="P48">
        <v>68.210999999999999</v>
      </c>
      <c r="Q48">
        <v>51.155999999999999</v>
      </c>
      <c r="R48">
        <v>78.147999999999996</v>
      </c>
      <c r="S48">
        <v>53.387999999999998</v>
      </c>
      <c r="T48">
        <v>60.170999999999999</v>
      </c>
      <c r="U48">
        <v>43.898000000000003</v>
      </c>
      <c r="V48">
        <v>43.923000000000002</v>
      </c>
      <c r="W48">
        <v>39.360999999999997</v>
      </c>
      <c r="X48">
        <v>56.21</v>
      </c>
      <c r="Y48">
        <v>60.716999999999999</v>
      </c>
      <c r="Z48">
        <v>58.468000000000004</v>
      </c>
      <c r="AA48">
        <v>56.121000000000002</v>
      </c>
      <c r="AB48">
        <v>65.567999999999998</v>
      </c>
      <c r="AC48">
        <v>59.435000000000002</v>
      </c>
      <c r="AD48">
        <v>49.555999999999997</v>
      </c>
      <c r="AE48">
        <v>48.405000000000001</v>
      </c>
      <c r="AF48">
        <v>56.57</v>
      </c>
      <c r="AG48">
        <v>40.804000000000002</v>
      </c>
      <c r="AH48">
        <v>62.08</v>
      </c>
      <c r="AI48" s="4">
        <v>54.125</v>
      </c>
      <c r="AJ48" s="4">
        <v>40.973999999999997</v>
      </c>
      <c r="AK48" s="4">
        <v>39.316000000000003</v>
      </c>
      <c r="AL48" s="4">
        <v>75.081000000000003</v>
      </c>
      <c r="AM48" s="4">
        <v>63.469000000000001</v>
      </c>
      <c r="AN48" s="4"/>
      <c r="AO48" s="4"/>
      <c r="AP48" s="4"/>
      <c r="AQ48" s="4"/>
      <c r="AR48" s="4"/>
      <c r="AS48" s="4"/>
      <c r="AT48" s="4"/>
      <c r="AU48" s="4"/>
      <c r="AV48" s="4"/>
      <c r="AW48" s="4"/>
      <c r="AX48" s="4"/>
      <c r="AY48" s="4"/>
    </row>
    <row r="49" spans="1:1005" ht="15" x14ac:dyDescent="0.25">
      <c r="A49" s="92">
        <v>45566</v>
      </c>
      <c r="B49">
        <v>68.31</v>
      </c>
      <c r="C49">
        <v>85.23</v>
      </c>
      <c r="D49">
        <v>76.3</v>
      </c>
      <c r="E49">
        <v>100.033</v>
      </c>
      <c r="F49">
        <v>128.309</v>
      </c>
      <c r="G49">
        <v>115.646</v>
      </c>
      <c r="H49">
        <v>63.332000000000001</v>
      </c>
      <c r="I49">
        <v>64.367000000000004</v>
      </c>
      <c r="J49">
        <v>57.423999999999999</v>
      </c>
      <c r="K49">
        <v>57.972999999999999</v>
      </c>
      <c r="L49">
        <v>57.941000000000003</v>
      </c>
      <c r="M49">
        <v>59.978000000000002</v>
      </c>
      <c r="N49">
        <v>89.363</v>
      </c>
      <c r="O49">
        <v>65.120999999999995</v>
      </c>
      <c r="P49">
        <v>86.36</v>
      </c>
      <c r="Q49">
        <v>70.927000000000007</v>
      </c>
      <c r="R49">
        <v>107.529</v>
      </c>
      <c r="S49">
        <v>66.569000000000003</v>
      </c>
      <c r="T49">
        <v>62.893999999999998</v>
      </c>
      <c r="U49">
        <v>56.575000000000003</v>
      </c>
      <c r="V49">
        <v>55.27</v>
      </c>
      <c r="W49">
        <v>57.408000000000001</v>
      </c>
      <c r="X49">
        <v>59.247999999999998</v>
      </c>
      <c r="Y49">
        <v>76.021000000000001</v>
      </c>
      <c r="Z49">
        <v>86.397999999999996</v>
      </c>
      <c r="AA49">
        <v>116.907</v>
      </c>
      <c r="AB49">
        <v>88.578000000000003</v>
      </c>
      <c r="AC49">
        <v>69.131</v>
      </c>
      <c r="AD49">
        <v>62.500999999999998</v>
      </c>
      <c r="AE49">
        <v>61.454000000000001</v>
      </c>
      <c r="AF49">
        <v>70.194999999999993</v>
      </c>
      <c r="AG49">
        <v>52.741</v>
      </c>
      <c r="AH49">
        <v>84.421999999999997</v>
      </c>
      <c r="AI49" s="4">
        <v>77.474000000000004</v>
      </c>
      <c r="AJ49" s="4">
        <v>53.395000000000003</v>
      </c>
      <c r="AK49" s="4">
        <v>69.222999999999999</v>
      </c>
      <c r="AL49" s="4">
        <v>75.144999999999996</v>
      </c>
      <c r="AM49" s="4">
        <v>72.075000000000003</v>
      </c>
      <c r="AN49" s="4"/>
      <c r="AO49" s="4"/>
      <c r="AP49" s="4"/>
      <c r="AQ49" s="4"/>
      <c r="AR49" s="4"/>
      <c r="AS49" s="4"/>
      <c r="AT49" s="4"/>
      <c r="AU49" s="4"/>
      <c r="AV49" s="4"/>
      <c r="AW49" s="4"/>
      <c r="AX49" s="4"/>
      <c r="AY49" s="4"/>
    </row>
    <row r="50" spans="1:1005" ht="15" x14ac:dyDescent="0.25">
      <c r="A50" s="92">
        <v>45597</v>
      </c>
      <c r="B50">
        <v>52.43</v>
      </c>
      <c r="C50">
        <v>52.68</v>
      </c>
      <c r="D50">
        <v>53.2</v>
      </c>
      <c r="E50">
        <v>76.298000000000002</v>
      </c>
      <c r="F50">
        <v>80.578999999999994</v>
      </c>
      <c r="G50">
        <v>83.063000000000002</v>
      </c>
      <c r="H50">
        <v>59.668999999999997</v>
      </c>
      <c r="I50">
        <v>48.881999999999998</v>
      </c>
      <c r="J50">
        <v>45.972000000000001</v>
      </c>
      <c r="K50">
        <v>48.55</v>
      </c>
      <c r="L50">
        <v>49.713999999999999</v>
      </c>
      <c r="M50">
        <v>56.005000000000003</v>
      </c>
      <c r="N50">
        <v>68.566000000000003</v>
      </c>
      <c r="O50">
        <v>53.067</v>
      </c>
      <c r="P50">
        <v>63.401000000000003</v>
      </c>
      <c r="Q50">
        <v>59.536999999999999</v>
      </c>
      <c r="R50">
        <v>72.296999999999997</v>
      </c>
      <c r="S50">
        <v>59.734000000000002</v>
      </c>
      <c r="T50">
        <v>49.055</v>
      </c>
      <c r="U50">
        <v>45.472000000000001</v>
      </c>
      <c r="V50">
        <v>45.991</v>
      </c>
      <c r="W50">
        <v>44.375999999999998</v>
      </c>
      <c r="X50">
        <v>45.194000000000003</v>
      </c>
      <c r="Y50">
        <v>63.32</v>
      </c>
      <c r="Z50">
        <v>66.447999999999993</v>
      </c>
      <c r="AA50">
        <v>74.956000000000003</v>
      </c>
      <c r="AB50">
        <v>61.753</v>
      </c>
      <c r="AC50">
        <v>55.865000000000002</v>
      </c>
      <c r="AD50">
        <v>52.640999999999998</v>
      </c>
      <c r="AE50">
        <v>54.743000000000002</v>
      </c>
      <c r="AF50">
        <v>56.848999999999997</v>
      </c>
      <c r="AG50">
        <v>41.802999999999997</v>
      </c>
      <c r="AH50">
        <v>54.959000000000003</v>
      </c>
      <c r="AI50" s="4">
        <v>52.648000000000003</v>
      </c>
      <c r="AJ50" s="4">
        <v>48.325000000000003</v>
      </c>
      <c r="AK50" s="4">
        <v>52.988</v>
      </c>
      <c r="AL50" s="4">
        <v>60.46</v>
      </c>
      <c r="AM50" s="4">
        <v>63.271999999999998</v>
      </c>
      <c r="AN50" s="4"/>
      <c r="AO50" s="4"/>
      <c r="AP50" s="4"/>
      <c r="AQ50" s="4"/>
      <c r="AR50" s="4"/>
      <c r="AS50" s="4"/>
      <c r="AT50" s="4"/>
      <c r="AU50" s="4"/>
      <c r="AV50" s="4"/>
      <c r="AW50" s="4"/>
      <c r="AX50" s="4"/>
      <c r="AY50" s="4"/>
    </row>
    <row r="51" spans="1:1005" ht="15" x14ac:dyDescent="0.25">
      <c r="A51" s="92">
        <v>45627</v>
      </c>
      <c r="B51">
        <v>43</v>
      </c>
      <c r="C51">
        <v>43</v>
      </c>
      <c r="D51">
        <v>43</v>
      </c>
      <c r="E51">
        <v>58.277999999999999</v>
      </c>
      <c r="F51">
        <v>60.04</v>
      </c>
      <c r="G51">
        <v>58.890999999999998</v>
      </c>
      <c r="H51">
        <v>48.146000000000001</v>
      </c>
      <c r="I51">
        <v>40.707999999999998</v>
      </c>
      <c r="J51">
        <v>37.692</v>
      </c>
      <c r="K51">
        <v>36.756999999999998</v>
      </c>
      <c r="L51">
        <v>40.753999999999998</v>
      </c>
      <c r="M51">
        <v>43.957999999999998</v>
      </c>
      <c r="N51">
        <v>56.579000000000001</v>
      </c>
      <c r="O51">
        <v>43.496000000000002</v>
      </c>
      <c r="P51">
        <v>53.622999999999998</v>
      </c>
      <c r="Q51">
        <v>52.36</v>
      </c>
      <c r="R51">
        <v>55.512999999999998</v>
      </c>
      <c r="S51">
        <v>51.606000000000002</v>
      </c>
      <c r="T51">
        <v>41.27</v>
      </c>
      <c r="U51">
        <v>36.725000000000001</v>
      </c>
      <c r="V51">
        <v>37.218000000000004</v>
      </c>
      <c r="W51">
        <v>34.479999999999997</v>
      </c>
      <c r="X51">
        <v>38.421999999999997</v>
      </c>
      <c r="Y51">
        <v>45.058999999999997</v>
      </c>
      <c r="Z51">
        <v>51.362000000000002</v>
      </c>
      <c r="AA51">
        <v>49.948999999999998</v>
      </c>
      <c r="AB51">
        <v>46.350999999999999</v>
      </c>
      <c r="AC51">
        <v>47.363</v>
      </c>
      <c r="AD51">
        <v>42.914999999999999</v>
      </c>
      <c r="AE51">
        <v>52.244999999999997</v>
      </c>
      <c r="AF51">
        <v>46.887999999999998</v>
      </c>
      <c r="AG51">
        <v>34.976999999999997</v>
      </c>
      <c r="AH51">
        <v>40.908000000000001</v>
      </c>
      <c r="AI51" s="4">
        <v>40.662999999999997</v>
      </c>
      <c r="AJ51" s="4">
        <v>39.929000000000002</v>
      </c>
      <c r="AK51" s="4">
        <v>39.152000000000001</v>
      </c>
      <c r="AL51" s="4">
        <v>44.595999999999997</v>
      </c>
      <c r="AM51" s="4">
        <v>53.691000000000003</v>
      </c>
      <c r="AN51" s="4"/>
      <c r="AO51" s="4"/>
      <c r="AP51" s="4"/>
      <c r="AQ51" s="4"/>
      <c r="AR51" s="4"/>
      <c r="AS51" s="4"/>
      <c r="AT51" s="4"/>
      <c r="AU51" s="4"/>
      <c r="AV51" s="4"/>
      <c r="AW51" s="4"/>
      <c r="AX51" s="4"/>
      <c r="AY51" s="4"/>
    </row>
    <row r="52" spans="1:1005" ht="15" x14ac:dyDescent="0.25">
      <c r="A52" s="92">
        <v>45658</v>
      </c>
      <c r="B52">
        <v>36.4</v>
      </c>
      <c r="C52">
        <v>39</v>
      </c>
      <c r="D52">
        <v>36.299999999999997</v>
      </c>
      <c r="E52">
        <v>50.548000000000002</v>
      </c>
      <c r="F52">
        <v>50.469000000000001</v>
      </c>
      <c r="G52">
        <v>47.42</v>
      </c>
      <c r="H52">
        <v>40.082000000000001</v>
      </c>
      <c r="I52">
        <v>34.889000000000003</v>
      </c>
      <c r="J52">
        <v>32.354999999999997</v>
      </c>
      <c r="K52">
        <v>30.08</v>
      </c>
      <c r="L52">
        <v>34.195</v>
      </c>
      <c r="M52">
        <v>38.262999999999998</v>
      </c>
      <c r="N52">
        <v>49.56</v>
      </c>
      <c r="O52">
        <v>37.811999999999998</v>
      </c>
      <c r="P52">
        <v>46.203000000000003</v>
      </c>
      <c r="Q52">
        <v>41.531999999999996</v>
      </c>
      <c r="R52">
        <v>47.527999999999999</v>
      </c>
      <c r="S52">
        <v>43.191000000000003</v>
      </c>
      <c r="T52">
        <v>36.868000000000002</v>
      </c>
      <c r="U52">
        <v>31.715</v>
      </c>
      <c r="V52">
        <v>31.766999999999999</v>
      </c>
      <c r="W52">
        <v>28.125</v>
      </c>
      <c r="X52">
        <v>32.874000000000002</v>
      </c>
      <c r="Y52">
        <v>52.098999999999997</v>
      </c>
      <c r="Z52">
        <v>45.127000000000002</v>
      </c>
      <c r="AA52">
        <v>41.9</v>
      </c>
      <c r="AB52">
        <v>38.39</v>
      </c>
      <c r="AC52">
        <v>41.902000000000001</v>
      </c>
      <c r="AD52">
        <v>36.662999999999997</v>
      </c>
      <c r="AE52">
        <v>45.02</v>
      </c>
      <c r="AF52">
        <v>41.033000000000001</v>
      </c>
      <c r="AG52">
        <v>30.114999999999998</v>
      </c>
      <c r="AH52">
        <v>34.585999999999999</v>
      </c>
      <c r="AI52" s="4">
        <v>34.582000000000001</v>
      </c>
      <c r="AJ52" s="4">
        <v>35.886000000000003</v>
      </c>
      <c r="AK52" s="4">
        <v>32.116999999999997</v>
      </c>
      <c r="AL52" s="4">
        <v>37.932000000000002</v>
      </c>
      <c r="AM52" s="4">
        <v>45.878</v>
      </c>
      <c r="AN52" s="4"/>
      <c r="AO52" s="4"/>
      <c r="AP52" s="4"/>
      <c r="AQ52" s="4"/>
      <c r="AR52" s="4"/>
      <c r="AS52" s="4"/>
      <c r="AT52" s="4"/>
      <c r="AU52" s="4"/>
      <c r="AV52" s="4"/>
      <c r="AW52" s="4"/>
      <c r="AX52" s="4"/>
      <c r="AY52" s="4"/>
    </row>
    <row r="53" spans="1:1005" ht="15" x14ac:dyDescent="0.25">
      <c r="A53" s="92">
        <v>45689</v>
      </c>
      <c r="B53">
        <v>30.7</v>
      </c>
      <c r="C53">
        <v>36.6</v>
      </c>
      <c r="D53">
        <v>32.299999999999997</v>
      </c>
      <c r="E53">
        <v>42.68</v>
      </c>
      <c r="F53">
        <v>62.412999999999997</v>
      </c>
      <c r="G53">
        <v>49.082000000000001</v>
      </c>
      <c r="H53">
        <v>33.295000000000002</v>
      </c>
      <c r="I53">
        <v>30.059000000000001</v>
      </c>
      <c r="J53">
        <v>27.213999999999999</v>
      </c>
      <c r="K53">
        <v>26.233000000000001</v>
      </c>
      <c r="L53">
        <v>29.19</v>
      </c>
      <c r="M53">
        <v>37.741</v>
      </c>
      <c r="N53">
        <v>41.408999999999999</v>
      </c>
      <c r="O53">
        <v>40.847999999999999</v>
      </c>
      <c r="P53">
        <v>50.128999999999998</v>
      </c>
      <c r="Q53">
        <v>35.6</v>
      </c>
      <c r="R53">
        <v>42.061999999999998</v>
      </c>
      <c r="S53">
        <v>40.960999999999999</v>
      </c>
      <c r="T53">
        <v>37.988</v>
      </c>
      <c r="U53">
        <v>28.75</v>
      </c>
      <c r="V53">
        <v>26.544</v>
      </c>
      <c r="W53">
        <v>26.225000000000001</v>
      </c>
      <c r="X53">
        <v>27.847999999999999</v>
      </c>
      <c r="Y53">
        <v>44.042999999999999</v>
      </c>
      <c r="Z53">
        <v>37.771000000000001</v>
      </c>
      <c r="AA53">
        <v>42.819000000000003</v>
      </c>
      <c r="AB53">
        <v>33.192</v>
      </c>
      <c r="AC53">
        <v>40.274999999999999</v>
      </c>
      <c r="AD53">
        <v>30.341000000000001</v>
      </c>
      <c r="AE53">
        <v>34.837000000000003</v>
      </c>
      <c r="AF53">
        <v>34.978999999999999</v>
      </c>
      <c r="AG53">
        <v>26.1</v>
      </c>
      <c r="AH53">
        <v>34.265999999999998</v>
      </c>
      <c r="AI53" s="4">
        <v>34.183</v>
      </c>
      <c r="AJ53" s="4">
        <v>29.716000000000001</v>
      </c>
      <c r="AK53" s="4">
        <v>27.693999999999999</v>
      </c>
      <c r="AL53" s="4">
        <v>33.85</v>
      </c>
      <c r="AM53" s="4">
        <v>37.652999999999999</v>
      </c>
      <c r="AN53" s="4"/>
      <c r="AO53" s="4"/>
      <c r="AP53" s="4"/>
      <c r="AQ53" s="4"/>
      <c r="AR53" s="4"/>
      <c r="AS53" s="4"/>
      <c r="AT53" s="4"/>
      <c r="AU53" s="4"/>
      <c r="AV53" s="4"/>
      <c r="AW53" s="4"/>
      <c r="AX53" s="4"/>
      <c r="AY53" s="4"/>
    </row>
    <row r="54" spans="1:1005" ht="15" x14ac:dyDescent="0.25">
      <c r="A54" s="92">
        <v>45717</v>
      </c>
      <c r="B54">
        <v>44.5</v>
      </c>
      <c r="C54">
        <v>59.6</v>
      </c>
      <c r="D54">
        <v>52.7</v>
      </c>
      <c r="E54">
        <v>76.158000000000001</v>
      </c>
      <c r="F54">
        <v>130.89500000000001</v>
      </c>
      <c r="G54">
        <v>65.790999999999997</v>
      </c>
      <c r="H54">
        <v>47.963999999999999</v>
      </c>
      <c r="I54">
        <v>68.625</v>
      </c>
      <c r="J54">
        <v>40.860999999999997</v>
      </c>
      <c r="K54">
        <v>41.444000000000003</v>
      </c>
      <c r="L54">
        <v>56.825000000000003</v>
      </c>
      <c r="M54">
        <v>75.867000000000004</v>
      </c>
      <c r="N54">
        <v>68.846000000000004</v>
      </c>
      <c r="O54">
        <v>86.626999999999995</v>
      </c>
      <c r="P54">
        <v>61.720999999999997</v>
      </c>
      <c r="Q54">
        <v>70.402000000000001</v>
      </c>
      <c r="R54">
        <v>61.247999999999998</v>
      </c>
      <c r="S54">
        <v>53.948</v>
      </c>
      <c r="T54">
        <v>45.908999999999999</v>
      </c>
      <c r="U54">
        <v>41.780999999999999</v>
      </c>
      <c r="V54">
        <v>32.834000000000003</v>
      </c>
      <c r="W54">
        <v>38.262999999999998</v>
      </c>
      <c r="X54">
        <v>68.162000000000006</v>
      </c>
      <c r="Y54">
        <v>58.034999999999997</v>
      </c>
      <c r="Z54">
        <v>51.078000000000003</v>
      </c>
      <c r="AA54">
        <v>117.214</v>
      </c>
      <c r="AB54">
        <v>41.917000000000002</v>
      </c>
      <c r="AC54">
        <v>69.305999999999997</v>
      </c>
      <c r="AD54">
        <v>36.188000000000002</v>
      </c>
      <c r="AE54">
        <v>55.491</v>
      </c>
      <c r="AF54">
        <v>57.758000000000003</v>
      </c>
      <c r="AG54">
        <v>38.75</v>
      </c>
      <c r="AH54">
        <v>45.281999999999996</v>
      </c>
      <c r="AI54" s="4">
        <v>50.363</v>
      </c>
      <c r="AJ54" s="4">
        <v>36.844999999999999</v>
      </c>
      <c r="AK54" s="4">
        <v>52.703000000000003</v>
      </c>
      <c r="AL54" s="4">
        <v>68.164000000000001</v>
      </c>
      <c r="AM54" s="4">
        <v>47.198999999999998</v>
      </c>
      <c r="AN54" s="4"/>
      <c r="AO54" s="4"/>
      <c r="AP54" s="4"/>
      <c r="AQ54" s="4"/>
      <c r="AR54" s="4"/>
      <c r="AS54" s="4"/>
      <c r="AT54" s="4"/>
      <c r="AU54" s="4"/>
      <c r="AV54" s="4"/>
      <c r="AW54" s="4"/>
      <c r="AX54" s="4"/>
      <c r="AY54" s="4"/>
    </row>
    <row r="55" spans="1:1005" ht="15" x14ac:dyDescent="0.25">
      <c r="A55" s="92">
        <v>45748</v>
      </c>
      <c r="B55">
        <v>97.7</v>
      </c>
      <c r="C55">
        <v>164.3</v>
      </c>
      <c r="D55">
        <v>130.30000000000001</v>
      </c>
      <c r="E55">
        <v>281.16899999999998</v>
      </c>
      <c r="F55">
        <v>277.57499999999999</v>
      </c>
      <c r="G55">
        <v>170.63300000000001</v>
      </c>
      <c r="H55">
        <v>94.686000000000007</v>
      </c>
      <c r="I55">
        <v>151.83000000000001</v>
      </c>
      <c r="J55">
        <v>83.337999999999994</v>
      </c>
      <c r="K55">
        <v>82.242999999999995</v>
      </c>
      <c r="L55">
        <v>163.69300000000001</v>
      </c>
      <c r="M55">
        <v>232.404</v>
      </c>
      <c r="N55">
        <v>146.78100000000001</v>
      </c>
      <c r="O55">
        <v>129.03700000000001</v>
      </c>
      <c r="P55">
        <v>122.827</v>
      </c>
      <c r="Q55">
        <v>162.54400000000001</v>
      </c>
      <c r="R55">
        <v>148.071</v>
      </c>
      <c r="S55">
        <v>82.216999999999999</v>
      </c>
      <c r="T55">
        <v>91.194999999999993</v>
      </c>
      <c r="U55">
        <v>84.866</v>
      </c>
      <c r="V55">
        <v>78.766000000000005</v>
      </c>
      <c r="W55">
        <v>77.028000000000006</v>
      </c>
      <c r="X55">
        <v>168.94499999999999</v>
      </c>
      <c r="Y55">
        <v>225.702</v>
      </c>
      <c r="Z55">
        <v>181.37799999999999</v>
      </c>
      <c r="AA55">
        <v>178.02199999999999</v>
      </c>
      <c r="AB55">
        <v>95.655000000000001</v>
      </c>
      <c r="AC55">
        <v>134.476</v>
      </c>
      <c r="AD55">
        <v>102.31</v>
      </c>
      <c r="AE55">
        <v>140.30600000000001</v>
      </c>
      <c r="AF55">
        <v>122.10899999999999</v>
      </c>
      <c r="AG55">
        <v>70.213999999999999</v>
      </c>
      <c r="AH55">
        <v>103.46899999999999</v>
      </c>
      <c r="AI55" s="4">
        <v>81.66</v>
      </c>
      <c r="AJ55" s="4">
        <v>90.626999999999995</v>
      </c>
      <c r="AK55" s="4">
        <v>89.033000000000001</v>
      </c>
      <c r="AL55" s="4">
        <v>124.90300000000001</v>
      </c>
      <c r="AM55" s="4">
        <v>121.58799999999999</v>
      </c>
      <c r="AN55" s="4"/>
      <c r="AO55" s="4"/>
      <c r="AP55" s="4"/>
      <c r="AQ55" s="4"/>
      <c r="AR55" s="4"/>
      <c r="AS55" s="4"/>
      <c r="AT55" s="4"/>
      <c r="AU55" s="4"/>
      <c r="AV55" s="4"/>
      <c r="AW55" s="4"/>
      <c r="AX55" s="4"/>
      <c r="AY55" s="4"/>
    </row>
    <row r="56" spans="1:1005" ht="15" x14ac:dyDescent="0.25">
      <c r="A56" s="92">
        <v>45778</v>
      </c>
      <c r="B56">
        <v>179.8</v>
      </c>
      <c r="C56">
        <v>354.9</v>
      </c>
      <c r="D56">
        <v>266.7</v>
      </c>
      <c r="E56">
        <v>509.71199999999999</v>
      </c>
      <c r="F56">
        <v>377.62700000000001</v>
      </c>
      <c r="G56">
        <v>297.60000000000002</v>
      </c>
      <c r="H56">
        <v>163.13200000000001</v>
      </c>
      <c r="I56">
        <v>160.41999999999999</v>
      </c>
      <c r="J56">
        <v>98.947999999999993</v>
      </c>
      <c r="K56">
        <v>167.12899999999999</v>
      </c>
      <c r="L56">
        <v>241.072</v>
      </c>
      <c r="M56">
        <v>610.13599999999997</v>
      </c>
      <c r="N56">
        <v>233.624</v>
      </c>
      <c r="O56">
        <v>412.74299999999999</v>
      </c>
      <c r="P56">
        <v>263.59500000000003</v>
      </c>
      <c r="Q56">
        <v>459.83699999999999</v>
      </c>
      <c r="R56">
        <v>342.512</v>
      </c>
      <c r="S56">
        <v>211.09800000000001</v>
      </c>
      <c r="T56">
        <v>173.268</v>
      </c>
      <c r="U56">
        <v>214.95500000000001</v>
      </c>
      <c r="V56">
        <v>70.831000000000003</v>
      </c>
      <c r="W56">
        <v>191.04400000000001</v>
      </c>
      <c r="X56">
        <v>223.89</v>
      </c>
      <c r="Y56">
        <v>475.084</v>
      </c>
      <c r="Z56">
        <v>243.68</v>
      </c>
      <c r="AA56">
        <v>229.30199999999999</v>
      </c>
      <c r="AB56">
        <v>388.28199999999998</v>
      </c>
      <c r="AC56">
        <v>331.17899999999997</v>
      </c>
      <c r="AD56">
        <v>200.94200000000001</v>
      </c>
      <c r="AE56">
        <v>312.16300000000001</v>
      </c>
      <c r="AF56">
        <v>116.35299999999999</v>
      </c>
      <c r="AG56">
        <v>136.53299999999999</v>
      </c>
      <c r="AH56">
        <v>237.97200000000001</v>
      </c>
      <c r="AI56" s="4">
        <v>154.352</v>
      </c>
      <c r="AJ56" s="4">
        <v>107.9</v>
      </c>
      <c r="AK56" s="4">
        <v>222.261</v>
      </c>
      <c r="AL56" s="4">
        <v>393.57900000000001</v>
      </c>
      <c r="AM56" s="4">
        <v>528.88300000000004</v>
      </c>
      <c r="AN56" s="4"/>
      <c r="AO56" s="4"/>
      <c r="AP56" s="4"/>
      <c r="AQ56" s="4"/>
      <c r="AR56" s="4"/>
      <c r="AS56" s="4"/>
      <c r="AT56" s="4"/>
      <c r="AU56" s="4"/>
      <c r="AV56" s="4"/>
      <c r="AW56" s="4"/>
      <c r="AX56" s="4"/>
      <c r="AY56" s="4"/>
    </row>
    <row r="57" spans="1:1005" ht="15" x14ac:dyDescent="0.25">
      <c r="A57" s="92">
        <v>45809</v>
      </c>
      <c r="B57">
        <v>90.7</v>
      </c>
      <c r="C57">
        <v>248.5</v>
      </c>
      <c r="D57">
        <v>180.4</v>
      </c>
      <c r="E57">
        <v>300.93900000000002</v>
      </c>
      <c r="F57">
        <v>249.45699999999999</v>
      </c>
      <c r="G57">
        <v>147.46899999999999</v>
      </c>
      <c r="H57">
        <v>130.083</v>
      </c>
      <c r="I57">
        <v>82.433000000000007</v>
      </c>
      <c r="J57">
        <v>72.042000000000002</v>
      </c>
      <c r="K57">
        <v>168.53399999999999</v>
      </c>
      <c r="L57">
        <v>124.748</v>
      </c>
      <c r="M57">
        <v>436.65899999999999</v>
      </c>
      <c r="N57">
        <v>134.92699999999999</v>
      </c>
      <c r="O57">
        <v>487.24099999999999</v>
      </c>
      <c r="P57">
        <v>133.40100000000001</v>
      </c>
      <c r="Q57">
        <v>370.35300000000001</v>
      </c>
      <c r="R57">
        <v>219.565</v>
      </c>
      <c r="S57">
        <v>213.47</v>
      </c>
      <c r="T57">
        <v>79.135999999999996</v>
      </c>
      <c r="U57">
        <v>106.437</v>
      </c>
      <c r="V57">
        <v>29.419</v>
      </c>
      <c r="W57">
        <v>170.81800000000001</v>
      </c>
      <c r="X57">
        <v>84.512</v>
      </c>
      <c r="Y57">
        <v>294.24599999999998</v>
      </c>
      <c r="Z57">
        <v>118.721</v>
      </c>
      <c r="AA57">
        <v>115.503</v>
      </c>
      <c r="AB57">
        <v>392.928</v>
      </c>
      <c r="AC57">
        <v>158.94200000000001</v>
      </c>
      <c r="AD57">
        <v>200.13399999999999</v>
      </c>
      <c r="AE57">
        <v>368.82799999999997</v>
      </c>
      <c r="AF57">
        <v>27.803000000000001</v>
      </c>
      <c r="AG57">
        <v>78.343999999999994</v>
      </c>
      <c r="AH57">
        <v>194.155</v>
      </c>
      <c r="AI57" s="4">
        <v>140.804</v>
      </c>
      <c r="AJ57" s="4">
        <v>66.23</v>
      </c>
      <c r="AK57" s="4">
        <v>201.333</v>
      </c>
      <c r="AL57" s="4">
        <v>494.28</v>
      </c>
      <c r="AM57" s="4">
        <v>511.36200000000002</v>
      </c>
      <c r="AN57" s="4"/>
      <c r="AO57" s="4"/>
      <c r="AP57" s="4"/>
      <c r="AQ57" s="4"/>
      <c r="AR57" s="4"/>
      <c r="AS57" s="4"/>
      <c r="AT57" s="4"/>
      <c r="AU57" s="4"/>
      <c r="AV57" s="4"/>
      <c r="AW57" s="4"/>
      <c r="AX57" s="4"/>
      <c r="AY57" s="4"/>
    </row>
    <row r="58" spans="1:1005" ht="15" x14ac:dyDescent="0.25">
      <c r="A58" s="92">
        <v>45839</v>
      </c>
      <c r="B58">
        <v>25.2</v>
      </c>
      <c r="C58">
        <v>89.3</v>
      </c>
      <c r="D58">
        <v>65.2</v>
      </c>
      <c r="E58">
        <v>84.581999999999994</v>
      </c>
      <c r="F58">
        <v>91.515000000000001</v>
      </c>
      <c r="G58">
        <v>52.948999999999998</v>
      </c>
      <c r="H58">
        <v>40.68</v>
      </c>
      <c r="I58">
        <v>26.638000000000002</v>
      </c>
      <c r="J58">
        <v>23.46</v>
      </c>
      <c r="K58">
        <v>63.44</v>
      </c>
      <c r="L58">
        <v>45.317</v>
      </c>
      <c r="M58">
        <v>145.64599999999999</v>
      </c>
      <c r="N58">
        <v>34.064</v>
      </c>
      <c r="O58">
        <v>281.56599999999997</v>
      </c>
      <c r="P58">
        <v>41.744</v>
      </c>
      <c r="Q58">
        <v>103.762</v>
      </c>
      <c r="R58">
        <v>77.738</v>
      </c>
      <c r="S58">
        <v>97.224000000000004</v>
      </c>
      <c r="T58">
        <v>18.353999999999999</v>
      </c>
      <c r="U58">
        <v>23.407</v>
      </c>
      <c r="V58">
        <v>11.975</v>
      </c>
      <c r="W58">
        <v>31.344999999999999</v>
      </c>
      <c r="X58">
        <v>25.498999999999999</v>
      </c>
      <c r="Y58">
        <v>90.808999999999997</v>
      </c>
      <c r="Z58">
        <v>32.15</v>
      </c>
      <c r="AA58">
        <v>36.087000000000003</v>
      </c>
      <c r="AB58">
        <v>124.417</v>
      </c>
      <c r="AC58">
        <v>70.325000000000003</v>
      </c>
      <c r="AD58">
        <v>44.588999999999999</v>
      </c>
      <c r="AE58">
        <v>132.929</v>
      </c>
      <c r="AF58">
        <v>16.425999999999998</v>
      </c>
      <c r="AG58">
        <v>22.707000000000001</v>
      </c>
      <c r="AH58">
        <v>40.249000000000002</v>
      </c>
      <c r="AI58" s="4">
        <v>38.713999999999999</v>
      </c>
      <c r="AJ58" s="4">
        <v>21.061</v>
      </c>
      <c r="AK58" s="4">
        <v>100.107</v>
      </c>
      <c r="AL58" s="4">
        <v>200.71600000000001</v>
      </c>
      <c r="AM58" s="4">
        <v>167.65299999999999</v>
      </c>
      <c r="AN58" s="4"/>
      <c r="AO58" s="4"/>
      <c r="AP58" s="4"/>
      <c r="AQ58" s="4"/>
      <c r="AR58" s="4"/>
      <c r="AS58" s="4"/>
      <c r="AT58" s="4"/>
      <c r="AU58" s="4"/>
      <c r="AV58" s="4"/>
      <c r="AW58" s="4"/>
      <c r="AX58" s="4"/>
      <c r="AY58" s="4"/>
    </row>
    <row r="59" spans="1:1005" ht="15" x14ac:dyDescent="0.25">
      <c r="A59" s="92">
        <v>45870</v>
      </c>
      <c r="B59">
        <v>30.3</v>
      </c>
      <c r="C59">
        <v>55.9</v>
      </c>
      <c r="D59">
        <v>43.5</v>
      </c>
      <c r="E59">
        <v>50.006</v>
      </c>
      <c r="F59">
        <v>45.067999999999998</v>
      </c>
      <c r="G59">
        <v>43.648000000000003</v>
      </c>
      <c r="H59">
        <v>30.367000000000001</v>
      </c>
      <c r="I59">
        <v>28.405000000000001</v>
      </c>
      <c r="J59">
        <v>25.109000000000002</v>
      </c>
      <c r="K59">
        <v>32.29</v>
      </c>
      <c r="L59">
        <v>40.301000000000002</v>
      </c>
      <c r="M59">
        <v>61.457000000000001</v>
      </c>
      <c r="N59">
        <v>31.091000000000001</v>
      </c>
      <c r="O59">
        <v>84.846000000000004</v>
      </c>
      <c r="P59">
        <v>31.184000000000001</v>
      </c>
      <c r="Q59">
        <v>68.48</v>
      </c>
      <c r="R59">
        <v>42.664999999999999</v>
      </c>
      <c r="S59">
        <v>56.286000000000001</v>
      </c>
      <c r="T59">
        <v>24.72</v>
      </c>
      <c r="U59">
        <v>29.887</v>
      </c>
      <c r="V59">
        <v>18.965</v>
      </c>
      <c r="W59">
        <v>24.462</v>
      </c>
      <c r="X59">
        <v>28.117000000000001</v>
      </c>
      <c r="Y59">
        <v>50.755000000000003</v>
      </c>
      <c r="Z59">
        <v>40.085999999999999</v>
      </c>
      <c r="AA59">
        <v>34.603999999999999</v>
      </c>
      <c r="AB59">
        <v>55.856999999999999</v>
      </c>
      <c r="AC59">
        <v>36.915999999999997</v>
      </c>
      <c r="AD59">
        <v>42.670999999999999</v>
      </c>
      <c r="AE59">
        <v>48.195999999999998</v>
      </c>
      <c r="AF59">
        <v>24.913</v>
      </c>
      <c r="AG59">
        <v>30.65</v>
      </c>
      <c r="AH59">
        <v>39.235999999999997</v>
      </c>
      <c r="AI59" s="4">
        <v>25.791</v>
      </c>
      <c r="AJ59" s="4">
        <v>24.047999999999998</v>
      </c>
      <c r="AK59" s="4">
        <v>51.718000000000004</v>
      </c>
      <c r="AL59" s="4">
        <v>78.576999999999998</v>
      </c>
      <c r="AM59" s="4">
        <v>85.631</v>
      </c>
      <c r="AN59" s="4"/>
      <c r="AO59" s="4"/>
      <c r="AP59" s="4"/>
      <c r="AQ59" s="4"/>
      <c r="AR59" s="4"/>
      <c r="AS59" s="4"/>
      <c r="AT59" s="4"/>
      <c r="AU59" s="4"/>
      <c r="AV59" s="4"/>
      <c r="AW59" s="4"/>
      <c r="AX59" s="4"/>
      <c r="AY59" s="4"/>
    </row>
    <row r="60" spans="1:1005" ht="15" x14ac:dyDescent="0.25">
      <c r="A60" s="92">
        <v>45901</v>
      </c>
      <c r="B60">
        <v>62.2</v>
      </c>
      <c r="C60">
        <v>71</v>
      </c>
      <c r="D60">
        <v>65.2</v>
      </c>
      <c r="E60">
        <v>72.304000000000002</v>
      </c>
      <c r="F60">
        <v>75.028000000000006</v>
      </c>
      <c r="G60">
        <v>55.658999999999999</v>
      </c>
      <c r="H60">
        <v>61.808999999999997</v>
      </c>
      <c r="I60">
        <v>43.704999999999998</v>
      </c>
      <c r="J60">
        <v>38.53</v>
      </c>
      <c r="K60">
        <v>51.484999999999999</v>
      </c>
      <c r="L60">
        <v>52.039000000000001</v>
      </c>
      <c r="M60">
        <v>71.438999999999993</v>
      </c>
      <c r="N60">
        <v>51.429000000000002</v>
      </c>
      <c r="O60">
        <v>67.909000000000006</v>
      </c>
      <c r="P60">
        <v>50.804000000000002</v>
      </c>
      <c r="Q60">
        <v>77.816000000000003</v>
      </c>
      <c r="R60">
        <v>53.033000000000001</v>
      </c>
      <c r="S60">
        <v>59.878</v>
      </c>
      <c r="T60">
        <v>43.965000000000003</v>
      </c>
      <c r="U60">
        <v>43.697000000000003</v>
      </c>
      <c r="V60">
        <v>39.128999999999998</v>
      </c>
      <c r="W60">
        <v>55.81</v>
      </c>
      <c r="X60">
        <v>59.579000000000001</v>
      </c>
      <c r="Y60">
        <v>58.101999999999997</v>
      </c>
      <c r="Z60">
        <v>55.813000000000002</v>
      </c>
      <c r="AA60">
        <v>65.204999999999998</v>
      </c>
      <c r="AB60">
        <v>59.362000000000002</v>
      </c>
      <c r="AC60">
        <v>49.286000000000001</v>
      </c>
      <c r="AD60">
        <v>48.134</v>
      </c>
      <c r="AE60">
        <v>56.343000000000004</v>
      </c>
      <c r="AF60">
        <v>40.545000000000002</v>
      </c>
      <c r="AG60">
        <v>61.814</v>
      </c>
      <c r="AH60">
        <v>53.902999999999999</v>
      </c>
      <c r="AI60" s="4">
        <v>40.654000000000003</v>
      </c>
      <c r="AJ60" s="4">
        <v>39.334000000000003</v>
      </c>
      <c r="AK60" s="4">
        <v>74.783000000000001</v>
      </c>
      <c r="AL60" s="4">
        <v>63.076999999999998</v>
      </c>
      <c r="AM60" s="4">
        <v>78.489999999999995</v>
      </c>
      <c r="AN60" s="4"/>
      <c r="AO60" s="4"/>
      <c r="AP60" s="4"/>
      <c r="AQ60" s="4"/>
      <c r="AR60" s="4"/>
      <c r="AS60" s="4"/>
      <c r="AT60" s="4"/>
      <c r="AU60" s="4"/>
      <c r="AV60" s="4"/>
      <c r="AW60" s="4"/>
      <c r="AX60" s="4"/>
      <c r="AY60" s="4"/>
    </row>
    <row r="61" spans="1:1005" ht="15" x14ac:dyDescent="0.25">
      <c r="A61" s="92">
        <v>45931</v>
      </c>
      <c r="B61">
        <v>68.31</v>
      </c>
      <c r="C61">
        <v>85.23</v>
      </c>
      <c r="D61">
        <v>76.3</v>
      </c>
      <c r="E61">
        <v>128.09</v>
      </c>
      <c r="F61">
        <v>115.508</v>
      </c>
      <c r="G61">
        <v>63.265999999999998</v>
      </c>
      <c r="H61">
        <v>64.918999999999997</v>
      </c>
      <c r="I61">
        <v>57.438000000000002</v>
      </c>
      <c r="J61">
        <v>57.973999999999997</v>
      </c>
      <c r="K61">
        <v>57.805999999999997</v>
      </c>
      <c r="L61">
        <v>59.920999999999999</v>
      </c>
      <c r="M61">
        <v>89.141000000000005</v>
      </c>
      <c r="N61">
        <v>64.966999999999999</v>
      </c>
      <c r="O61">
        <v>86.204999999999998</v>
      </c>
      <c r="P61">
        <v>71.144000000000005</v>
      </c>
      <c r="Q61">
        <v>107.35</v>
      </c>
      <c r="R61">
        <v>66.409000000000006</v>
      </c>
      <c r="S61">
        <v>62.741999999999997</v>
      </c>
      <c r="T61">
        <v>56.703000000000003</v>
      </c>
      <c r="U61">
        <v>55.225999999999999</v>
      </c>
      <c r="V61">
        <v>57.32</v>
      </c>
      <c r="W61">
        <v>59.017000000000003</v>
      </c>
      <c r="X61">
        <v>76.063999999999993</v>
      </c>
      <c r="Y61">
        <v>86.173000000000002</v>
      </c>
      <c r="Z61">
        <v>116.714</v>
      </c>
      <c r="AA61">
        <v>88.364000000000004</v>
      </c>
      <c r="AB61">
        <v>69.067999999999998</v>
      </c>
      <c r="AC61">
        <v>62.411999999999999</v>
      </c>
      <c r="AD61">
        <v>61.353000000000002</v>
      </c>
      <c r="AE61">
        <v>70.126000000000005</v>
      </c>
      <c r="AF61">
        <v>52.728999999999999</v>
      </c>
      <c r="AG61">
        <v>84.290999999999997</v>
      </c>
      <c r="AH61">
        <v>77.411000000000001</v>
      </c>
      <c r="AI61" s="4">
        <v>53.234000000000002</v>
      </c>
      <c r="AJ61" s="4">
        <v>68.712999999999994</v>
      </c>
      <c r="AK61" s="4">
        <v>75.033000000000001</v>
      </c>
      <c r="AL61" s="4">
        <v>71.867000000000004</v>
      </c>
      <c r="AM61" s="4">
        <v>100.03700000000001</v>
      </c>
      <c r="AN61" s="4"/>
      <c r="AO61" s="4"/>
      <c r="AP61" s="4"/>
      <c r="AQ61" s="4"/>
      <c r="AR61" s="4"/>
      <c r="AS61" s="4"/>
      <c r="AT61" s="4"/>
      <c r="AU61" s="4"/>
      <c r="AV61" s="4"/>
      <c r="AW61" s="4"/>
      <c r="AX61" s="4"/>
      <c r="AY61" s="4"/>
    </row>
    <row r="62" spans="1:1005" ht="15" x14ac:dyDescent="0.25">
      <c r="A62" s="92">
        <v>45962</v>
      </c>
      <c r="B62">
        <v>52.43</v>
      </c>
      <c r="C62">
        <v>52.68</v>
      </c>
      <c r="D62">
        <v>53.2</v>
      </c>
      <c r="E62">
        <v>80.546999999999997</v>
      </c>
      <c r="F62">
        <v>83.097999999999999</v>
      </c>
      <c r="G62">
        <v>59.765000000000001</v>
      </c>
      <c r="H62">
        <v>49.076999999999998</v>
      </c>
      <c r="I62">
        <v>46.125999999999998</v>
      </c>
      <c r="J62">
        <v>48.694000000000003</v>
      </c>
      <c r="K62">
        <v>49.73</v>
      </c>
      <c r="L62">
        <v>55.890999999999998</v>
      </c>
      <c r="M62">
        <v>68.53</v>
      </c>
      <c r="N62">
        <v>53.06</v>
      </c>
      <c r="O62">
        <v>63.424999999999997</v>
      </c>
      <c r="P62">
        <v>59.448999999999998</v>
      </c>
      <c r="Q62">
        <v>72.293000000000006</v>
      </c>
      <c r="R62">
        <v>59.72</v>
      </c>
      <c r="S62">
        <v>49.07</v>
      </c>
      <c r="T62">
        <v>45.777999999999999</v>
      </c>
      <c r="U62">
        <v>46.076999999999998</v>
      </c>
      <c r="V62">
        <v>44.421999999999997</v>
      </c>
      <c r="W62">
        <v>45.116999999999997</v>
      </c>
      <c r="X62">
        <v>64.134</v>
      </c>
      <c r="Y62">
        <v>66.405000000000001</v>
      </c>
      <c r="Z62">
        <v>74.938999999999993</v>
      </c>
      <c r="AA62">
        <v>61.71</v>
      </c>
      <c r="AB62">
        <v>56.098999999999997</v>
      </c>
      <c r="AC62">
        <v>52.694000000000003</v>
      </c>
      <c r="AD62">
        <v>54.796999999999997</v>
      </c>
      <c r="AE62">
        <v>56.94</v>
      </c>
      <c r="AF62">
        <v>41.884999999999998</v>
      </c>
      <c r="AG62">
        <v>54.976999999999997</v>
      </c>
      <c r="AH62">
        <v>52.753</v>
      </c>
      <c r="AI62" s="4">
        <v>48.326999999999998</v>
      </c>
      <c r="AJ62" s="4">
        <v>53.493000000000002</v>
      </c>
      <c r="AK62" s="4">
        <v>60.494999999999997</v>
      </c>
      <c r="AL62" s="4">
        <v>63.222999999999999</v>
      </c>
      <c r="AM62" s="4">
        <v>76.882999999999996</v>
      </c>
      <c r="AN62" s="4"/>
      <c r="AO62" s="4"/>
      <c r="AP62" s="4"/>
      <c r="AQ62" s="4"/>
      <c r="AR62" s="4"/>
      <c r="AS62" s="4"/>
      <c r="AT62" s="4"/>
      <c r="AU62" s="4"/>
      <c r="AV62" s="4"/>
      <c r="AW62" s="4"/>
      <c r="AX62" s="4"/>
      <c r="AY62" s="4"/>
    </row>
    <row r="63" spans="1:1005" ht="15" x14ac:dyDescent="0.25">
      <c r="A63" s="92">
        <v>45992</v>
      </c>
      <c r="B63">
        <v>43</v>
      </c>
      <c r="C63">
        <v>43</v>
      </c>
      <c r="D63">
        <v>43</v>
      </c>
      <c r="E63">
        <v>60.021999999999998</v>
      </c>
      <c r="F63">
        <v>58.933</v>
      </c>
      <c r="G63">
        <v>48.244999999999997</v>
      </c>
      <c r="H63">
        <v>40.927</v>
      </c>
      <c r="I63">
        <v>37.848999999999997</v>
      </c>
      <c r="J63">
        <v>36.904000000000003</v>
      </c>
      <c r="K63">
        <v>40.779000000000003</v>
      </c>
      <c r="L63">
        <v>44.164000000000001</v>
      </c>
      <c r="M63">
        <v>56.555</v>
      </c>
      <c r="N63">
        <v>43.503</v>
      </c>
      <c r="O63">
        <v>53.658000000000001</v>
      </c>
      <c r="P63">
        <v>52.968000000000004</v>
      </c>
      <c r="Q63">
        <v>55.52</v>
      </c>
      <c r="R63">
        <v>51.603000000000002</v>
      </c>
      <c r="S63">
        <v>41.296999999999997</v>
      </c>
      <c r="T63">
        <v>36.966999999999999</v>
      </c>
      <c r="U63">
        <v>37.313000000000002</v>
      </c>
      <c r="V63">
        <v>34.533999999999999</v>
      </c>
      <c r="W63">
        <v>38.362000000000002</v>
      </c>
      <c r="X63">
        <v>45.39</v>
      </c>
      <c r="Y63">
        <v>51.335999999999999</v>
      </c>
      <c r="Z63">
        <v>49.95</v>
      </c>
      <c r="AA63">
        <v>46.328000000000003</v>
      </c>
      <c r="AB63">
        <v>47.529000000000003</v>
      </c>
      <c r="AC63">
        <v>42.976999999999997</v>
      </c>
      <c r="AD63">
        <v>52.316000000000003</v>
      </c>
      <c r="AE63">
        <v>46.981999999999999</v>
      </c>
      <c r="AF63">
        <v>35.079000000000001</v>
      </c>
      <c r="AG63">
        <v>40.936999999999998</v>
      </c>
      <c r="AH63">
        <v>40.774999999999999</v>
      </c>
      <c r="AI63" s="4">
        <v>39.944000000000003</v>
      </c>
      <c r="AJ63" s="4">
        <v>39.430999999999997</v>
      </c>
      <c r="AK63" s="4">
        <v>44.634999999999998</v>
      </c>
      <c r="AL63" s="4">
        <v>53.661000000000001</v>
      </c>
      <c r="AM63" s="4">
        <v>58.546999999999997</v>
      </c>
      <c r="AN63" s="4"/>
      <c r="AO63" s="4"/>
      <c r="AP63" s="4"/>
      <c r="AQ63" s="4"/>
      <c r="AR63" s="4"/>
      <c r="AS63" s="4"/>
      <c r="AT63" s="4"/>
      <c r="AU63" s="4"/>
      <c r="AV63" s="4"/>
      <c r="AW63" s="4"/>
      <c r="AX63" s="4"/>
      <c r="AY63" s="4"/>
    </row>
    <row r="64" spans="1:1005" ht="15" x14ac:dyDescent="0.25">
      <c r="A64" s="92"/>
      <c r="AI64" s="4"/>
      <c r="AJ64" s="4"/>
      <c r="AK64" s="4"/>
      <c r="AL64" s="4"/>
      <c r="AM64" s="4"/>
      <c r="AN64" s="4"/>
      <c r="AO64" s="4"/>
      <c r="AP64" s="4"/>
      <c r="AQ64" s="4"/>
      <c r="AR64" s="4"/>
      <c r="AS64" s="4"/>
      <c r="AT64" s="4"/>
      <c r="AU64" s="4"/>
      <c r="AV64" s="4"/>
      <c r="AW64" s="4"/>
      <c r="AX64" s="4"/>
      <c r="AY64" s="4"/>
      <c r="ALQ64" t="e">
        <v>#N/A</v>
      </c>
    </row>
    <row r="65" spans="1:1005" ht="15" x14ac:dyDescent="0.25">
      <c r="A65" s="92"/>
      <c r="AI65" s="4"/>
      <c r="AJ65" s="4"/>
      <c r="AK65" s="4"/>
      <c r="AL65" s="4"/>
      <c r="AM65" s="4"/>
      <c r="AN65" s="4"/>
      <c r="AO65" s="4"/>
      <c r="AP65" s="4"/>
      <c r="AQ65" s="4"/>
      <c r="AR65" s="4"/>
      <c r="AS65" s="4"/>
      <c r="AT65" s="4"/>
      <c r="AU65" s="4"/>
      <c r="AV65" s="4"/>
      <c r="AW65" s="4"/>
      <c r="AX65" s="4"/>
      <c r="AY65" s="4"/>
      <c r="ALQ65" t="e">
        <v>#N/A</v>
      </c>
    </row>
    <row r="66" spans="1:1005" ht="15" x14ac:dyDescent="0.25">
      <c r="A66" s="92"/>
      <c r="AI66" s="4"/>
      <c r="AJ66" s="4"/>
      <c r="AK66" s="4"/>
      <c r="AL66" s="4"/>
      <c r="AM66" s="4"/>
      <c r="AN66" s="4"/>
      <c r="AO66" s="4"/>
      <c r="AP66" s="4"/>
      <c r="AQ66" s="4"/>
      <c r="AR66" s="4"/>
      <c r="AS66" s="4"/>
      <c r="AT66" s="4"/>
      <c r="AU66" s="4"/>
      <c r="AV66" s="4"/>
      <c r="AW66" s="4"/>
      <c r="AX66" s="4"/>
      <c r="AY66" s="4"/>
      <c r="ALQ66" t="e">
        <v>#N/A</v>
      </c>
    </row>
    <row r="67" spans="1:1005" ht="15" x14ac:dyDescent="0.25">
      <c r="A67" s="92"/>
      <c r="AI67" s="4"/>
      <c r="AJ67" s="4"/>
      <c r="AK67" s="4"/>
      <c r="AL67" s="4"/>
      <c r="AM67" s="4"/>
      <c r="AN67" s="4"/>
      <c r="AO67" s="4"/>
      <c r="AP67" s="4"/>
      <c r="AQ67" s="4"/>
      <c r="AR67" s="4"/>
      <c r="AS67" s="4"/>
      <c r="AT67" s="4"/>
      <c r="AU67" s="4"/>
      <c r="AV67" s="4"/>
      <c r="AW67" s="4"/>
      <c r="AX67" s="4"/>
      <c r="AY67" s="4"/>
      <c r="ALQ67" t="e">
        <v>#N/A</v>
      </c>
    </row>
    <row r="68" spans="1:1005" ht="15" x14ac:dyDescent="0.25">
      <c r="A68" s="92"/>
      <c r="AI68" s="4"/>
      <c r="AJ68" s="4"/>
      <c r="AK68" s="4"/>
      <c r="AL68" s="4"/>
      <c r="AM68" s="4"/>
      <c r="AN68" s="4"/>
      <c r="AO68" s="4"/>
      <c r="AP68" s="4"/>
      <c r="AQ68" s="4"/>
      <c r="AR68" s="4"/>
      <c r="AS68" s="4"/>
      <c r="AT68" s="4"/>
      <c r="AU68" s="4"/>
      <c r="AV68" s="4"/>
      <c r="AW68" s="4"/>
      <c r="AX68" s="4"/>
      <c r="AY68" s="4"/>
      <c r="ALQ68" t="e">
        <v>#N/A</v>
      </c>
    </row>
    <row r="69" spans="1:1005" ht="15" x14ac:dyDescent="0.25">
      <c r="A69" s="92"/>
      <c r="AI69" s="4"/>
      <c r="AJ69" s="4"/>
      <c r="AK69" s="4"/>
      <c r="AL69" s="4"/>
      <c r="AM69" s="4"/>
      <c r="AN69" s="4"/>
      <c r="AO69" s="4"/>
      <c r="AP69" s="4"/>
      <c r="AQ69" s="4"/>
      <c r="AR69" s="4"/>
      <c r="AS69" s="4"/>
      <c r="AT69" s="4"/>
      <c r="AU69" s="4"/>
      <c r="AV69" s="4"/>
      <c r="AW69" s="4"/>
      <c r="AX69" s="4"/>
      <c r="AY69" s="4"/>
      <c r="ALQ69" t="e">
        <v>#N/A</v>
      </c>
    </row>
    <row r="70" spans="1:1005" ht="15" x14ac:dyDescent="0.25">
      <c r="A70" s="92"/>
      <c r="AI70" s="4"/>
      <c r="AJ70" s="4"/>
      <c r="AK70" s="4"/>
      <c r="AL70" s="4"/>
      <c r="AM70" s="4"/>
      <c r="AN70" s="4"/>
      <c r="AO70" s="4"/>
      <c r="AP70" s="4"/>
      <c r="AQ70" s="4"/>
      <c r="AR70" s="4"/>
      <c r="AS70" s="4"/>
      <c r="AT70" s="4"/>
      <c r="AU70" s="4"/>
      <c r="AV70" s="4"/>
      <c r="AW70" s="4"/>
      <c r="AX70" s="4"/>
      <c r="AY70" s="4"/>
      <c r="ALQ70" t="e">
        <v>#N/A</v>
      </c>
    </row>
    <row r="71" spans="1:1005" ht="15" x14ac:dyDescent="0.25">
      <c r="A71" s="92"/>
      <c r="AI71" s="4"/>
      <c r="AJ71" s="4"/>
      <c r="AK71" s="4"/>
      <c r="AL71" s="4"/>
      <c r="AM71" s="4"/>
      <c r="AN71" s="4"/>
      <c r="AO71" s="4"/>
      <c r="AP71" s="4"/>
      <c r="AQ71" s="4"/>
      <c r="AR71" s="4"/>
      <c r="AS71" s="4"/>
      <c r="AT71" s="4"/>
      <c r="AU71" s="4"/>
      <c r="AV71" s="4"/>
      <c r="AW71" s="4"/>
      <c r="AX71" s="4"/>
      <c r="AY71" s="4"/>
      <c r="ALQ71" t="e">
        <v>#N/A</v>
      </c>
    </row>
    <row r="72" spans="1:1005" ht="15" x14ac:dyDescent="0.25">
      <c r="A72" s="92"/>
      <c r="AI72" s="4"/>
      <c r="AJ72" s="4"/>
      <c r="AK72" s="4"/>
      <c r="AL72" s="4"/>
      <c r="AM72" s="4"/>
      <c r="AN72" s="4"/>
      <c r="AO72" s="4"/>
      <c r="AP72" s="4"/>
      <c r="AQ72" s="4"/>
      <c r="AR72" s="4"/>
      <c r="AS72" s="4"/>
      <c r="AT72" s="4"/>
      <c r="AU72" s="4"/>
      <c r="AV72" s="4"/>
      <c r="AW72" s="4"/>
      <c r="AX72" s="4"/>
      <c r="AY72" s="4"/>
      <c r="ALQ72" t="e">
        <v>#N/A</v>
      </c>
    </row>
    <row r="73" spans="1:1005" ht="15" x14ac:dyDescent="0.25">
      <c r="A73" s="92"/>
      <c r="AI73" s="4"/>
      <c r="AJ73" s="4"/>
      <c r="AK73" s="4"/>
      <c r="AL73" s="4"/>
      <c r="AM73" s="4"/>
      <c r="AN73" s="4"/>
      <c r="AO73" s="4"/>
      <c r="AP73" s="4"/>
      <c r="AQ73" s="4"/>
      <c r="AR73" s="4"/>
      <c r="AS73" s="4"/>
      <c r="AT73" s="4"/>
      <c r="AU73" s="4"/>
      <c r="AV73" s="4"/>
      <c r="AW73" s="4"/>
      <c r="AX73" s="4"/>
      <c r="AY73" s="4"/>
    </row>
    <row r="74" spans="1:1005" ht="15" x14ac:dyDescent="0.25">
      <c r="A74" s="92"/>
      <c r="AI74" s="4"/>
      <c r="AJ74" s="4"/>
      <c r="AK74" s="4"/>
      <c r="AL74" s="4"/>
      <c r="AM74" s="4"/>
      <c r="AN74" s="4"/>
      <c r="AO74" s="4"/>
      <c r="AP74" s="4"/>
      <c r="AQ74" s="4"/>
      <c r="AR74" s="4"/>
      <c r="AS74" s="4"/>
      <c r="AT74" s="4"/>
      <c r="AU74" s="4"/>
      <c r="AV74" s="4"/>
      <c r="AW74" s="4"/>
      <c r="AX74" s="4"/>
      <c r="AY74" s="4"/>
    </row>
    <row r="75" spans="1:1005" ht="15" x14ac:dyDescent="0.25">
      <c r="A75" s="92"/>
      <c r="AI75" s="4"/>
      <c r="AJ75" s="4"/>
      <c r="AK75" s="4"/>
      <c r="AL75" s="4"/>
      <c r="AM75" s="4"/>
      <c r="AN75" s="4"/>
      <c r="AO75" s="4"/>
      <c r="AP75" s="4"/>
      <c r="AQ75" s="4"/>
      <c r="AR75" s="4"/>
      <c r="AS75" s="4"/>
      <c r="AT75" s="4"/>
      <c r="AU75" s="4"/>
      <c r="AV75" s="4"/>
      <c r="AW75" s="4"/>
      <c r="AX75" s="4"/>
      <c r="AY75" s="4"/>
    </row>
    <row r="76" spans="1:1005" ht="15" x14ac:dyDescent="0.25">
      <c r="A76" s="92"/>
      <c r="AI76" s="4"/>
      <c r="AJ76" s="4"/>
      <c r="AK76" s="4"/>
      <c r="AL76" s="4"/>
      <c r="AM76" s="4"/>
      <c r="AN76" s="4"/>
      <c r="AO76" s="4"/>
      <c r="AP76" s="4"/>
      <c r="AQ76" s="4"/>
      <c r="AR76" s="4"/>
      <c r="AS76" s="4"/>
      <c r="AT76" s="4"/>
      <c r="AU76" s="4"/>
      <c r="AV76" s="4"/>
      <c r="AW76" s="4"/>
      <c r="AX76" s="4"/>
      <c r="AY76" s="4"/>
    </row>
    <row r="77" spans="1:1005" ht="15" x14ac:dyDescent="0.25">
      <c r="A77" s="92"/>
      <c r="AI77" s="4"/>
      <c r="AJ77" s="4"/>
      <c r="AK77" s="4"/>
      <c r="AL77" s="4"/>
      <c r="AM77" s="4"/>
      <c r="AN77" s="4"/>
      <c r="AO77" s="4"/>
      <c r="AP77" s="4"/>
      <c r="AQ77" s="4"/>
      <c r="AR77" s="4"/>
      <c r="AS77" s="4"/>
      <c r="AT77" s="4"/>
      <c r="AU77" s="4"/>
      <c r="AV77" s="4"/>
      <c r="AW77" s="4"/>
      <c r="AX77" s="4"/>
      <c r="AY77" s="4"/>
    </row>
    <row r="78" spans="1:1005" ht="15" x14ac:dyDescent="0.25">
      <c r="A78" s="92"/>
      <c r="AI78" s="4"/>
      <c r="AJ78" s="4"/>
      <c r="AK78" s="4"/>
      <c r="AL78" s="4"/>
      <c r="AM78" s="4"/>
      <c r="AN78" s="4"/>
      <c r="AO78" s="4"/>
      <c r="AP78" s="4"/>
      <c r="AQ78" s="4"/>
      <c r="AR78" s="4"/>
      <c r="AS78" s="4"/>
      <c r="AT78" s="4"/>
      <c r="AU78" s="4"/>
      <c r="AV78" s="4"/>
      <c r="AW78" s="4"/>
      <c r="AX78" s="4"/>
      <c r="AY78" s="4"/>
    </row>
    <row r="79" spans="1:1005" ht="15" x14ac:dyDescent="0.25">
      <c r="A79" s="92"/>
      <c r="AI79" s="4"/>
      <c r="AJ79" s="4"/>
      <c r="AK79" s="4"/>
      <c r="AL79" s="4"/>
      <c r="AM79" s="4"/>
      <c r="AN79" s="4"/>
      <c r="AO79" s="4"/>
      <c r="AP79" s="4"/>
      <c r="AQ79" s="4"/>
      <c r="AR79" s="4"/>
      <c r="AS79" s="4"/>
      <c r="AT79" s="4"/>
      <c r="AU79" s="4"/>
      <c r="AV79" s="4"/>
      <c r="AW79" s="4"/>
      <c r="AX79" s="4"/>
      <c r="AY79" s="4"/>
    </row>
    <row r="80" spans="1:1005" ht="15" x14ac:dyDescent="0.25">
      <c r="A80" s="9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846C-CA41-4BB8-9633-E674325BDD5B}">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3"/>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3"/>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v>2022</v>
      </c>
      <c r="AU2">
        <v>2023</v>
      </c>
      <c r="AV2">
        <v>2024</v>
      </c>
      <c r="AW2">
        <v>2025</v>
      </c>
      <c r="AX2">
        <v>2026</v>
      </c>
      <c r="AY2">
        <v>2027</v>
      </c>
      <c r="AZ2">
        <v>2028</v>
      </c>
      <c r="BA2">
        <v>2029</v>
      </c>
      <c r="BB2">
        <v>2030</v>
      </c>
    </row>
    <row r="3" spans="1:54" ht="15" x14ac:dyDescent="0.25">
      <c r="A3" s="93"/>
      <c r="B3" s="93" t="s">
        <v>3</v>
      </c>
      <c r="C3" s="93" t="s">
        <v>4</v>
      </c>
      <c r="D3" s="93" t="s">
        <v>5</v>
      </c>
      <c r="E3" s="93" t="s">
        <v>6</v>
      </c>
      <c r="F3" s="93" t="s">
        <v>7</v>
      </c>
      <c r="G3" s="93" t="s">
        <v>8</v>
      </c>
      <c r="H3" s="93" t="s">
        <v>9</v>
      </c>
      <c r="I3" s="93" t="s">
        <v>10</v>
      </c>
      <c r="J3" s="93" t="s">
        <v>11</v>
      </c>
      <c r="K3" s="93" t="s">
        <v>12</v>
      </c>
      <c r="L3" s="93" t="s">
        <v>13</v>
      </c>
      <c r="M3" s="93" t="s">
        <v>14</v>
      </c>
      <c r="N3" s="93" t="s">
        <v>15</v>
      </c>
      <c r="O3" s="93" t="s">
        <v>16</v>
      </c>
      <c r="P3" s="93" t="s">
        <v>17</v>
      </c>
      <c r="Q3" s="93" t="s">
        <v>18</v>
      </c>
      <c r="R3" s="93" t="s">
        <v>19</v>
      </c>
      <c r="S3" s="93" t="s">
        <v>20</v>
      </c>
      <c r="T3" s="93" t="s">
        <v>21</v>
      </c>
      <c r="U3" s="93" t="s">
        <v>22</v>
      </c>
      <c r="V3" s="93" t="s">
        <v>23</v>
      </c>
      <c r="W3" s="93" t="s">
        <v>24</v>
      </c>
      <c r="X3" s="93" t="s">
        <v>25</v>
      </c>
      <c r="Y3" s="93" t="s">
        <v>26</v>
      </c>
      <c r="Z3" s="93" t="s">
        <v>27</v>
      </c>
      <c r="AA3" s="93" t="s">
        <v>28</v>
      </c>
      <c r="AB3" s="93" t="s">
        <v>29</v>
      </c>
      <c r="AC3" s="93" t="s">
        <v>30</v>
      </c>
      <c r="AD3" s="93" t="s">
        <v>31</v>
      </c>
      <c r="AE3" s="93" t="s">
        <v>32</v>
      </c>
      <c r="AF3" s="93" t="s">
        <v>33</v>
      </c>
      <c r="AG3" s="93" t="s">
        <v>34</v>
      </c>
      <c r="AH3" s="93" t="s">
        <v>35</v>
      </c>
      <c r="AI3" s="93" t="s">
        <v>36</v>
      </c>
      <c r="AJ3" s="93" t="s">
        <v>37</v>
      </c>
      <c r="AK3" s="93" t="s">
        <v>38</v>
      </c>
      <c r="AL3" s="93" t="s">
        <v>39</v>
      </c>
      <c r="AM3" s="93" t="s">
        <v>40</v>
      </c>
      <c r="AN3" s="93" t="s">
        <v>41</v>
      </c>
      <c r="AO3" s="93" t="s">
        <v>42</v>
      </c>
      <c r="AP3" s="93" t="s">
        <v>43</v>
      </c>
      <c r="AQ3" s="93" t="s">
        <v>44</v>
      </c>
      <c r="AR3" s="93" t="s">
        <v>45</v>
      </c>
      <c r="AS3" s="93" t="s">
        <v>46</v>
      </c>
      <c r="AT3" t="s">
        <v>47</v>
      </c>
      <c r="AU3" t="s">
        <v>48</v>
      </c>
      <c r="AV3" t="s">
        <v>49</v>
      </c>
      <c r="AW3" t="s">
        <v>50</v>
      </c>
      <c r="AX3" t="s">
        <v>51</v>
      </c>
      <c r="AY3" t="s">
        <v>52</v>
      </c>
      <c r="AZ3" t="s">
        <v>53</v>
      </c>
      <c r="BA3" t="s">
        <v>54</v>
      </c>
      <c r="BB3" t="s">
        <v>55</v>
      </c>
    </row>
    <row r="4" spans="1:54" ht="15" x14ac:dyDescent="0.25">
      <c r="A4" s="96">
        <f>YampaRiverInflow.TotalOutflow!A4</f>
        <v>44197</v>
      </c>
      <c r="B4" s="97">
        <v>51.347999999999999</v>
      </c>
      <c r="C4" s="97">
        <v>48.06</v>
      </c>
      <c r="D4" s="97">
        <v>35.625999999999998</v>
      </c>
      <c r="E4" s="10">
        <v>-36.876649999999998</v>
      </c>
      <c r="F4" s="10">
        <v>14.408378000000001</v>
      </c>
      <c r="G4" s="10">
        <v>-20.071922000000001</v>
      </c>
      <c r="H4" s="10">
        <v>13.077360000000001</v>
      </c>
      <c r="I4" s="10">
        <v>19.310572000000001</v>
      </c>
      <c r="J4" s="10">
        <v>30.633921999999998</v>
      </c>
      <c r="K4" s="10">
        <v>-8.3519860000000001</v>
      </c>
      <c r="L4" s="10">
        <v>20.166415999999998</v>
      </c>
      <c r="M4" s="10">
        <v>-5.3256900000000025</v>
      </c>
      <c r="N4" s="10">
        <v>2.6823760000000001</v>
      </c>
      <c r="O4" s="10">
        <v>29.809785999999992</v>
      </c>
      <c r="P4" s="10">
        <v>0.14888199999999779</v>
      </c>
      <c r="Q4" s="10">
        <v>188.36769600000002</v>
      </c>
      <c r="R4" s="10">
        <v>-19.261465999999999</v>
      </c>
      <c r="S4" s="10">
        <v>-11.55139</v>
      </c>
      <c r="T4" s="10">
        <v>25.526097999999998</v>
      </c>
      <c r="U4" s="10">
        <v>1.3745679999999993</v>
      </c>
      <c r="V4" s="10">
        <v>21.421490000000002</v>
      </c>
      <c r="W4" s="10">
        <v>24.198349999999998</v>
      </c>
      <c r="X4" s="10">
        <v>42.049589999999995</v>
      </c>
      <c r="Y4" s="10">
        <v>21.61983</v>
      </c>
      <c r="Z4" s="10">
        <v>18.446279999999998</v>
      </c>
      <c r="AA4" s="10">
        <v>23.206610000000001</v>
      </c>
      <c r="AB4" s="10">
        <v>20.033060000000003</v>
      </c>
      <c r="AC4" s="10">
        <v>101.09752</v>
      </c>
      <c r="AD4" s="10">
        <v>22.61157</v>
      </c>
      <c r="AE4" s="10">
        <v>23.206610000000001</v>
      </c>
      <c r="AF4" s="10">
        <v>42.247930000000004</v>
      </c>
      <c r="AG4" s="10">
        <v>34.11524</v>
      </c>
      <c r="AH4" s="10">
        <v>41.255679999999998</v>
      </c>
      <c r="AI4" s="10">
        <v>24.792830000000002</v>
      </c>
      <c r="AJ4" s="10">
        <v>40.065640000000002</v>
      </c>
      <c r="AK4" s="10">
        <v>37.883839999999999</v>
      </c>
      <c r="AL4" s="10">
        <v>23.007810000000003</v>
      </c>
      <c r="AM4" s="10">
        <v>30.743310000000001</v>
      </c>
      <c r="AN4" s="4"/>
      <c r="AO4" s="4"/>
      <c r="AP4" s="4"/>
      <c r="AQ4" s="4"/>
      <c r="AR4" s="4"/>
      <c r="AS4" s="4"/>
      <c r="AT4" s="4"/>
      <c r="AU4" s="4"/>
      <c r="AV4" s="4"/>
      <c r="AW4" s="4"/>
      <c r="AX4" s="4"/>
      <c r="AY4" s="4"/>
    </row>
    <row r="5" spans="1:54" ht="15" x14ac:dyDescent="0.25">
      <c r="A5" s="96">
        <f>YampaRiverInflow.TotalOutflow!A5</f>
        <v>44228</v>
      </c>
      <c r="B5" s="97">
        <v>47</v>
      </c>
      <c r="C5" s="97">
        <v>56.607999999999997</v>
      </c>
      <c r="D5" s="97">
        <v>47.545999999999999</v>
      </c>
      <c r="E5" s="10">
        <v>-37.089523999999997</v>
      </c>
      <c r="F5" s="10">
        <v>33.428339999999999</v>
      </c>
      <c r="G5" s="10">
        <v>8.9494680000000013</v>
      </c>
      <c r="H5" s="10">
        <v>9.201842000000001</v>
      </c>
      <c r="I5" s="10">
        <v>5.149061999999998</v>
      </c>
      <c r="J5" s="10">
        <v>31.733646</v>
      </c>
      <c r="K5" s="10">
        <v>-5.7021720000000027</v>
      </c>
      <c r="L5" s="10">
        <v>24.577362000000001</v>
      </c>
      <c r="M5" s="10">
        <v>5.5440619999999985</v>
      </c>
      <c r="N5" s="10">
        <v>2.5809760000000006</v>
      </c>
      <c r="O5" s="10">
        <v>19.033522000000001</v>
      </c>
      <c r="P5" s="10">
        <v>7.0302340000000001</v>
      </c>
      <c r="Q5" s="10">
        <v>85.799055999999993</v>
      </c>
      <c r="R5" s="10">
        <v>-9.7793939999999999</v>
      </c>
      <c r="S5" s="10">
        <v>38.657699999999991</v>
      </c>
      <c r="T5" s="10">
        <v>12.339405999999999</v>
      </c>
      <c r="U5" s="10">
        <v>23.60331</v>
      </c>
      <c r="V5" s="10">
        <v>17.2562</v>
      </c>
      <c r="W5" s="10">
        <v>16.066120000000002</v>
      </c>
      <c r="X5" s="10">
        <v>48.99174</v>
      </c>
      <c r="Y5" s="10">
        <v>36.297519999999999</v>
      </c>
      <c r="Z5" s="10">
        <v>25.745450000000002</v>
      </c>
      <c r="AA5" s="10">
        <v>24.39669</v>
      </c>
      <c r="AB5" s="10">
        <v>35.66281</v>
      </c>
      <c r="AC5" s="10">
        <v>125.57355</v>
      </c>
      <c r="AD5" s="10">
        <v>20.429749999999999</v>
      </c>
      <c r="AE5" s="10">
        <v>29.355370000000001</v>
      </c>
      <c r="AF5" s="10">
        <v>90.644630000000006</v>
      </c>
      <c r="AG5" s="10">
        <v>38.478989999999996</v>
      </c>
      <c r="AH5" s="10">
        <v>35.16657</v>
      </c>
      <c r="AI5" s="9">
        <v>33.321769999999994</v>
      </c>
      <c r="AJ5" s="9">
        <v>18.842610000000001</v>
      </c>
      <c r="AK5" s="9">
        <v>38.875690000000006</v>
      </c>
      <c r="AL5" s="9">
        <v>32.449240000000003</v>
      </c>
      <c r="AM5" s="9">
        <v>39.450900000000004</v>
      </c>
      <c r="AN5" s="4"/>
      <c r="AO5" s="4"/>
      <c r="AP5" s="4"/>
      <c r="AQ5" s="4"/>
      <c r="AR5" s="4"/>
      <c r="AS5" s="4"/>
      <c r="AT5" s="4"/>
      <c r="AU5" s="4"/>
      <c r="AV5" s="4"/>
      <c r="AW5" s="4"/>
      <c r="AX5" s="4"/>
      <c r="AY5" s="4"/>
    </row>
    <row r="6" spans="1:54" ht="15" x14ac:dyDescent="0.25">
      <c r="A6" s="96">
        <f>YampaRiverInflow.TotalOutflow!A6</f>
        <v>44256</v>
      </c>
      <c r="B6" s="97">
        <v>28.359000000000002</v>
      </c>
      <c r="C6" s="97">
        <v>64.043000000000006</v>
      </c>
      <c r="D6" s="97">
        <v>58.646000000000001</v>
      </c>
      <c r="E6" s="10">
        <v>-3.4840000000003783E-3</v>
      </c>
      <c r="F6" s="10">
        <v>52.296472000000009</v>
      </c>
      <c r="G6" s="10">
        <v>47.387336000000005</v>
      </c>
      <c r="H6" s="10">
        <v>11.779536</v>
      </c>
      <c r="I6" s="10">
        <v>64.980252000000007</v>
      </c>
      <c r="J6" s="10">
        <v>40.112389999999998</v>
      </c>
      <c r="K6" s="10">
        <v>-5.6985580000000011</v>
      </c>
      <c r="L6" s="10">
        <v>30.219604</v>
      </c>
      <c r="M6" s="10">
        <v>24.668741999999998</v>
      </c>
      <c r="N6" s="10">
        <v>25.485123999999995</v>
      </c>
      <c r="O6" s="10">
        <v>37.985829999999993</v>
      </c>
      <c r="P6" s="10">
        <v>23.852601999999997</v>
      </c>
      <c r="Q6" s="10">
        <v>33.571293999999995</v>
      </c>
      <c r="R6" s="10">
        <v>18.785719999999998</v>
      </c>
      <c r="S6" s="10">
        <v>66.418819999999997</v>
      </c>
      <c r="T6" s="10">
        <v>7.6782579999999996</v>
      </c>
      <c r="U6" s="10">
        <v>63.272730000000003</v>
      </c>
      <c r="V6" s="10">
        <v>48.99174</v>
      </c>
      <c r="W6" s="10">
        <v>19.834709999999998</v>
      </c>
      <c r="X6" s="10">
        <v>54.009920000000001</v>
      </c>
      <c r="Y6" s="10">
        <v>55.160330000000002</v>
      </c>
      <c r="Z6" s="10">
        <v>23.22645</v>
      </c>
      <c r="AA6" s="10">
        <v>42.842980000000004</v>
      </c>
      <c r="AB6" s="10">
        <v>27.59008</v>
      </c>
      <c r="AC6" s="10">
        <v>69.104129999999998</v>
      </c>
      <c r="AD6" s="10">
        <v>49.190080000000002</v>
      </c>
      <c r="AE6" s="10">
        <v>44.628099999999996</v>
      </c>
      <c r="AF6" s="10">
        <v>82.373550000000009</v>
      </c>
      <c r="AG6" s="10">
        <v>74.04258999999999</v>
      </c>
      <c r="AH6" s="10">
        <v>59.404600000000002</v>
      </c>
      <c r="AI6" s="9">
        <v>42.445689999999999</v>
      </c>
      <c r="AJ6" s="9">
        <v>22.21454</v>
      </c>
      <c r="AK6" s="9">
        <v>58.769889999999997</v>
      </c>
      <c r="AL6" s="9">
        <v>31.517060000000001</v>
      </c>
      <c r="AM6" s="9">
        <v>41.176480000000005</v>
      </c>
      <c r="AN6" s="4"/>
      <c r="AO6" s="4"/>
      <c r="AP6" s="4"/>
      <c r="AQ6" s="4"/>
      <c r="AR6" s="4"/>
      <c r="AS6" s="4"/>
      <c r="AT6" s="4"/>
      <c r="AU6" s="4"/>
      <c r="AV6" s="4"/>
      <c r="AW6" s="4"/>
      <c r="AX6" s="4"/>
      <c r="AY6" s="4"/>
    </row>
    <row r="7" spans="1:54" ht="15" x14ac:dyDescent="0.25">
      <c r="A7" s="96">
        <f>YampaRiverInflow.TotalOutflow!A7</f>
        <v>44287</v>
      </c>
      <c r="B7" s="97">
        <v>22.53</v>
      </c>
      <c r="C7" s="97">
        <v>43.286999999999999</v>
      </c>
      <c r="D7" s="97">
        <v>32.994999999999997</v>
      </c>
      <c r="E7" s="10">
        <v>-5.2293999999999868E-2</v>
      </c>
      <c r="F7" s="10">
        <v>28.224768000000001</v>
      </c>
      <c r="G7" s="10">
        <v>6.8782900000000007</v>
      </c>
      <c r="H7" s="10">
        <v>6.4497519999999966</v>
      </c>
      <c r="I7" s="10">
        <v>-1.6270880000000034</v>
      </c>
      <c r="J7" s="10">
        <v>27.136765999999998</v>
      </c>
      <c r="K7" s="10">
        <v>10.345166000000001</v>
      </c>
      <c r="L7" s="10">
        <v>35.310705999999996</v>
      </c>
      <c r="M7" s="10">
        <v>19.30078</v>
      </c>
      <c r="N7" s="10">
        <v>3.5616000000000003</v>
      </c>
      <c r="O7" s="10">
        <v>41.938178000000001</v>
      </c>
      <c r="P7" s="10">
        <v>40.074694000000001</v>
      </c>
      <c r="Q7" s="10">
        <v>1.3631199999999954</v>
      </c>
      <c r="R7" s="10">
        <v>-2.5694920000000012</v>
      </c>
      <c r="S7" s="10">
        <v>-26.212883999999999</v>
      </c>
      <c r="T7" s="10">
        <v>3.6764540000000014</v>
      </c>
      <c r="U7" s="10">
        <v>29.157019999999999</v>
      </c>
      <c r="V7" s="10">
        <v>70.294210000000007</v>
      </c>
      <c r="W7" s="10">
        <v>23.60331</v>
      </c>
      <c r="X7" s="10">
        <v>16.8</v>
      </c>
      <c r="Y7" s="10">
        <v>35.028100000000002</v>
      </c>
      <c r="Z7" s="10">
        <v>13.62645</v>
      </c>
      <c r="AA7" s="10">
        <v>32.747109999999999</v>
      </c>
      <c r="AB7" s="10">
        <v>39.133879999999998</v>
      </c>
      <c r="AC7" s="10">
        <v>90.902479999999997</v>
      </c>
      <c r="AD7" s="10">
        <v>33.758679999999998</v>
      </c>
      <c r="AE7" s="10">
        <v>33.699169999999995</v>
      </c>
      <c r="AF7" s="10">
        <v>29.79214</v>
      </c>
      <c r="AG7" s="10">
        <v>43.080640000000002</v>
      </c>
      <c r="AH7" s="10">
        <v>88.700450000000004</v>
      </c>
      <c r="AI7" s="9">
        <v>43.635820000000002</v>
      </c>
      <c r="AJ7" s="9">
        <v>17.01784</v>
      </c>
      <c r="AK7" s="9">
        <v>26.498860000000001</v>
      </c>
      <c r="AL7" s="9">
        <v>22.988139999999998</v>
      </c>
      <c r="AM7" s="9">
        <v>25.348419999999997</v>
      </c>
      <c r="AN7" s="4"/>
      <c r="AO7" s="4"/>
      <c r="AP7" s="4"/>
      <c r="AQ7" s="4"/>
      <c r="AR7" s="4"/>
      <c r="AS7" s="4"/>
      <c r="AT7" s="4"/>
      <c r="AU7" s="4"/>
      <c r="AV7" s="4"/>
      <c r="AW7" s="4"/>
      <c r="AX7" s="4"/>
      <c r="AY7" s="4"/>
    </row>
    <row r="8" spans="1:54" ht="15" x14ac:dyDescent="0.25">
      <c r="A8" s="96">
        <f>YampaRiverInflow.TotalOutflow!A8</f>
        <v>44317</v>
      </c>
      <c r="B8" s="97">
        <v>15.782999999999999</v>
      </c>
      <c r="C8" s="97">
        <v>34.043999999999997</v>
      </c>
      <c r="D8" s="97">
        <v>28.905000000000001</v>
      </c>
      <c r="E8" s="10">
        <v>-20.012776000000002</v>
      </c>
      <c r="F8" s="10">
        <v>6.1013739999999999</v>
      </c>
      <c r="G8" s="10">
        <v>10.639998</v>
      </c>
      <c r="H8" s="10">
        <v>-44.029232</v>
      </c>
      <c r="I8" s="10">
        <v>-35.628662000000006</v>
      </c>
      <c r="J8" s="10">
        <v>13.395087999999999</v>
      </c>
      <c r="K8" s="10">
        <v>14.373129999999998</v>
      </c>
      <c r="L8" s="10">
        <v>12.015425999999998</v>
      </c>
      <c r="M8" s="10">
        <v>20.550333999999999</v>
      </c>
      <c r="N8" s="10">
        <v>18.579722</v>
      </c>
      <c r="O8" s="10">
        <v>24.659790000000001</v>
      </c>
      <c r="P8" s="10">
        <v>21.803582000000002</v>
      </c>
      <c r="Q8" s="10">
        <v>0.19014400000000023</v>
      </c>
      <c r="R8" s="10">
        <v>-5.5054859999999994</v>
      </c>
      <c r="S8" s="10">
        <v>-26.211384000000006</v>
      </c>
      <c r="T8" s="10">
        <v>7.738929999999999</v>
      </c>
      <c r="U8" s="10">
        <v>15.471069999999999</v>
      </c>
      <c r="V8" s="10">
        <v>41.137190000000004</v>
      </c>
      <c r="W8" s="10">
        <v>13.289260000000001</v>
      </c>
      <c r="X8" s="10">
        <v>27.570250000000001</v>
      </c>
      <c r="Y8" s="10">
        <v>34.690910000000002</v>
      </c>
      <c r="Z8" s="10">
        <v>21.163640000000001</v>
      </c>
      <c r="AA8" s="10">
        <v>23.543800000000001</v>
      </c>
      <c r="AB8" s="10">
        <v>34.333880000000001</v>
      </c>
      <c r="AC8" s="10">
        <v>67.140500000000003</v>
      </c>
      <c r="AD8" s="10">
        <v>34.274380000000001</v>
      </c>
      <c r="AE8" s="10">
        <v>36.813220000000001</v>
      </c>
      <c r="AF8" s="10">
        <v>20.429749999999999</v>
      </c>
      <c r="AG8" s="10">
        <v>51.173209999999997</v>
      </c>
      <c r="AH8" s="10">
        <v>36.138489999999997</v>
      </c>
      <c r="AI8" s="9">
        <v>21.024139999999999</v>
      </c>
      <c r="AJ8" s="9">
        <v>18.545120000000001</v>
      </c>
      <c r="AK8" s="9">
        <v>27.252549999999999</v>
      </c>
      <c r="AL8" s="9">
        <v>27.252610000000001</v>
      </c>
      <c r="AM8" s="9">
        <v>28.958279999999998</v>
      </c>
      <c r="AN8" s="4"/>
      <c r="AO8" s="4"/>
      <c r="AP8" s="4"/>
      <c r="AQ8" s="4"/>
      <c r="AR8" s="4"/>
      <c r="AS8" s="4"/>
      <c r="AT8" s="4"/>
      <c r="AU8" s="4"/>
      <c r="AV8" s="4"/>
      <c r="AW8" s="4"/>
      <c r="AX8" s="4"/>
      <c r="AY8" s="4"/>
    </row>
    <row r="9" spans="1:54" ht="15" x14ac:dyDescent="0.25">
      <c r="A9" s="96">
        <f>YampaRiverInflow.TotalOutflow!A9</f>
        <v>44348</v>
      </c>
      <c r="B9" s="97">
        <v>10.379</v>
      </c>
      <c r="C9" s="97">
        <v>20.86</v>
      </c>
      <c r="D9" s="97">
        <v>25.827000000000002</v>
      </c>
      <c r="E9" s="10">
        <v>-12.987976</v>
      </c>
      <c r="F9" s="10">
        <v>7.7158159999999985</v>
      </c>
      <c r="G9" s="10">
        <v>14.244779999999999</v>
      </c>
      <c r="H9" s="10">
        <v>-27.190472000000003</v>
      </c>
      <c r="I9" s="10">
        <v>-26.814078000000002</v>
      </c>
      <c r="J9" s="10">
        <v>4.3700580000000011</v>
      </c>
      <c r="K9" s="10">
        <v>17.001467999999996</v>
      </c>
      <c r="L9" s="10">
        <v>15.287422000000003</v>
      </c>
      <c r="M9" s="10">
        <v>10.805857999999999</v>
      </c>
      <c r="N9" s="10">
        <v>17.742493999999997</v>
      </c>
      <c r="O9" s="10">
        <v>3.4259199999999983</v>
      </c>
      <c r="P9" s="10">
        <v>8.1729199999999995</v>
      </c>
      <c r="Q9" s="10">
        <v>12.473674000000001</v>
      </c>
      <c r="R9" s="10">
        <v>1.061094</v>
      </c>
      <c r="S9" s="10">
        <v>22.368065999999995</v>
      </c>
      <c r="T9" s="10">
        <v>-1.3633040000000001</v>
      </c>
      <c r="U9" s="10">
        <v>31.73554</v>
      </c>
      <c r="V9" s="10">
        <v>15.272729999999999</v>
      </c>
      <c r="W9" s="10">
        <v>13.68595</v>
      </c>
      <c r="X9" s="10">
        <v>32.07273</v>
      </c>
      <c r="Y9" s="10">
        <v>48.238019999999999</v>
      </c>
      <c r="Z9" s="10">
        <v>6.5057900000000002</v>
      </c>
      <c r="AA9" s="10">
        <v>14.280989999999999</v>
      </c>
      <c r="AB9" s="10">
        <v>20.826450000000001</v>
      </c>
      <c r="AC9" s="10">
        <v>11.9405</v>
      </c>
      <c r="AD9" s="10">
        <v>14.67769</v>
      </c>
      <c r="AE9" s="10">
        <v>31.73554</v>
      </c>
      <c r="AF9" s="10">
        <v>13.4876</v>
      </c>
      <c r="AG9" s="10">
        <v>35.543419999999998</v>
      </c>
      <c r="AH9" s="10">
        <v>23.741799999999998</v>
      </c>
      <c r="AI9" s="9">
        <v>24.39593</v>
      </c>
      <c r="AJ9" s="9">
        <v>22.730180000000001</v>
      </c>
      <c r="AK9" s="9">
        <v>25.189630000000001</v>
      </c>
      <c r="AL9" s="9">
        <v>26.0823</v>
      </c>
      <c r="AM9" s="9">
        <v>25.58633</v>
      </c>
      <c r="AN9" s="4"/>
      <c r="AO9" s="4"/>
      <c r="AP9" s="4"/>
      <c r="AQ9" s="4"/>
      <c r="AR9" s="4"/>
      <c r="AS9" s="4"/>
      <c r="AT9" s="4"/>
      <c r="AU9" s="4"/>
      <c r="AV9" s="4"/>
      <c r="AW9" s="4"/>
      <c r="AX9" s="4"/>
      <c r="AY9" s="4"/>
    </row>
    <row r="10" spans="1:54" ht="15" x14ac:dyDescent="0.25">
      <c r="A10" s="96">
        <f>YampaRiverInflow.TotalOutflow!A10</f>
        <v>44378</v>
      </c>
      <c r="B10" s="97">
        <v>27.393000000000001</v>
      </c>
      <c r="C10" s="97">
        <v>40.03</v>
      </c>
      <c r="D10" s="97">
        <v>32.69</v>
      </c>
      <c r="E10" s="10">
        <v>-7.2071679999999994</v>
      </c>
      <c r="F10" s="10">
        <v>14.509131999999999</v>
      </c>
      <c r="G10" s="10">
        <v>4.3607659999999964</v>
      </c>
      <c r="H10" s="10">
        <v>-76.904696000000001</v>
      </c>
      <c r="I10" s="10">
        <v>-26.037152000000003</v>
      </c>
      <c r="J10" s="10">
        <v>-0.99219199999999907</v>
      </c>
      <c r="K10" s="10">
        <v>23.523871999999997</v>
      </c>
      <c r="L10" s="10">
        <v>10.508421999999999</v>
      </c>
      <c r="M10" s="10">
        <v>0.38218800000000192</v>
      </c>
      <c r="N10" s="10">
        <v>-2.4426239999999999</v>
      </c>
      <c r="O10" s="10">
        <v>-0.52760200000000035</v>
      </c>
      <c r="P10" s="10">
        <v>14.445949999999996</v>
      </c>
      <c r="Q10" s="10">
        <v>-5.4029160000000003</v>
      </c>
      <c r="R10" s="10">
        <v>-9.1989860000000014</v>
      </c>
      <c r="S10" s="10">
        <v>30.872809999999998</v>
      </c>
      <c r="T10" s="10">
        <v>7.8308159999999951</v>
      </c>
      <c r="U10" s="10">
        <v>31.933880000000002</v>
      </c>
      <c r="V10" s="10">
        <v>33.12397</v>
      </c>
      <c r="W10" s="10">
        <v>30.347110000000001</v>
      </c>
      <c r="X10" s="10">
        <v>21.12397</v>
      </c>
      <c r="Y10" s="10">
        <v>19.953720000000001</v>
      </c>
      <c r="Z10" s="10">
        <v>10.1157</v>
      </c>
      <c r="AA10" s="10">
        <v>17.2562</v>
      </c>
      <c r="AB10" s="10">
        <v>39.272730000000003</v>
      </c>
      <c r="AC10" s="10">
        <v>21.024789999999999</v>
      </c>
      <c r="AD10" s="10">
        <v>21.223140000000001</v>
      </c>
      <c r="AE10" s="10">
        <v>45.421489999999999</v>
      </c>
      <c r="AF10" s="10">
        <v>28.760330000000003</v>
      </c>
      <c r="AG10" s="10">
        <v>28.164830000000002</v>
      </c>
      <c r="AH10" s="10">
        <v>29.156560000000002</v>
      </c>
      <c r="AI10" s="9">
        <v>31.536360000000002</v>
      </c>
      <c r="AJ10" s="9">
        <v>26.379669999999997</v>
      </c>
      <c r="AK10" s="9">
        <v>61.685449999999996</v>
      </c>
      <c r="AL10" s="9">
        <v>29.156569999999999</v>
      </c>
      <c r="AM10" s="9">
        <v>33.520060000000001</v>
      </c>
      <c r="AN10" s="4"/>
      <c r="AO10" s="4"/>
      <c r="AP10" s="4"/>
      <c r="AQ10" s="4"/>
      <c r="AR10" s="4"/>
      <c r="AS10" s="4"/>
      <c r="AT10" s="4"/>
      <c r="AU10" s="4"/>
      <c r="AV10" s="4"/>
      <c r="AW10" s="4"/>
      <c r="AX10" s="4"/>
      <c r="AY10" s="4"/>
    </row>
    <row r="11" spans="1:54" ht="15" x14ac:dyDescent="0.25">
      <c r="A11" s="96">
        <f>YampaRiverInflow.TotalOutflow!A11</f>
        <v>44409</v>
      </c>
      <c r="B11" s="97">
        <v>46.466000000000001</v>
      </c>
      <c r="C11" s="97">
        <v>44.837000000000003</v>
      </c>
      <c r="D11" s="97">
        <v>36.578000000000003</v>
      </c>
      <c r="E11" s="10">
        <v>-22.46583</v>
      </c>
      <c r="F11" s="10">
        <v>24.441903999999994</v>
      </c>
      <c r="G11" s="10">
        <v>-38.819428000000002</v>
      </c>
      <c r="H11" s="10">
        <v>4.0788000000000029</v>
      </c>
      <c r="I11" s="10">
        <v>-24.940789999999996</v>
      </c>
      <c r="J11" s="10">
        <v>11.508968000000001</v>
      </c>
      <c r="K11" s="10">
        <v>34.079854000000005</v>
      </c>
      <c r="L11" s="10">
        <v>13.724534</v>
      </c>
      <c r="M11" s="10">
        <v>22.184847999999999</v>
      </c>
      <c r="N11" s="10">
        <v>11.868864000000002</v>
      </c>
      <c r="O11" s="10">
        <v>15.498979999999996</v>
      </c>
      <c r="P11" s="10">
        <v>39.663323999999996</v>
      </c>
      <c r="Q11" s="10">
        <v>-27.475497999999998</v>
      </c>
      <c r="R11" s="10">
        <v>-21.766008000000003</v>
      </c>
      <c r="S11" s="10">
        <v>29.917686</v>
      </c>
      <c r="T11" s="10">
        <v>25.019824</v>
      </c>
      <c r="U11" s="10">
        <v>50.280989999999996</v>
      </c>
      <c r="V11" s="10">
        <v>20.826450000000001</v>
      </c>
      <c r="W11" s="10">
        <v>44.033059999999999</v>
      </c>
      <c r="X11" s="10">
        <v>23.404959999999999</v>
      </c>
      <c r="Y11" s="10">
        <v>52.066120000000005</v>
      </c>
      <c r="Z11" s="10">
        <v>17.851240000000001</v>
      </c>
      <c r="AA11" s="10">
        <v>42.049589999999995</v>
      </c>
      <c r="AB11" s="10">
        <v>50.578510000000001</v>
      </c>
      <c r="AC11" s="10">
        <v>28.36364</v>
      </c>
      <c r="AD11" s="10">
        <v>66.446280000000002</v>
      </c>
      <c r="AE11" s="10">
        <v>91.636359999999996</v>
      </c>
      <c r="AF11" s="10">
        <v>39.272730000000003</v>
      </c>
      <c r="AG11" s="10">
        <v>23.60284</v>
      </c>
      <c r="AH11" s="10">
        <v>91.04083</v>
      </c>
      <c r="AI11" s="9">
        <v>36.693379999999998</v>
      </c>
      <c r="AJ11" s="9">
        <v>68.607789999999994</v>
      </c>
      <c r="AK11" s="9">
        <v>66.842500000000001</v>
      </c>
      <c r="AL11" s="9">
        <v>41.057389999999998</v>
      </c>
      <c r="AM11" s="9">
        <v>44.429290000000002</v>
      </c>
      <c r="AN11" s="4"/>
      <c r="AO11" s="4"/>
      <c r="AP11" s="4"/>
      <c r="AQ11" s="4"/>
      <c r="AR11" s="4"/>
      <c r="AS11" s="4"/>
      <c r="AT11" s="4"/>
      <c r="AU11" s="4"/>
      <c r="AV11" s="4"/>
      <c r="AW11" s="4"/>
      <c r="AX11" s="4"/>
      <c r="AY11" s="4"/>
    </row>
    <row r="12" spans="1:54" ht="15" x14ac:dyDescent="0.25">
      <c r="A12" s="96">
        <f>YampaRiverInflow.TotalOutflow!A12</f>
        <v>44440</v>
      </c>
      <c r="B12" s="97">
        <v>43.142000000000003</v>
      </c>
      <c r="C12" s="97">
        <v>34.82</v>
      </c>
      <c r="D12" s="97">
        <v>34.392000000000003</v>
      </c>
      <c r="E12" s="10">
        <v>-2.1018900000000031</v>
      </c>
      <c r="F12" s="10">
        <v>29.533373999999995</v>
      </c>
      <c r="G12" s="10">
        <v>-21.287192000000001</v>
      </c>
      <c r="H12" s="10">
        <v>32.618159999999996</v>
      </c>
      <c r="I12" s="10">
        <v>1.7953199999999998</v>
      </c>
      <c r="J12" s="10">
        <v>31.247597999999996</v>
      </c>
      <c r="K12" s="10">
        <v>10.680847999999996</v>
      </c>
      <c r="L12" s="10">
        <v>16.744351999999999</v>
      </c>
      <c r="M12" s="10">
        <v>7.7189679999999967</v>
      </c>
      <c r="N12" s="10">
        <v>23.211606</v>
      </c>
      <c r="O12" s="10">
        <v>19.180725999999996</v>
      </c>
      <c r="P12" s="10">
        <v>38.334448000000002</v>
      </c>
      <c r="Q12" s="10">
        <v>-11.254766</v>
      </c>
      <c r="R12" s="10">
        <v>-1.109622000000003</v>
      </c>
      <c r="S12" s="10">
        <v>14.515779999999999</v>
      </c>
      <c r="T12" s="10">
        <v>21.008659999999999</v>
      </c>
      <c r="U12" s="10">
        <v>59.246279999999999</v>
      </c>
      <c r="V12" s="10">
        <v>36.099170000000001</v>
      </c>
      <c r="W12" s="10">
        <v>49.190080000000002</v>
      </c>
      <c r="X12" s="10">
        <v>39.133879999999998</v>
      </c>
      <c r="Y12" s="10">
        <v>48.456199999999995</v>
      </c>
      <c r="Z12" s="10">
        <v>103.95372</v>
      </c>
      <c r="AA12" s="10">
        <v>34.373550000000002</v>
      </c>
      <c r="AB12" s="10">
        <v>57.381819999999998</v>
      </c>
      <c r="AC12" s="10">
        <v>38.360330000000005</v>
      </c>
      <c r="AD12" s="10">
        <v>50.87603</v>
      </c>
      <c r="AE12" s="10">
        <v>33.83802</v>
      </c>
      <c r="AF12" s="10">
        <v>38.677690000000005</v>
      </c>
      <c r="AG12" s="10">
        <v>28.363289999999999</v>
      </c>
      <c r="AH12" s="10">
        <v>44.250949999999996</v>
      </c>
      <c r="AI12" s="9">
        <v>41.255660000000006</v>
      </c>
      <c r="AJ12" s="9">
        <v>47.999720000000003</v>
      </c>
      <c r="AK12" s="9">
        <v>78.703759999999988</v>
      </c>
      <c r="AL12" s="9">
        <v>38.875680000000003</v>
      </c>
      <c r="AM12" s="9">
        <v>32.726860000000002</v>
      </c>
      <c r="AN12" s="4"/>
      <c r="AO12" s="4"/>
      <c r="AP12" s="4"/>
      <c r="AQ12" s="4"/>
      <c r="AR12" s="4"/>
      <c r="AS12" s="4"/>
      <c r="AT12" s="4"/>
      <c r="AU12" s="4"/>
      <c r="AV12" s="4"/>
      <c r="AW12" s="4"/>
      <c r="AX12" s="4"/>
      <c r="AY12" s="4"/>
    </row>
    <row r="13" spans="1:54" ht="15" x14ac:dyDescent="0.25">
      <c r="A13" s="96">
        <f>YampaRiverInflow.TotalOutflow!A13</f>
        <v>44470</v>
      </c>
      <c r="B13" s="97">
        <v>26.4</v>
      </c>
      <c r="C13" s="97">
        <v>43.506999999999998</v>
      </c>
      <c r="D13" s="97">
        <v>39.886000000000003</v>
      </c>
      <c r="E13" s="10">
        <v>40.35425</v>
      </c>
      <c r="F13" s="10">
        <v>-41.121540000000003</v>
      </c>
      <c r="G13" s="10">
        <v>14.638803999999997</v>
      </c>
      <c r="H13" s="10">
        <v>21.466443999999996</v>
      </c>
      <c r="I13" s="10">
        <v>16.894756000000001</v>
      </c>
      <c r="J13" s="10">
        <v>-7.0494780000000024</v>
      </c>
      <c r="K13" s="10">
        <v>28.589822000000002</v>
      </c>
      <c r="L13" s="10">
        <v>8.7653100000000013</v>
      </c>
      <c r="M13" s="10">
        <v>19.033143999999997</v>
      </c>
      <c r="N13" s="10">
        <v>24.070353999999998</v>
      </c>
      <c r="O13" s="10">
        <v>26.040343999999997</v>
      </c>
      <c r="P13" s="10">
        <v>13.166246000000003</v>
      </c>
      <c r="Q13" s="10">
        <v>20.811032000000001</v>
      </c>
      <c r="R13" s="10">
        <v>15.392737999999998</v>
      </c>
      <c r="S13" s="10">
        <v>31.104225999999993</v>
      </c>
      <c r="T13" s="10">
        <v>32.409004000000003</v>
      </c>
      <c r="U13" s="10">
        <v>36.495870000000004</v>
      </c>
      <c r="V13" s="10">
        <v>22.413220000000003</v>
      </c>
      <c r="W13" s="10">
        <v>37.884300000000003</v>
      </c>
      <c r="X13" s="10">
        <v>47.385120000000001</v>
      </c>
      <c r="Y13" s="10">
        <v>23.34545</v>
      </c>
      <c r="Z13" s="10">
        <v>20.647929999999999</v>
      </c>
      <c r="AA13" s="10">
        <v>30.664459999999998</v>
      </c>
      <c r="AB13" s="10">
        <v>41.077690000000004</v>
      </c>
      <c r="AC13" s="10">
        <v>31.060849999999999</v>
      </c>
      <c r="AD13" s="10">
        <v>69.758679999999998</v>
      </c>
      <c r="AE13" s="10">
        <v>20.94511</v>
      </c>
      <c r="AF13" s="10">
        <v>34.908660000000005</v>
      </c>
      <c r="AG13" s="10">
        <v>24.793029999999998</v>
      </c>
      <c r="AH13" s="10">
        <v>40.680699999999995</v>
      </c>
      <c r="AI13" s="9">
        <v>34.511849999999995</v>
      </c>
      <c r="AJ13" s="9">
        <v>29.513770000000001</v>
      </c>
      <c r="AK13" s="9">
        <v>19.080719999999999</v>
      </c>
      <c r="AL13" s="9">
        <v>42.445929999999997</v>
      </c>
      <c r="AM13" s="9">
        <v>56.012860000000003</v>
      </c>
      <c r="AN13" s="4"/>
      <c r="AO13" s="4"/>
      <c r="AP13" s="4"/>
      <c r="AQ13" s="4"/>
      <c r="AR13" s="4"/>
      <c r="AS13" s="4"/>
      <c r="AT13" s="4"/>
      <c r="AU13" s="4"/>
      <c r="AV13" s="4"/>
      <c r="AW13" s="4"/>
      <c r="AX13" s="4"/>
      <c r="AY13" s="4"/>
    </row>
    <row r="14" spans="1:54" ht="15" x14ac:dyDescent="0.25">
      <c r="A14" s="96">
        <f>YampaRiverInflow.TotalOutflow!A14</f>
        <v>44501</v>
      </c>
      <c r="B14" s="97">
        <v>24.576000000000001</v>
      </c>
      <c r="C14" s="97">
        <v>33.595999999999997</v>
      </c>
      <c r="D14" s="97">
        <v>25.577000000000002</v>
      </c>
      <c r="E14" s="10">
        <v>-4.6950460000000005</v>
      </c>
      <c r="F14" s="10">
        <v>-45.966837999999996</v>
      </c>
      <c r="G14" s="10">
        <v>6.753783999999996</v>
      </c>
      <c r="H14" s="10">
        <v>-7.6327240000000023</v>
      </c>
      <c r="I14" s="10">
        <v>19.806198000000002</v>
      </c>
      <c r="J14" s="10">
        <v>-15.417266000000001</v>
      </c>
      <c r="K14" s="10">
        <v>42.873334</v>
      </c>
      <c r="L14" s="10">
        <v>18.651169999999997</v>
      </c>
      <c r="M14" s="10">
        <v>25.675046000000002</v>
      </c>
      <c r="N14" s="10">
        <v>19.488983999999995</v>
      </c>
      <c r="O14" s="10">
        <v>17.507805999999995</v>
      </c>
      <c r="P14" s="10">
        <v>8.8944699999999983</v>
      </c>
      <c r="Q14" s="10">
        <v>1.1222839999999996</v>
      </c>
      <c r="R14" s="10">
        <v>9.8448719999999987</v>
      </c>
      <c r="S14" s="10">
        <v>28.013811999999998</v>
      </c>
      <c r="T14" s="10">
        <v>15.793877999999999</v>
      </c>
      <c r="U14" s="10">
        <v>24.595040000000001</v>
      </c>
      <c r="V14" s="10">
        <v>18.446279999999998</v>
      </c>
      <c r="W14" s="10">
        <v>36.495870000000004</v>
      </c>
      <c r="X14" s="10">
        <v>27.966939999999997</v>
      </c>
      <c r="Y14" s="10">
        <v>25.487599999999997</v>
      </c>
      <c r="Z14" s="10">
        <v>23.10744</v>
      </c>
      <c r="AA14" s="10">
        <v>22.472729999999999</v>
      </c>
      <c r="AB14" s="10">
        <v>35.166530000000002</v>
      </c>
      <c r="AC14" s="10">
        <v>20.925319999999999</v>
      </c>
      <c r="AD14" s="10">
        <v>16.066120000000002</v>
      </c>
      <c r="AE14" s="10">
        <v>25.54711</v>
      </c>
      <c r="AF14" s="10">
        <v>41.950060000000001</v>
      </c>
      <c r="AG14" s="10">
        <v>23.00787</v>
      </c>
      <c r="AH14" s="10">
        <v>14.39954</v>
      </c>
      <c r="AI14" s="9">
        <v>23.602700000000002</v>
      </c>
      <c r="AJ14" s="9">
        <v>28.581400000000002</v>
      </c>
      <c r="AK14" s="9">
        <v>27.807869999999998</v>
      </c>
      <c r="AL14" s="9">
        <v>24.69378</v>
      </c>
      <c r="AM14" s="9">
        <v>22.293890000000001</v>
      </c>
      <c r="AN14" s="4"/>
      <c r="AO14" s="4"/>
      <c r="AP14" s="4"/>
      <c r="AQ14" s="4"/>
      <c r="AR14" s="4"/>
      <c r="AS14" s="4"/>
      <c r="AT14" s="4"/>
      <c r="AU14" s="4"/>
      <c r="AV14" s="4"/>
      <c r="AW14" s="4"/>
      <c r="AX14" s="4"/>
      <c r="AY14" s="4"/>
    </row>
    <row r="15" spans="1:54" ht="15" x14ac:dyDescent="0.25">
      <c r="A15" s="96">
        <f>YampaRiverInflow.TotalOutflow!A15</f>
        <v>44531</v>
      </c>
      <c r="B15" s="97">
        <v>25.675000000000001</v>
      </c>
      <c r="C15" s="97">
        <v>27.831</v>
      </c>
      <c r="D15" s="97">
        <v>27.497</v>
      </c>
      <c r="E15" s="10">
        <v>27.004181999999997</v>
      </c>
      <c r="F15" s="10">
        <v>-14.223750000000003</v>
      </c>
      <c r="G15" s="10">
        <v>16.268739999999998</v>
      </c>
      <c r="H15" s="10">
        <v>6.4705519999999996</v>
      </c>
      <c r="I15" s="10">
        <v>17.637533999999999</v>
      </c>
      <c r="J15" s="10">
        <v>-3.9600340000000016</v>
      </c>
      <c r="K15" s="10">
        <v>24.396989999999999</v>
      </c>
      <c r="L15" s="10">
        <v>10.800360000000001</v>
      </c>
      <c r="M15" s="10">
        <v>21.260485999999997</v>
      </c>
      <c r="N15" s="10">
        <v>13.424811999999998</v>
      </c>
      <c r="O15" s="10">
        <v>8.4644880000000011</v>
      </c>
      <c r="P15" s="10">
        <v>2.3967059999999982</v>
      </c>
      <c r="Q15" s="10">
        <v>-6.7709719999999995</v>
      </c>
      <c r="R15" s="10">
        <v>0.60159199999999691</v>
      </c>
      <c r="S15" s="10">
        <v>44.223798000000002</v>
      </c>
      <c r="T15" s="10">
        <v>1.110544</v>
      </c>
      <c r="U15" s="10">
        <v>15.07438</v>
      </c>
      <c r="V15" s="10">
        <v>12.69421</v>
      </c>
      <c r="W15" s="10">
        <v>35.305790000000002</v>
      </c>
      <c r="X15" s="10">
        <v>29.355370000000001</v>
      </c>
      <c r="Y15" s="10">
        <v>13.4876</v>
      </c>
      <c r="Z15" s="10">
        <v>18.723970000000001</v>
      </c>
      <c r="AA15" s="10">
        <v>15.471069999999999</v>
      </c>
      <c r="AB15" s="10">
        <v>19.100490000000001</v>
      </c>
      <c r="AC15" s="10">
        <v>3.9664899999999998</v>
      </c>
      <c r="AD15" s="10">
        <v>23.801650000000002</v>
      </c>
      <c r="AE15" s="10">
        <v>57.520660000000007</v>
      </c>
      <c r="AF15" s="10">
        <v>23.99954</v>
      </c>
      <c r="AG15" s="10">
        <v>19.4375</v>
      </c>
      <c r="AH15" s="10">
        <v>33.916870000000003</v>
      </c>
      <c r="AI15" s="9">
        <v>31.734860000000001</v>
      </c>
      <c r="AJ15" s="9">
        <v>22.7103</v>
      </c>
      <c r="AK15" s="9">
        <v>25.368259999999999</v>
      </c>
      <c r="AL15" s="9">
        <v>31.6557</v>
      </c>
      <c r="AM15" s="9">
        <v>22.412740000000003</v>
      </c>
      <c r="AN15" s="4"/>
      <c r="AO15" s="4"/>
      <c r="AP15" s="4"/>
      <c r="AQ15" s="4"/>
      <c r="AR15" s="4"/>
      <c r="AS15" s="4"/>
      <c r="AT15" s="4"/>
      <c r="AU15" s="4"/>
      <c r="AV15" s="4"/>
      <c r="AW15" s="4"/>
      <c r="AX15" s="4"/>
      <c r="AY15" s="4"/>
    </row>
    <row r="16" spans="1:54" ht="15" x14ac:dyDescent="0.25">
      <c r="A16" s="96">
        <f>YampaRiverInflow.TotalOutflow!A16</f>
        <v>44562</v>
      </c>
      <c r="B16" s="97">
        <v>46.456000000000003</v>
      </c>
      <c r="C16" s="97">
        <v>46.069000000000003</v>
      </c>
      <c r="D16" s="97">
        <v>35.625999999999998</v>
      </c>
      <c r="E16" s="10">
        <v>14.408378000000001</v>
      </c>
      <c r="F16" s="10">
        <v>-20.071922000000001</v>
      </c>
      <c r="G16" s="10">
        <v>13.077360000000001</v>
      </c>
      <c r="H16" s="10">
        <v>19.310572000000001</v>
      </c>
      <c r="I16" s="10">
        <v>30.633921999999998</v>
      </c>
      <c r="J16" s="10">
        <v>-8.3519860000000001</v>
      </c>
      <c r="K16" s="10">
        <v>20.166415999999998</v>
      </c>
      <c r="L16" s="10">
        <v>-5.3256900000000025</v>
      </c>
      <c r="M16" s="10">
        <v>2.6823760000000001</v>
      </c>
      <c r="N16" s="10">
        <v>29.809785999999992</v>
      </c>
      <c r="O16" s="10">
        <v>0.14888199999999779</v>
      </c>
      <c r="P16" s="10">
        <v>188.36769600000002</v>
      </c>
      <c r="Q16" s="10">
        <v>-19.261465999999999</v>
      </c>
      <c r="R16" s="10">
        <v>-11.55139</v>
      </c>
      <c r="S16" s="10">
        <v>25.526097999999998</v>
      </c>
      <c r="T16" s="10">
        <v>1.3745679999999993</v>
      </c>
      <c r="U16" s="10">
        <v>21.421490000000002</v>
      </c>
      <c r="V16" s="10">
        <v>24.198349999999998</v>
      </c>
      <c r="W16" s="10">
        <v>42.049589999999995</v>
      </c>
      <c r="X16" s="10">
        <v>21.61983</v>
      </c>
      <c r="Y16" s="10">
        <v>18.446279999999998</v>
      </c>
      <c r="Z16" s="10">
        <v>23.206610000000001</v>
      </c>
      <c r="AA16" s="10">
        <v>20.033060000000003</v>
      </c>
      <c r="AB16" s="10">
        <v>101.09752</v>
      </c>
      <c r="AC16" s="10">
        <v>22.61157</v>
      </c>
      <c r="AD16" s="10">
        <v>23.206610000000001</v>
      </c>
      <c r="AE16" s="10">
        <v>42.247930000000004</v>
      </c>
      <c r="AF16" s="10">
        <v>34.11524</v>
      </c>
      <c r="AG16" s="10">
        <v>41.255679999999998</v>
      </c>
      <c r="AH16" s="10">
        <v>24.792830000000002</v>
      </c>
      <c r="AI16" s="9">
        <v>40.065640000000002</v>
      </c>
      <c r="AJ16" s="9">
        <v>37.883839999999999</v>
      </c>
      <c r="AK16" s="9">
        <v>23.007810000000003</v>
      </c>
      <c r="AL16" s="9">
        <v>30.743310000000001</v>
      </c>
      <c r="AM16" s="9">
        <v>-35.333798000000002</v>
      </c>
      <c r="AN16" s="4"/>
      <c r="AO16" s="4"/>
      <c r="AP16" s="4"/>
      <c r="AQ16" s="4"/>
      <c r="AR16" s="4"/>
      <c r="AS16" s="4"/>
      <c r="AT16" s="4"/>
      <c r="AU16" s="4"/>
      <c r="AV16" s="4"/>
      <c r="AW16" s="4"/>
      <c r="AX16" s="4"/>
      <c r="AY16" s="4"/>
    </row>
    <row r="17" spans="1:51" ht="15" x14ac:dyDescent="0.25">
      <c r="A17" s="96">
        <f>YampaRiverInflow.TotalOutflow!A17</f>
        <v>44593</v>
      </c>
      <c r="B17" s="97">
        <v>48.198999999999998</v>
      </c>
      <c r="C17" s="97">
        <v>54.779000000000003</v>
      </c>
      <c r="D17" s="97">
        <v>47.545999999999999</v>
      </c>
      <c r="E17" s="10">
        <v>33.428339999999999</v>
      </c>
      <c r="F17" s="10">
        <v>8.9494680000000013</v>
      </c>
      <c r="G17" s="10">
        <v>9.201842000000001</v>
      </c>
      <c r="H17" s="10">
        <v>5.149061999999998</v>
      </c>
      <c r="I17" s="10">
        <v>31.733646</v>
      </c>
      <c r="J17" s="10">
        <v>-5.7021720000000027</v>
      </c>
      <c r="K17" s="10">
        <v>24.577362000000001</v>
      </c>
      <c r="L17" s="10">
        <v>5.5440619999999985</v>
      </c>
      <c r="M17" s="10">
        <v>2.5809760000000006</v>
      </c>
      <c r="N17" s="10">
        <v>19.033522000000001</v>
      </c>
      <c r="O17" s="10">
        <v>7.0302340000000001</v>
      </c>
      <c r="P17" s="10">
        <v>85.799055999999993</v>
      </c>
      <c r="Q17" s="10">
        <v>-9.7793939999999999</v>
      </c>
      <c r="R17" s="10">
        <v>38.657699999999991</v>
      </c>
      <c r="S17" s="10">
        <v>12.339405999999999</v>
      </c>
      <c r="T17" s="10">
        <v>23.60331</v>
      </c>
      <c r="U17" s="10">
        <v>17.2562</v>
      </c>
      <c r="V17" s="10">
        <v>16.066120000000002</v>
      </c>
      <c r="W17" s="10">
        <v>48.99174</v>
      </c>
      <c r="X17" s="10">
        <v>36.297519999999999</v>
      </c>
      <c r="Y17" s="10">
        <v>25.745450000000002</v>
      </c>
      <c r="Z17" s="10">
        <v>24.39669</v>
      </c>
      <c r="AA17" s="10">
        <v>35.66281</v>
      </c>
      <c r="AB17" s="10">
        <v>125.57355</v>
      </c>
      <c r="AC17" s="10">
        <v>20.429749999999999</v>
      </c>
      <c r="AD17" s="10">
        <v>29.355370000000001</v>
      </c>
      <c r="AE17" s="10">
        <v>90.644630000000006</v>
      </c>
      <c r="AF17" s="10">
        <v>38.478989999999996</v>
      </c>
      <c r="AG17" s="10">
        <v>35.16657</v>
      </c>
      <c r="AH17" s="10">
        <v>33.321769999999994</v>
      </c>
      <c r="AI17" s="9">
        <v>18.842610000000001</v>
      </c>
      <c r="AJ17" s="9">
        <v>38.875690000000006</v>
      </c>
      <c r="AK17" s="9">
        <v>32.449240000000003</v>
      </c>
      <c r="AL17" s="9">
        <v>39.450900000000004</v>
      </c>
      <c r="AM17" s="9">
        <v>-35.678773999999997</v>
      </c>
      <c r="AN17" s="4"/>
      <c r="AO17" s="4"/>
      <c r="AP17" s="4"/>
      <c r="AQ17" s="4"/>
      <c r="AR17" s="4"/>
      <c r="AS17" s="4"/>
      <c r="AT17" s="4"/>
      <c r="AU17" s="4"/>
      <c r="AV17" s="4"/>
      <c r="AW17" s="4"/>
      <c r="AX17" s="4"/>
      <c r="AY17" s="4"/>
    </row>
    <row r="18" spans="1:51" ht="15" x14ac:dyDescent="0.25">
      <c r="A18" s="96">
        <f>YampaRiverInflow.TotalOutflow!A18</f>
        <v>44621</v>
      </c>
      <c r="B18" s="97">
        <v>34.036000000000001</v>
      </c>
      <c r="C18" s="97">
        <v>42.052999999999997</v>
      </c>
      <c r="D18" s="97">
        <v>58.646000000000001</v>
      </c>
      <c r="E18" s="10">
        <v>52.296472000000009</v>
      </c>
      <c r="F18" s="10">
        <v>47.387336000000005</v>
      </c>
      <c r="G18" s="10">
        <v>11.779536</v>
      </c>
      <c r="H18" s="10">
        <v>64.980252000000007</v>
      </c>
      <c r="I18" s="10">
        <v>40.112389999999998</v>
      </c>
      <c r="J18" s="10">
        <v>-5.6985580000000011</v>
      </c>
      <c r="K18" s="10">
        <v>30.219604</v>
      </c>
      <c r="L18" s="10">
        <v>24.668741999999998</v>
      </c>
      <c r="M18" s="10">
        <v>25.485123999999995</v>
      </c>
      <c r="N18" s="10">
        <v>37.985829999999993</v>
      </c>
      <c r="O18" s="10">
        <v>23.852601999999997</v>
      </c>
      <c r="P18" s="10">
        <v>33.571293999999995</v>
      </c>
      <c r="Q18" s="10">
        <v>18.785719999999998</v>
      </c>
      <c r="R18" s="10">
        <v>66.418819999999997</v>
      </c>
      <c r="S18" s="10">
        <v>7.6782579999999996</v>
      </c>
      <c r="T18" s="10">
        <v>63.272730000000003</v>
      </c>
      <c r="U18" s="10">
        <v>48.99174</v>
      </c>
      <c r="V18" s="10">
        <v>19.834709999999998</v>
      </c>
      <c r="W18" s="10">
        <v>54.009920000000001</v>
      </c>
      <c r="X18" s="10">
        <v>55.160330000000002</v>
      </c>
      <c r="Y18" s="10">
        <v>23.22645</v>
      </c>
      <c r="Z18" s="10">
        <v>42.842980000000004</v>
      </c>
      <c r="AA18" s="10">
        <v>27.59008</v>
      </c>
      <c r="AB18" s="10">
        <v>69.104129999999998</v>
      </c>
      <c r="AC18" s="10">
        <v>49.190080000000002</v>
      </c>
      <c r="AD18" s="10">
        <v>44.628099999999996</v>
      </c>
      <c r="AE18" s="10">
        <v>82.373550000000009</v>
      </c>
      <c r="AF18" s="10">
        <v>74.04258999999999</v>
      </c>
      <c r="AG18" s="10">
        <v>59.404600000000002</v>
      </c>
      <c r="AH18" s="10">
        <v>42.445689999999999</v>
      </c>
      <c r="AI18" s="9">
        <v>22.21454</v>
      </c>
      <c r="AJ18" s="9">
        <v>58.769889999999997</v>
      </c>
      <c r="AK18" s="9">
        <v>31.517060000000001</v>
      </c>
      <c r="AL18" s="9">
        <v>41.176480000000005</v>
      </c>
      <c r="AM18" s="9">
        <v>1.4208999999999996</v>
      </c>
      <c r="AN18" s="4"/>
      <c r="AO18" s="4"/>
      <c r="AP18" s="4"/>
      <c r="AQ18" s="4"/>
      <c r="AR18" s="4"/>
      <c r="AS18" s="4"/>
      <c r="AT18" s="4"/>
      <c r="AU18" s="4"/>
      <c r="AV18" s="4"/>
      <c r="AW18" s="4"/>
      <c r="AX18" s="4"/>
      <c r="AY18" s="4"/>
    </row>
    <row r="19" spans="1:51" ht="15" x14ac:dyDescent="0.25">
      <c r="A19" s="96">
        <f>YampaRiverInflow.TotalOutflow!A19</f>
        <v>44652</v>
      </c>
      <c r="B19" s="97">
        <v>25.619</v>
      </c>
      <c r="C19" s="97">
        <v>39.783000000000001</v>
      </c>
      <c r="D19" s="97">
        <v>32.994999999999997</v>
      </c>
      <c r="E19" s="10">
        <v>28.224768000000001</v>
      </c>
      <c r="F19" s="10">
        <v>6.8782900000000007</v>
      </c>
      <c r="G19" s="10">
        <v>6.4497519999999966</v>
      </c>
      <c r="H19" s="10">
        <v>-1.6270880000000034</v>
      </c>
      <c r="I19" s="10">
        <v>27.136765999999998</v>
      </c>
      <c r="J19" s="10">
        <v>10.345166000000001</v>
      </c>
      <c r="K19" s="10">
        <v>35.310705999999996</v>
      </c>
      <c r="L19" s="10">
        <v>19.30078</v>
      </c>
      <c r="M19" s="10">
        <v>3.5616000000000003</v>
      </c>
      <c r="N19" s="10">
        <v>41.938178000000001</v>
      </c>
      <c r="O19" s="10">
        <v>40.074694000000001</v>
      </c>
      <c r="P19" s="10">
        <v>1.3631199999999954</v>
      </c>
      <c r="Q19" s="10">
        <v>-2.5694920000000012</v>
      </c>
      <c r="R19" s="10">
        <v>-26.212883999999999</v>
      </c>
      <c r="S19" s="10">
        <v>3.6764540000000014</v>
      </c>
      <c r="T19" s="10">
        <v>29.157019999999999</v>
      </c>
      <c r="U19" s="10">
        <v>70.294210000000007</v>
      </c>
      <c r="V19" s="10">
        <v>23.60331</v>
      </c>
      <c r="W19" s="10">
        <v>16.8</v>
      </c>
      <c r="X19" s="10">
        <v>35.028100000000002</v>
      </c>
      <c r="Y19" s="10">
        <v>13.62645</v>
      </c>
      <c r="Z19" s="10">
        <v>32.747109999999999</v>
      </c>
      <c r="AA19" s="10">
        <v>39.133879999999998</v>
      </c>
      <c r="AB19" s="10">
        <v>90.902479999999997</v>
      </c>
      <c r="AC19" s="10">
        <v>33.758679999999998</v>
      </c>
      <c r="AD19" s="10">
        <v>33.699169999999995</v>
      </c>
      <c r="AE19" s="10">
        <v>29.79214</v>
      </c>
      <c r="AF19" s="10">
        <v>43.080640000000002</v>
      </c>
      <c r="AG19" s="10">
        <v>88.700450000000004</v>
      </c>
      <c r="AH19" s="10">
        <v>43.635820000000002</v>
      </c>
      <c r="AI19" s="9">
        <v>17.01784</v>
      </c>
      <c r="AJ19" s="9">
        <v>26.498860000000001</v>
      </c>
      <c r="AK19" s="9">
        <v>22.988139999999998</v>
      </c>
      <c r="AL19" s="9">
        <v>25.348419999999997</v>
      </c>
      <c r="AM19" s="9">
        <v>1.8474620000000004</v>
      </c>
      <c r="AN19" s="4"/>
      <c r="AO19" s="4"/>
      <c r="AP19" s="4"/>
      <c r="AQ19" s="4"/>
      <c r="AR19" s="4"/>
      <c r="AS19" s="4"/>
      <c r="AT19" s="4"/>
      <c r="AU19" s="4"/>
      <c r="AV19" s="4"/>
      <c r="AW19" s="4"/>
      <c r="AX19" s="4"/>
      <c r="AY19" s="4"/>
    </row>
    <row r="20" spans="1:51" ht="15" x14ac:dyDescent="0.25">
      <c r="A20" s="96">
        <f>YampaRiverInflow.TotalOutflow!A20</f>
        <v>44682</v>
      </c>
      <c r="B20" s="97">
        <v>15.108000000000001</v>
      </c>
      <c r="C20" s="97">
        <v>21.564</v>
      </c>
      <c r="D20" s="97">
        <v>28.905000000000001</v>
      </c>
      <c r="E20" s="10">
        <v>6.1013739999999999</v>
      </c>
      <c r="F20" s="10">
        <v>10.639998</v>
      </c>
      <c r="G20" s="10">
        <v>-44.029232</v>
      </c>
      <c r="H20" s="10">
        <v>-35.628662000000006</v>
      </c>
      <c r="I20" s="10">
        <v>13.395087999999999</v>
      </c>
      <c r="J20" s="10">
        <v>14.373129999999998</v>
      </c>
      <c r="K20" s="10">
        <v>12.015425999999998</v>
      </c>
      <c r="L20" s="10">
        <v>20.550333999999999</v>
      </c>
      <c r="M20" s="10">
        <v>18.579722</v>
      </c>
      <c r="N20" s="10">
        <v>24.659790000000001</v>
      </c>
      <c r="O20" s="10">
        <v>21.803582000000002</v>
      </c>
      <c r="P20" s="10">
        <v>0.19014400000000023</v>
      </c>
      <c r="Q20" s="10">
        <v>-5.5054859999999994</v>
      </c>
      <c r="R20" s="10">
        <v>-26.211384000000006</v>
      </c>
      <c r="S20" s="10">
        <v>7.738929999999999</v>
      </c>
      <c r="T20" s="10">
        <v>15.471069999999999</v>
      </c>
      <c r="U20" s="10">
        <v>41.137190000000004</v>
      </c>
      <c r="V20" s="10">
        <v>13.289260000000001</v>
      </c>
      <c r="W20" s="10">
        <v>27.570250000000001</v>
      </c>
      <c r="X20" s="10">
        <v>34.690910000000002</v>
      </c>
      <c r="Y20" s="10">
        <v>21.163640000000001</v>
      </c>
      <c r="Z20" s="10">
        <v>23.543800000000001</v>
      </c>
      <c r="AA20" s="10">
        <v>34.333880000000001</v>
      </c>
      <c r="AB20" s="10">
        <v>67.140500000000003</v>
      </c>
      <c r="AC20" s="10">
        <v>34.274380000000001</v>
      </c>
      <c r="AD20" s="10">
        <v>36.813220000000001</v>
      </c>
      <c r="AE20" s="10">
        <v>20.429749999999999</v>
      </c>
      <c r="AF20" s="10">
        <v>51.173209999999997</v>
      </c>
      <c r="AG20" s="10">
        <v>36.138489999999997</v>
      </c>
      <c r="AH20" s="10">
        <v>21.024139999999999</v>
      </c>
      <c r="AI20" s="9">
        <v>18.545120000000001</v>
      </c>
      <c r="AJ20" s="9">
        <v>27.252549999999999</v>
      </c>
      <c r="AK20" s="9">
        <v>27.252610000000001</v>
      </c>
      <c r="AL20" s="9">
        <v>28.958279999999998</v>
      </c>
      <c r="AM20" s="9">
        <v>-17.974883999999999</v>
      </c>
      <c r="AN20" s="4"/>
      <c r="AO20" s="4"/>
      <c r="AP20" s="4"/>
      <c r="AQ20" s="4"/>
      <c r="AR20" s="4"/>
      <c r="AS20" s="4"/>
      <c r="AT20" s="4"/>
      <c r="AU20" s="4"/>
      <c r="AV20" s="4"/>
      <c r="AW20" s="4"/>
      <c r="AX20" s="4"/>
      <c r="AY20" s="4"/>
    </row>
    <row r="21" spans="1:51" ht="15" x14ac:dyDescent="0.25">
      <c r="A21" s="96">
        <f>YampaRiverInflow.TotalOutflow!A21</f>
        <v>44713</v>
      </c>
      <c r="B21" s="97">
        <v>9.7240000000000002</v>
      </c>
      <c r="C21" s="97">
        <v>11.5</v>
      </c>
      <c r="D21" s="97">
        <v>25.827000000000002</v>
      </c>
      <c r="E21" s="10">
        <v>7.7158159999999985</v>
      </c>
      <c r="F21" s="10">
        <v>14.244779999999999</v>
      </c>
      <c r="G21" s="10">
        <v>-27.190472000000003</v>
      </c>
      <c r="H21" s="10">
        <v>-26.814078000000002</v>
      </c>
      <c r="I21" s="10">
        <v>4.3700580000000011</v>
      </c>
      <c r="J21" s="10">
        <v>17.001467999999996</v>
      </c>
      <c r="K21" s="10">
        <v>15.287422000000003</v>
      </c>
      <c r="L21" s="10">
        <v>10.805857999999999</v>
      </c>
      <c r="M21" s="10">
        <v>17.742493999999997</v>
      </c>
      <c r="N21" s="10">
        <v>3.4259199999999983</v>
      </c>
      <c r="O21" s="10">
        <v>8.1729199999999995</v>
      </c>
      <c r="P21" s="10">
        <v>12.473674000000001</v>
      </c>
      <c r="Q21" s="10">
        <v>1.061094</v>
      </c>
      <c r="R21" s="10">
        <v>22.368065999999995</v>
      </c>
      <c r="S21" s="10">
        <v>-1.3633040000000001</v>
      </c>
      <c r="T21" s="10">
        <v>31.73554</v>
      </c>
      <c r="U21" s="10">
        <v>15.272729999999999</v>
      </c>
      <c r="V21" s="10">
        <v>13.68595</v>
      </c>
      <c r="W21" s="10">
        <v>32.07273</v>
      </c>
      <c r="X21" s="10">
        <v>48.238019999999999</v>
      </c>
      <c r="Y21" s="10">
        <v>6.5057900000000002</v>
      </c>
      <c r="Z21" s="10">
        <v>14.280989999999999</v>
      </c>
      <c r="AA21" s="10">
        <v>20.826450000000001</v>
      </c>
      <c r="AB21" s="10">
        <v>11.9405</v>
      </c>
      <c r="AC21" s="10">
        <v>14.67769</v>
      </c>
      <c r="AD21" s="10">
        <v>31.73554</v>
      </c>
      <c r="AE21" s="10">
        <v>13.4876</v>
      </c>
      <c r="AF21" s="10">
        <v>35.543419999999998</v>
      </c>
      <c r="AG21" s="10">
        <v>23.741799999999998</v>
      </c>
      <c r="AH21" s="10">
        <v>24.39593</v>
      </c>
      <c r="AI21" s="9">
        <v>22.730180000000001</v>
      </c>
      <c r="AJ21" s="9">
        <v>25.189630000000001</v>
      </c>
      <c r="AK21" s="9">
        <v>26.0823</v>
      </c>
      <c r="AL21" s="9">
        <v>25.58633</v>
      </c>
      <c r="AM21" s="9">
        <v>-10.634887999999998</v>
      </c>
      <c r="AN21" s="4"/>
      <c r="AO21" s="4"/>
      <c r="AP21" s="4"/>
      <c r="AQ21" s="4"/>
      <c r="AR21" s="4"/>
      <c r="AS21" s="4"/>
      <c r="AT21" s="4"/>
      <c r="AU21" s="4"/>
      <c r="AV21" s="4"/>
      <c r="AW21" s="4"/>
      <c r="AX21" s="4"/>
      <c r="AY21" s="4"/>
    </row>
    <row r="22" spans="1:51" ht="15" x14ac:dyDescent="0.25">
      <c r="A22" s="96">
        <f>YampaRiverInflow.TotalOutflow!A22</f>
        <v>44743</v>
      </c>
      <c r="B22" s="97">
        <v>41.723999999999997</v>
      </c>
      <c r="C22" s="97">
        <v>38.496000000000002</v>
      </c>
      <c r="D22" s="97">
        <v>32.69</v>
      </c>
      <c r="E22" s="10">
        <v>14.509131999999999</v>
      </c>
      <c r="F22" s="10">
        <v>4.3607659999999964</v>
      </c>
      <c r="G22" s="10">
        <v>-76.904696000000001</v>
      </c>
      <c r="H22" s="10">
        <v>-26.037152000000003</v>
      </c>
      <c r="I22" s="10">
        <v>-0.99219199999999907</v>
      </c>
      <c r="J22" s="10">
        <v>23.523871999999997</v>
      </c>
      <c r="K22" s="10">
        <v>10.508421999999999</v>
      </c>
      <c r="L22" s="10">
        <v>0.38218800000000192</v>
      </c>
      <c r="M22" s="10">
        <v>-2.4426239999999999</v>
      </c>
      <c r="N22" s="10">
        <v>-0.52760200000000035</v>
      </c>
      <c r="O22" s="10">
        <v>14.445949999999996</v>
      </c>
      <c r="P22" s="10">
        <v>-5.4029160000000003</v>
      </c>
      <c r="Q22" s="10">
        <v>-9.1989860000000014</v>
      </c>
      <c r="R22" s="10">
        <v>30.872809999999998</v>
      </c>
      <c r="S22" s="10">
        <v>7.8308159999999951</v>
      </c>
      <c r="T22" s="10">
        <v>31.933880000000002</v>
      </c>
      <c r="U22" s="10">
        <v>33.12397</v>
      </c>
      <c r="V22" s="10">
        <v>30.347110000000001</v>
      </c>
      <c r="W22" s="10">
        <v>21.12397</v>
      </c>
      <c r="X22" s="10">
        <v>19.953720000000001</v>
      </c>
      <c r="Y22" s="10">
        <v>10.1157</v>
      </c>
      <c r="Z22" s="10">
        <v>17.2562</v>
      </c>
      <c r="AA22" s="10">
        <v>39.272730000000003</v>
      </c>
      <c r="AB22" s="10">
        <v>21.024789999999999</v>
      </c>
      <c r="AC22" s="10">
        <v>21.223140000000001</v>
      </c>
      <c r="AD22" s="10">
        <v>45.421489999999999</v>
      </c>
      <c r="AE22" s="10">
        <v>28.760330000000003</v>
      </c>
      <c r="AF22" s="10">
        <v>28.164830000000002</v>
      </c>
      <c r="AG22" s="10">
        <v>29.156560000000002</v>
      </c>
      <c r="AH22" s="10">
        <v>31.536360000000002</v>
      </c>
      <c r="AI22" s="9">
        <v>26.379669999999997</v>
      </c>
      <c r="AJ22" s="9">
        <v>61.685449999999996</v>
      </c>
      <c r="AK22" s="9">
        <v>29.156569999999999</v>
      </c>
      <c r="AL22" s="9">
        <v>33.520060000000001</v>
      </c>
      <c r="AM22" s="9">
        <v>-4.7430320000000004</v>
      </c>
      <c r="AN22" s="4"/>
      <c r="AO22" s="4"/>
      <c r="AP22" s="4"/>
      <c r="AQ22" s="4"/>
      <c r="AR22" s="4"/>
      <c r="AS22" s="4"/>
      <c r="AT22" s="4"/>
      <c r="AU22" s="4"/>
      <c r="AV22" s="4"/>
      <c r="AW22" s="4"/>
      <c r="AX22" s="4"/>
      <c r="AY22" s="4"/>
    </row>
    <row r="23" spans="1:51" ht="15" x14ac:dyDescent="0.25">
      <c r="A23" s="96">
        <f>YampaRiverInflow.TotalOutflow!A23</f>
        <v>44774</v>
      </c>
      <c r="B23" s="97">
        <v>43.968000000000004</v>
      </c>
      <c r="C23" s="97">
        <v>46.298999999999999</v>
      </c>
      <c r="D23" s="97">
        <v>36.578000000000003</v>
      </c>
      <c r="E23" s="10">
        <v>24.441903999999994</v>
      </c>
      <c r="F23" s="10">
        <v>-38.819428000000002</v>
      </c>
      <c r="G23" s="10">
        <v>4.0788000000000029</v>
      </c>
      <c r="H23" s="10">
        <v>-24.940789999999996</v>
      </c>
      <c r="I23" s="10">
        <v>11.508968000000001</v>
      </c>
      <c r="J23" s="10">
        <v>34.079854000000005</v>
      </c>
      <c r="K23" s="10">
        <v>13.724534</v>
      </c>
      <c r="L23" s="10">
        <v>22.184847999999999</v>
      </c>
      <c r="M23" s="10">
        <v>11.868864000000002</v>
      </c>
      <c r="N23" s="10">
        <v>15.498979999999996</v>
      </c>
      <c r="O23" s="10">
        <v>39.663323999999996</v>
      </c>
      <c r="P23" s="10">
        <v>-27.475497999999998</v>
      </c>
      <c r="Q23" s="10">
        <v>-21.766008000000003</v>
      </c>
      <c r="R23" s="10">
        <v>29.917686</v>
      </c>
      <c r="S23" s="10">
        <v>25.019824</v>
      </c>
      <c r="T23" s="10">
        <v>50.280989999999996</v>
      </c>
      <c r="U23" s="10">
        <v>20.826450000000001</v>
      </c>
      <c r="V23" s="10">
        <v>44.033059999999999</v>
      </c>
      <c r="W23" s="10">
        <v>23.404959999999999</v>
      </c>
      <c r="X23" s="10">
        <v>52.066120000000005</v>
      </c>
      <c r="Y23" s="10">
        <v>17.851240000000001</v>
      </c>
      <c r="Z23" s="10">
        <v>42.049589999999995</v>
      </c>
      <c r="AA23" s="10">
        <v>50.578510000000001</v>
      </c>
      <c r="AB23" s="10">
        <v>28.36364</v>
      </c>
      <c r="AC23" s="10">
        <v>66.446280000000002</v>
      </c>
      <c r="AD23" s="10">
        <v>91.636359999999996</v>
      </c>
      <c r="AE23" s="10">
        <v>39.272730000000003</v>
      </c>
      <c r="AF23" s="10">
        <v>23.60284</v>
      </c>
      <c r="AG23" s="10">
        <v>91.04083</v>
      </c>
      <c r="AH23" s="10">
        <v>36.693379999999998</v>
      </c>
      <c r="AI23" s="9">
        <v>68.607789999999994</v>
      </c>
      <c r="AJ23" s="9">
        <v>66.842500000000001</v>
      </c>
      <c r="AK23" s="9">
        <v>41.057389999999998</v>
      </c>
      <c r="AL23" s="9">
        <v>44.429290000000002</v>
      </c>
      <c r="AM23" s="9">
        <v>-20.440944000000002</v>
      </c>
      <c r="AN23" s="4"/>
      <c r="AO23" s="4"/>
      <c r="AP23" s="4"/>
      <c r="AQ23" s="4"/>
      <c r="AR23" s="4"/>
      <c r="AS23" s="4"/>
      <c r="AT23" s="4"/>
      <c r="AU23" s="4"/>
      <c r="AV23" s="4"/>
      <c r="AW23" s="4"/>
      <c r="AX23" s="4"/>
      <c r="AY23" s="4"/>
    </row>
    <row r="24" spans="1:51" ht="15" x14ac:dyDescent="0.25">
      <c r="A24" s="96">
        <f>YampaRiverInflow.TotalOutflow!A24</f>
        <v>44805</v>
      </c>
      <c r="B24" s="97">
        <v>41.92</v>
      </c>
      <c r="C24" s="97">
        <v>36.598999999999997</v>
      </c>
      <c r="D24" s="97">
        <v>34.392000000000003</v>
      </c>
      <c r="E24" s="10">
        <v>29.533373999999995</v>
      </c>
      <c r="F24" s="10">
        <v>-21.287192000000001</v>
      </c>
      <c r="G24" s="10">
        <v>32.618159999999996</v>
      </c>
      <c r="H24" s="10">
        <v>1.7953199999999998</v>
      </c>
      <c r="I24" s="10">
        <v>31.247597999999996</v>
      </c>
      <c r="J24" s="10">
        <v>10.680847999999996</v>
      </c>
      <c r="K24" s="10">
        <v>16.744351999999999</v>
      </c>
      <c r="L24" s="10">
        <v>7.7189679999999967</v>
      </c>
      <c r="M24" s="10">
        <v>23.211606</v>
      </c>
      <c r="N24" s="10">
        <v>19.180725999999996</v>
      </c>
      <c r="O24" s="10">
        <v>38.334448000000002</v>
      </c>
      <c r="P24" s="10">
        <v>-11.254766</v>
      </c>
      <c r="Q24" s="10">
        <v>-1.109622000000003</v>
      </c>
      <c r="R24" s="10">
        <v>14.515779999999999</v>
      </c>
      <c r="S24" s="10">
        <v>21.008659999999999</v>
      </c>
      <c r="T24" s="10">
        <v>59.246279999999999</v>
      </c>
      <c r="U24" s="10">
        <v>36.099170000000001</v>
      </c>
      <c r="V24" s="10">
        <v>49.190080000000002</v>
      </c>
      <c r="W24" s="10">
        <v>39.133879999999998</v>
      </c>
      <c r="X24" s="10">
        <v>48.456199999999995</v>
      </c>
      <c r="Y24" s="10">
        <v>103.95372</v>
      </c>
      <c r="Z24" s="10">
        <v>34.373550000000002</v>
      </c>
      <c r="AA24" s="10">
        <v>57.381819999999998</v>
      </c>
      <c r="AB24" s="10">
        <v>38.360330000000005</v>
      </c>
      <c r="AC24" s="10">
        <v>50.87603</v>
      </c>
      <c r="AD24" s="10">
        <v>33.83802</v>
      </c>
      <c r="AE24" s="10">
        <v>38.677690000000005</v>
      </c>
      <c r="AF24" s="10">
        <v>28.363289999999999</v>
      </c>
      <c r="AG24" s="10">
        <v>44.250949999999996</v>
      </c>
      <c r="AH24" s="10">
        <v>41.255660000000006</v>
      </c>
      <c r="AI24" s="9">
        <v>47.999720000000003</v>
      </c>
      <c r="AJ24" s="9">
        <v>78.703759999999988</v>
      </c>
      <c r="AK24" s="9">
        <v>38.875680000000003</v>
      </c>
      <c r="AL24" s="9">
        <v>32.726860000000002</v>
      </c>
      <c r="AM24" s="9">
        <v>-9.8468000000002581E-2</v>
      </c>
      <c r="AN24" s="4"/>
      <c r="AO24" s="4"/>
      <c r="AP24" s="4"/>
      <c r="AQ24" s="4"/>
      <c r="AR24" s="4"/>
      <c r="AS24" s="4"/>
      <c r="AT24" s="4"/>
      <c r="AU24" s="4"/>
      <c r="AV24" s="4"/>
      <c r="AW24" s="4"/>
      <c r="AX24" s="4"/>
      <c r="AY24" s="4"/>
    </row>
    <row r="25" spans="1:51" ht="15" x14ac:dyDescent="0.25">
      <c r="A25" s="96">
        <f>YampaRiverInflow.TotalOutflow!A25</f>
        <v>44835</v>
      </c>
      <c r="B25" s="97">
        <v>39.886000000000003</v>
      </c>
      <c r="C25" s="97">
        <v>39.886000000000003</v>
      </c>
      <c r="D25" s="97">
        <v>39.886000000000003</v>
      </c>
      <c r="E25" s="10">
        <v>-41.121540000000003</v>
      </c>
      <c r="F25" s="10">
        <v>14.638803999999997</v>
      </c>
      <c r="G25" s="10">
        <v>21.466443999999996</v>
      </c>
      <c r="H25" s="10">
        <v>16.894756000000001</v>
      </c>
      <c r="I25" s="10">
        <v>-7.0494780000000024</v>
      </c>
      <c r="J25" s="10">
        <v>28.589822000000002</v>
      </c>
      <c r="K25" s="10">
        <v>8.7653100000000013</v>
      </c>
      <c r="L25" s="10">
        <v>19.033143999999997</v>
      </c>
      <c r="M25" s="10">
        <v>24.070353999999998</v>
      </c>
      <c r="N25" s="10">
        <v>26.040343999999997</v>
      </c>
      <c r="O25" s="10">
        <v>13.166246000000003</v>
      </c>
      <c r="P25" s="10">
        <v>20.811032000000001</v>
      </c>
      <c r="Q25" s="10">
        <v>15.392737999999998</v>
      </c>
      <c r="R25" s="10">
        <v>31.104225999999993</v>
      </c>
      <c r="S25" s="10">
        <v>32.409004000000003</v>
      </c>
      <c r="T25" s="10">
        <v>36.495870000000004</v>
      </c>
      <c r="U25" s="10">
        <v>22.413220000000003</v>
      </c>
      <c r="V25" s="10">
        <v>37.884300000000003</v>
      </c>
      <c r="W25" s="10">
        <v>47.385120000000001</v>
      </c>
      <c r="X25" s="10">
        <v>23.34545</v>
      </c>
      <c r="Y25" s="10">
        <v>20.647929999999999</v>
      </c>
      <c r="Z25" s="10">
        <v>30.664459999999998</v>
      </c>
      <c r="AA25" s="10">
        <v>41.077690000000004</v>
      </c>
      <c r="AB25" s="10">
        <v>31.060849999999999</v>
      </c>
      <c r="AC25" s="10">
        <v>69.758679999999998</v>
      </c>
      <c r="AD25" s="10">
        <v>20.94511</v>
      </c>
      <c r="AE25" s="10">
        <v>34.908660000000005</v>
      </c>
      <c r="AF25" s="10">
        <v>24.793029999999998</v>
      </c>
      <c r="AG25" s="10">
        <v>40.680699999999995</v>
      </c>
      <c r="AH25" s="10">
        <v>34.511849999999995</v>
      </c>
      <c r="AI25" s="9">
        <v>29.513770000000001</v>
      </c>
      <c r="AJ25" s="9">
        <v>19.080719999999999</v>
      </c>
      <c r="AK25" s="9">
        <v>42.445929999999997</v>
      </c>
      <c r="AL25" s="9">
        <v>56.012860000000003</v>
      </c>
      <c r="AM25" s="9">
        <v>42.068716000000002</v>
      </c>
      <c r="AN25" s="4"/>
      <c r="AO25" s="4"/>
      <c r="AP25" s="4"/>
      <c r="AQ25" s="4"/>
      <c r="AR25" s="4"/>
      <c r="AS25" s="4"/>
      <c r="AT25" s="4"/>
      <c r="AU25" s="4"/>
      <c r="AV25" s="4"/>
      <c r="AW25" s="4"/>
      <c r="AX25" s="4"/>
      <c r="AY25" s="4"/>
    </row>
    <row r="26" spans="1:51" ht="15" x14ac:dyDescent="0.25">
      <c r="A26" s="96">
        <f>YampaRiverInflow.TotalOutflow!A26</f>
        <v>44866</v>
      </c>
      <c r="B26" s="97">
        <v>25.577000000000002</v>
      </c>
      <c r="C26" s="97">
        <v>25.577000000000002</v>
      </c>
      <c r="D26" s="97">
        <v>25.577000000000002</v>
      </c>
      <c r="E26" s="10">
        <v>-45.966837999999996</v>
      </c>
      <c r="F26" s="10">
        <v>6.753783999999996</v>
      </c>
      <c r="G26" s="10">
        <v>-7.6327240000000023</v>
      </c>
      <c r="H26" s="10">
        <v>19.806198000000002</v>
      </c>
      <c r="I26" s="10">
        <v>-15.417266000000001</v>
      </c>
      <c r="J26" s="10">
        <v>42.873334</v>
      </c>
      <c r="K26" s="10">
        <v>18.651169999999997</v>
      </c>
      <c r="L26" s="10">
        <v>25.675046000000002</v>
      </c>
      <c r="M26" s="10">
        <v>19.488983999999995</v>
      </c>
      <c r="N26" s="10">
        <v>17.507805999999995</v>
      </c>
      <c r="O26" s="10">
        <v>8.8944699999999983</v>
      </c>
      <c r="P26" s="10">
        <v>1.1222839999999996</v>
      </c>
      <c r="Q26" s="10">
        <v>9.8448719999999987</v>
      </c>
      <c r="R26" s="10">
        <v>28.013811999999998</v>
      </c>
      <c r="S26" s="10">
        <v>15.793877999999999</v>
      </c>
      <c r="T26" s="10">
        <v>24.595040000000001</v>
      </c>
      <c r="U26" s="10">
        <v>18.446279999999998</v>
      </c>
      <c r="V26" s="10">
        <v>36.495870000000004</v>
      </c>
      <c r="W26" s="10">
        <v>27.966939999999997</v>
      </c>
      <c r="X26" s="10">
        <v>25.487599999999997</v>
      </c>
      <c r="Y26" s="10">
        <v>23.10744</v>
      </c>
      <c r="Z26" s="10">
        <v>22.472729999999999</v>
      </c>
      <c r="AA26" s="10">
        <v>35.166530000000002</v>
      </c>
      <c r="AB26" s="10">
        <v>20.925319999999999</v>
      </c>
      <c r="AC26" s="10">
        <v>16.066120000000002</v>
      </c>
      <c r="AD26" s="10">
        <v>25.54711</v>
      </c>
      <c r="AE26" s="10">
        <v>41.950060000000001</v>
      </c>
      <c r="AF26" s="10">
        <v>23.00787</v>
      </c>
      <c r="AG26" s="10">
        <v>14.39954</v>
      </c>
      <c r="AH26" s="10">
        <v>23.602700000000002</v>
      </c>
      <c r="AI26" s="9">
        <v>28.581400000000002</v>
      </c>
      <c r="AJ26" s="9">
        <v>27.807869999999998</v>
      </c>
      <c r="AK26" s="9">
        <v>24.69378</v>
      </c>
      <c r="AL26" s="9">
        <v>22.293890000000001</v>
      </c>
      <c r="AM26" s="9">
        <v>-3.1421840000000012</v>
      </c>
      <c r="AN26" s="4"/>
      <c r="AO26" s="4"/>
      <c r="AP26" s="4"/>
      <c r="AQ26" s="4"/>
      <c r="AR26" s="4"/>
      <c r="AS26" s="4"/>
      <c r="AT26" s="4"/>
      <c r="AU26" s="4"/>
      <c r="AV26" s="4"/>
      <c r="AW26" s="4"/>
      <c r="AX26" s="4"/>
      <c r="AY26" s="4"/>
    </row>
    <row r="27" spans="1:51" ht="15" x14ac:dyDescent="0.25">
      <c r="A27" s="96">
        <f>YampaRiverInflow.TotalOutflow!A27</f>
        <v>44896</v>
      </c>
      <c r="B27" s="97">
        <v>27.497</v>
      </c>
      <c r="C27" s="97">
        <v>27.497</v>
      </c>
      <c r="D27" s="97">
        <v>27.497</v>
      </c>
      <c r="E27" s="10">
        <v>-14.223750000000003</v>
      </c>
      <c r="F27" s="10">
        <v>16.268739999999998</v>
      </c>
      <c r="G27" s="10">
        <v>6.4705519999999996</v>
      </c>
      <c r="H27" s="10">
        <v>17.637533999999999</v>
      </c>
      <c r="I27" s="10">
        <v>-3.9600340000000016</v>
      </c>
      <c r="J27" s="10">
        <v>24.396989999999999</v>
      </c>
      <c r="K27" s="10">
        <v>10.800360000000001</v>
      </c>
      <c r="L27" s="10">
        <v>21.260485999999997</v>
      </c>
      <c r="M27" s="10">
        <v>13.424811999999998</v>
      </c>
      <c r="N27" s="10">
        <v>8.4644880000000011</v>
      </c>
      <c r="O27" s="10">
        <v>2.3967059999999982</v>
      </c>
      <c r="P27" s="10">
        <v>-6.7709719999999995</v>
      </c>
      <c r="Q27" s="10">
        <v>0.60159199999999691</v>
      </c>
      <c r="R27" s="10">
        <v>44.223798000000002</v>
      </c>
      <c r="S27" s="10">
        <v>1.110544</v>
      </c>
      <c r="T27" s="10">
        <v>15.07438</v>
      </c>
      <c r="U27" s="10">
        <v>12.69421</v>
      </c>
      <c r="V27" s="10">
        <v>35.305790000000002</v>
      </c>
      <c r="W27" s="10">
        <v>29.355370000000001</v>
      </c>
      <c r="X27" s="10">
        <v>13.4876</v>
      </c>
      <c r="Y27" s="10">
        <v>18.723970000000001</v>
      </c>
      <c r="Z27" s="10">
        <v>15.471069999999999</v>
      </c>
      <c r="AA27" s="10">
        <v>19.100490000000001</v>
      </c>
      <c r="AB27" s="10">
        <v>3.9664899999999998</v>
      </c>
      <c r="AC27" s="10">
        <v>23.801650000000002</v>
      </c>
      <c r="AD27" s="10">
        <v>57.520660000000007</v>
      </c>
      <c r="AE27" s="10">
        <v>23.99954</v>
      </c>
      <c r="AF27" s="10">
        <v>19.4375</v>
      </c>
      <c r="AG27" s="10">
        <v>33.916870000000003</v>
      </c>
      <c r="AH27" s="10">
        <v>31.734860000000001</v>
      </c>
      <c r="AI27" s="9">
        <v>22.7103</v>
      </c>
      <c r="AJ27" s="9">
        <v>25.368259999999999</v>
      </c>
      <c r="AK27" s="9">
        <v>31.6557</v>
      </c>
      <c r="AL27" s="9">
        <v>22.412740000000003</v>
      </c>
      <c r="AM27" s="9">
        <v>28.144819999999999</v>
      </c>
      <c r="AN27" s="4"/>
      <c r="AO27" s="4"/>
      <c r="AP27" s="4"/>
      <c r="AQ27" s="4"/>
      <c r="AR27" s="4"/>
      <c r="AS27" s="4"/>
      <c r="AT27" s="4"/>
      <c r="AU27" s="4"/>
      <c r="AV27" s="4"/>
      <c r="AW27" s="4"/>
      <c r="AX27" s="4"/>
      <c r="AY27" s="4"/>
    </row>
    <row r="28" spans="1:51" ht="15" x14ac:dyDescent="0.25">
      <c r="A28" s="96">
        <f>YampaRiverInflow.TotalOutflow!A28</f>
        <v>44927</v>
      </c>
      <c r="B28" s="97">
        <v>46.456000000000003</v>
      </c>
      <c r="C28" s="97">
        <v>46.069000000000003</v>
      </c>
      <c r="D28" s="97">
        <v>35.625999999999998</v>
      </c>
      <c r="E28" s="10">
        <v>-20.071922000000001</v>
      </c>
      <c r="F28" s="10">
        <v>13.077360000000001</v>
      </c>
      <c r="G28" s="10">
        <v>19.310572000000001</v>
      </c>
      <c r="H28" s="10">
        <v>30.633921999999998</v>
      </c>
      <c r="I28" s="10">
        <v>-8.3519860000000001</v>
      </c>
      <c r="J28" s="10">
        <v>20.166415999999998</v>
      </c>
      <c r="K28" s="10">
        <v>-5.3256900000000025</v>
      </c>
      <c r="L28" s="10">
        <v>2.6823760000000001</v>
      </c>
      <c r="M28" s="10">
        <v>29.809785999999992</v>
      </c>
      <c r="N28" s="10">
        <v>0.14888199999999779</v>
      </c>
      <c r="O28" s="10">
        <v>188.36769600000002</v>
      </c>
      <c r="P28" s="10">
        <v>-19.261465999999999</v>
      </c>
      <c r="Q28" s="10">
        <v>-11.55139</v>
      </c>
      <c r="R28" s="10">
        <v>25.526097999999998</v>
      </c>
      <c r="S28" s="10">
        <v>1.3745679999999993</v>
      </c>
      <c r="T28" s="10">
        <v>21.421490000000002</v>
      </c>
      <c r="U28" s="10">
        <v>24.198349999999998</v>
      </c>
      <c r="V28" s="10">
        <v>42.049589999999995</v>
      </c>
      <c r="W28" s="10">
        <v>21.61983</v>
      </c>
      <c r="X28" s="10">
        <v>18.446279999999998</v>
      </c>
      <c r="Y28" s="10">
        <v>23.206610000000001</v>
      </c>
      <c r="Z28" s="10">
        <v>20.033060000000003</v>
      </c>
      <c r="AA28" s="10">
        <v>101.09752</v>
      </c>
      <c r="AB28" s="10">
        <v>22.61157</v>
      </c>
      <c r="AC28" s="10">
        <v>23.206610000000001</v>
      </c>
      <c r="AD28" s="10">
        <v>42.247930000000004</v>
      </c>
      <c r="AE28" s="10">
        <v>34.11524</v>
      </c>
      <c r="AF28" s="10">
        <v>41.255679999999998</v>
      </c>
      <c r="AG28" s="10">
        <v>24.792830000000002</v>
      </c>
      <c r="AH28" s="10">
        <v>40.065640000000002</v>
      </c>
      <c r="AI28" s="9">
        <v>37.883839999999999</v>
      </c>
      <c r="AJ28" s="9">
        <v>23.007810000000003</v>
      </c>
      <c r="AK28" s="9">
        <v>30.743310000000001</v>
      </c>
      <c r="AL28" s="9">
        <v>-35.333798000000002</v>
      </c>
      <c r="AM28" s="9">
        <v>15.72175</v>
      </c>
      <c r="AN28" s="4"/>
      <c r="AO28" s="4"/>
      <c r="AP28" s="4"/>
      <c r="AQ28" s="4"/>
      <c r="AR28" s="4"/>
      <c r="AS28" s="4"/>
      <c r="AT28" s="4"/>
      <c r="AU28" s="4"/>
      <c r="AV28" s="4"/>
      <c r="AW28" s="4"/>
      <c r="AX28" s="4"/>
      <c r="AY28" s="4"/>
    </row>
    <row r="29" spans="1:51" ht="15" x14ac:dyDescent="0.25">
      <c r="A29" s="96">
        <f>YampaRiverInflow.TotalOutflow!A29</f>
        <v>44958</v>
      </c>
      <c r="B29" s="97">
        <v>48.198999999999998</v>
      </c>
      <c r="C29" s="97">
        <v>54.779000000000003</v>
      </c>
      <c r="D29" s="97">
        <v>47.545999999999999</v>
      </c>
      <c r="E29" s="10">
        <v>8.9494680000000013</v>
      </c>
      <c r="F29" s="10">
        <v>9.201842000000001</v>
      </c>
      <c r="G29" s="10">
        <v>5.149061999999998</v>
      </c>
      <c r="H29" s="10">
        <v>31.733646</v>
      </c>
      <c r="I29" s="10">
        <v>-5.7021720000000027</v>
      </c>
      <c r="J29" s="10">
        <v>24.577362000000001</v>
      </c>
      <c r="K29" s="10">
        <v>5.5440619999999985</v>
      </c>
      <c r="L29" s="10">
        <v>2.5809760000000006</v>
      </c>
      <c r="M29" s="10">
        <v>19.033522000000001</v>
      </c>
      <c r="N29" s="10">
        <v>7.0302340000000001</v>
      </c>
      <c r="O29" s="10">
        <v>85.799055999999993</v>
      </c>
      <c r="P29" s="10">
        <v>-9.7793939999999999</v>
      </c>
      <c r="Q29" s="10">
        <v>38.657699999999991</v>
      </c>
      <c r="R29" s="10">
        <v>12.339405999999999</v>
      </c>
      <c r="S29" s="10">
        <v>23.60331</v>
      </c>
      <c r="T29" s="10">
        <v>17.2562</v>
      </c>
      <c r="U29" s="10">
        <v>16.066120000000002</v>
      </c>
      <c r="V29" s="10">
        <v>48.99174</v>
      </c>
      <c r="W29" s="10">
        <v>36.297519999999999</v>
      </c>
      <c r="X29" s="10">
        <v>25.745450000000002</v>
      </c>
      <c r="Y29" s="10">
        <v>24.39669</v>
      </c>
      <c r="Z29" s="10">
        <v>35.66281</v>
      </c>
      <c r="AA29" s="10">
        <v>125.57355</v>
      </c>
      <c r="AB29" s="10">
        <v>20.429749999999999</v>
      </c>
      <c r="AC29" s="10">
        <v>29.355370000000001</v>
      </c>
      <c r="AD29" s="10">
        <v>90.644630000000006</v>
      </c>
      <c r="AE29" s="10">
        <v>38.478989999999996</v>
      </c>
      <c r="AF29" s="10">
        <v>35.16657</v>
      </c>
      <c r="AG29" s="10">
        <v>33.321769999999994</v>
      </c>
      <c r="AH29" s="10">
        <v>18.842610000000001</v>
      </c>
      <c r="AI29" s="9">
        <v>38.875690000000006</v>
      </c>
      <c r="AJ29" s="9">
        <v>32.449240000000003</v>
      </c>
      <c r="AK29" s="9">
        <v>39.450900000000004</v>
      </c>
      <c r="AL29" s="9">
        <v>-35.678773999999997</v>
      </c>
      <c r="AM29" s="9">
        <v>36.358820000000009</v>
      </c>
      <c r="AN29" s="4"/>
      <c r="AO29" s="4"/>
      <c r="AP29" s="4"/>
      <c r="AQ29" s="4"/>
      <c r="AR29" s="4"/>
      <c r="AS29" s="4"/>
      <c r="AT29" s="4"/>
      <c r="AU29" s="4"/>
      <c r="AV29" s="4"/>
      <c r="AW29" s="4"/>
      <c r="AX29" s="4"/>
      <c r="AY29" s="4"/>
    </row>
    <row r="30" spans="1:51" ht="15" x14ac:dyDescent="0.25">
      <c r="A30" s="96">
        <f>YampaRiverInflow.TotalOutflow!A30</f>
        <v>44986</v>
      </c>
      <c r="B30" s="97">
        <v>34.036000000000001</v>
      </c>
      <c r="C30" s="97">
        <v>42.052999999999997</v>
      </c>
      <c r="D30" s="97">
        <v>58.646000000000001</v>
      </c>
      <c r="E30" s="10">
        <v>47.387336000000005</v>
      </c>
      <c r="F30" s="10">
        <v>11.779536</v>
      </c>
      <c r="G30" s="10">
        <v>64.980252000000007</v>
      </c>
      <c r="H30" s="10">
        <v>40.112389999999998</v>
      </c>
      <c r="I30" s="10">
        <v>-5.6985580000000011</v>
      </c>
      <c r="J30" s="10">
        <v>30.219604</v>
      </c>
      <c r="K30" s="10">
        <v>24.668741999999998</v>
      </c>
      <c r="L30" s="10">
        <v>25.485123999999995</v>
      </c>
      <c r="M30" s="10">
        <v>37.985829999999993</v>
      </c>
      <c r="N30" s="10">
        <v>23.852601999999997</v>
      </c>
      <c r="O30" s="10">
        <v>33.571293999999995</v>
      </c>
      <c r="P30" s="10">
        <v>18.785719999999998</v>
      </c>
      <c r="Q30" s="10">
        <v>66.418819999999997</v>
      </c>
      <c r="R30" s="10">
        <v>7.6782579999999996</v>
      </c>
      <c r="S30" s="10">
        <v>63.272730000000003</v>
      </c>
      <c r="T30" s="10">
        <v>48.99174</v>
      </c>
      <c r="U30" s="10">
        <v>19.834709999999998</v>
      </c>
      <c r="V30" s="10">
        <v>54.009920000000001</v>
      </c>
      <c r="W30" s="10">
        <v>55.160330000000002</v>
      </c>
      <c r="X30" s="10">
        <v>23.22645</v>
      </c>
      <c r="Y30" s="10">
        <v>42.842980000000004</v>
      </c>
      <c r="Z30" s="10">
        <v>27.59008</v>
      </c>
      <c r="AA30" s="10">
        <v>69.104129999999998</v>
      </c>
      <c r="AB30" s="10">
        <v>49.190080000000002</v>
      </c>
      <c r="AC30" s="10">
        <v>44.628099999999996</v>
      </c>
      <c r="AD30" s="10">
        <v>82.373550000000009</v>
      </c>
      <c r="AE30" s="10">
        <v>74.04258999999999</v>
      </c>
      <c r="AF30" s="10">
        <v>59.404600000000002</v>
      </c>
      <c r="AG30" s="10">
        <v>42.445689999999999</v>
      </c>
      <c r="AH30" s="10">
        <v>22.21454</v>
      </c>
      <c r="AI30" s="9">
        <v>58.769889999999997</v>
      </c>
      <c r="AJ30" s="9">
        <v>31.517060000000001</v>
      </c>
      <c r="AK30" s="9">
        <v>41.176480000000005</v>
      </c>
      <c r="AL30" s="9">
        <v>1.4208999999999996</v>
      </c>
      <c r="AM30" s="9">
        <v>53.899988000000008</v>
      </c>
      <c r="AN30" s="4"/>
      <c r="AO30" s="4"/>
      <c r="AP30" s="4"/>
      <c r="AQ30" s="4"/>
      <c r="AR30" s="4"/>
      <c r="AS30" s="4"/>
      <c r="AT30" s="4"/>
      <c r="AU30" s="4"/>
      <c r="AV30" s="4"/>
      <c r="AW30" s="4"/>
      <c r="AX30" s="4"/>
      <c r="AY30" s="4"/>
    </row>
    <row r="31" spans="1:51" ht="15" x14ac:dyDescent="0.25">
      <c r="A31" s="96">
        <f>YampaRiverInflow.TotalOutflow!A31</f>
        <v>45017</v>
      </c>
      <c r="B31" s="97">
        <v>25.619</v>
      </c>
      <c r="C31" s="97">
        <v>39.783000000000001</v>
      </c>
      <c r="D31" s="97">
        <v>32.994999999999997</v>
      </c>
      <c r="E31" s="10">
        <v>6.8782900000000007</v>
      </c>
      <c r="F31" s="10">
        <v>6.4497519999999966</v>
      </c>
      <c r="G31" s="10">
        <v>-1.6270880000000034</v>
      </c>
      <c r="H31" s="10">
        <v>27.136765999999998</v>
      </c>
      <c r="I31" s="10">
        <v>10.345166000000001</v>
      </c>
      <c r="J31" s="10">
        <v>35.310705999999996</v>
      </c>
      <c r="K31" s="10">
        <v>19.30078</v>
      </c>
      <c r="L31" s="10">
        <v>3.5616000000000003</v>
      </c>
      <c r="M31" s="10">
        <v>41.938178000000001</v>
      </c>
      <c r="N31" s="10">
        <v>40.074694000000001</v>
      </c>
      <c r="O31" s="10">
        <v>1.3631199999999954</v>
      </c>
      <c r="P31" s="10">
        <v>-2.5694920000000012</v>
      </c>
      <c r="Q31" s="10">
        <v>-26.212883999999999</v>
      </c>
      <c r="R31" s="10">
        <v>3.6764540000000014</v>
      </c>
      <c r="S31" s="10">
        <v>29.157019999999999</v>
      </c>
      <c r="T31" s="10">
        <v>70.294210000000007</v>
      </c>
      <c r="U31" s="10">
        <v>23.60331</v>
      </c>
      <c r="V31" s="10">
        <v>16.8</v>
      </c>
      <c r="W31" s="10">
        <v>35.028100000000002</v>
      </c>
      <c r="X31" s="10">
        <v>13.62645</v>
      </c>
      <c r="Y31" s="10">
        <v>32.747109999999999</v>
      </c>
      <c r="Z31" s="10">
        <v>39.133879999999998</v>
      </c>
      <c r="AA31" s="10">
        <v>90.902479999999997</v>
      </c>
      <c r="AB31" s="10">
        <v>33.758679999999998</v>
      </c>
      <c r="AC31" s="10">
        <v>33.699169999999995</v>
      </c>
      <c r="AD31" s="10">
        <v>29.79214</v>
      </c>
      <c r="AE31" s="10">
        <v>43.080640000000002</v>
      </c>
      <c r="AF31" s="10">
        <v>88.700450000000004</v>
      </c>
      <c r="AG31" s="10">
        <v>43.635820000000002</v>
      </c>
      <c r="AH31" s="10">
        <v>17.01784</v>
      </c>
      <c r="AI31" s="9">
        <v>26.498860000000001</v>
      </c>
      <c r="AJ31" s="9">
        <v>22.988139999999998</v>
      </c>
      <c r="AK31" s="9">
        <v>25.348419999999997</v>
      </c>
      <c r="AL31" s="9">
        <v>1.8474620000000004</v>
      </c>
      <c r="AM31" s="9">
        <v>30.190056000000002</v>
      </c>
      <c r="AN31" s="4"/>
      <c r="AO31" s="4"/>
      <c r="AP31" s="4"/>
      <c r="AQ31" s="4"/>
      <c r="AR31" s="4"/>
      <c r="AS31" s="4"/>
      <c r="AT31" s="4"/>
      <c r="AU31" s="4"/>
      <c r="AV31" s="4"/>
      <c r="AW31" s="4"/>
      <c r="AX31" s="4"/>
      <c r="AY31" s="4"/>
    </row>
    <row r="32" spans="1:51" ht="15" x14ac:dyDescent="0.25">
      <c r="A32" s="96">
        <f>YampaRiverInflow.TotalOutflow!A32</f>
        <v>45047</v>
      </c>
      <c r="B32" s="97">
        <v>15.108000000000001</v>
      </c>
      <c r="C32" s="97">
        <v>21.564</v>
      </c>
      <c r="D32" s="97">
        <v>28.905000000000001</v>
      </c>
      <c r="E32" s="10">
        <v>10.639998</v>
      </c>
      <c r="F32" s="10">
        <v>-44.029232</v>
      </c>
      <c r="G32" s="10">
        <v>-35.628662000000006</v>
      </c>
      <c r="H32" s="10">
        <v>13.395087999999999</v>
      </c>
      <c r="I32" s="10">
        <v>14.373129999999998</v>
      </c>
      <c r="J32" s="10">
        <v>12.015425999999998</v>
      </c>
      <c r="K32" s="10">
        <v>20.550333999999999</v>
      </c>
      <c r="L32" s="10">
        <v>18.579722</v>
      </c>
      <c r="M32" s="10">
        <v>24.659790000000001</v>
      </c>
      <c r="N32" s="10">
        <v>21.803582000000002</v>
      </c>
      <c r="O32" s="10">
        <v>0.19014400000000023</v>
      </c>
      <c r="P32" s="10">
        <v>-5.5054859999999994</v>
      </c>
      <c r="Q32" s="10">
        <v>-26.211384000000006</v>
      </c>
      <c r="R32" s="10">
        <v>7.738929999999999</v>
      </c>
      <c r="S32" s="10">
        <v>15.471069999999999</v>
      </c>
      <c r="T32" s="10">
        <v>41.137190000000004</v>
      </c>
      <c r="U32" s="10">
        <v>13.289260000000001</v>
      </c>
      <c r="V32" s="10">
        <v>27.570250000000001</v>
      </c>
      <c r="W32" s="10">
        <v>34.690910000000002</v>
      </c>
      <c r="X32" s="10">
        <v>21.163640000000001</v>
      </c>
      <c r="Y32" s="10">
        <v>23.543800000000001</v>
      </c>
      <c r="Z32" s="10">
        <v>34.333880000000001</v>
      </c>
      <c r="AA32" s="10">
        <v>67.140500000000003</v>
      </c>
      <c r="AB32" s="10">
        <v>34.274380000000001</v>
      </c>
      <c r="AC32" s="10">
        <v>36.813220000000001</v>
      </c>
      <c r="AD32" s="10">
        <v>20.429749999999999</v>
      </c>
      <c r="AE32" s="10">
        <v>51.173209999999997</v>
      </c>
      <c r="AF32" s="10">
        <v>36.138489999999997</v>
      </c>
      <c r="AG32" s="10">
        <v>21.024139999999999</v>
      </c>
      <c r="AH32" s="10">
        <v>18.545120000000001</v>
      </c>
      <c r="AI32" s="9">
        <v>27.252549999999999</v>
      </c>
      <c r="AJ32" s="9">
        <v>27.252610000000001</v>
      </c>
      <c r="AK32" s="9">
        <v>28.958279999999998</v>
      </c>
      <c r="AL32" s="9">
        <v>-17.974883999999999</v>
      </c>
      <c r="AM32" s="9">
        <v>8.2502020000000016</v>
      </c>
      <c r="AN32" s="4"/>
      <c r="AO32" s="4"/>
      <c r="AP32" s="4"/>
      <c r="AQ32" s="4"/>
      <c r="AR32" s="4"/>
      <c r="AS32" s="4"/>
      <c r="AT32" s="4"/>
      <c r="AU32" s="4"/>
      <c r="AV32" s="4"/>
      <c r="AW32" s="4"/>
      <c r="AX32" s="4"/>
      <c r="AY32" s="4"/>
    </row>
    <row r="33" spans="1:51" ht="15" x14ac:dyDescent="0.25">
      <c r="A33" s="96">
        <f>YampaRiverInflow.TotalOutflow!A33</f>
        <v>45078</v>
      </c>
      <c r="B33" s="97">
        <v>9.7240000000000002</v>
      </c>
      <c r="C33" s="97">
        <v>11.5</v>
      </c>
      <c r="D33" s="97">
        <v>25.827000000000002</v>
      </c>
      <c r="E33" s="10">
        <v>14.244779999999999</v>
      </c>
      <c r="F33" s="10">
        <v>-27.190472000000003</v>
      </c>
      <c r="G33" s="10">
        <v>-26.814078000000002</v>
      </c>
      <c r="H33" s="10">
        <v>4.3700580000000011</v>
      </c>
      <c r="I33" s="10">
        <v>17.001467999999996</v>
      </c>
      <c r="J33" s="10">
        <v>15.287422000000003</v>
      </c>
      <c r="K33" s="10">
        <v>10.805857999999999</v>
      </c>
      <c r="L33" s="10">
        <v>17.742493999999997</v>
      </c>
      <c r="M33" s="10">
        <v>3.4259199999999983</v>
      </c>
      <c r="N33" s="10">
        <v>8.1729199999999995</v>
      </c>
      <c r="O33" s="10">
        <v>12.473674000000001</v>
      </c>
      <c r="P33" s="10">
        <v>1.061094</v>
      </c>
      <c r="Q33" s="10">
        <v>22.368065999999995</v>
      </c>
      <c r="R33" s="10">
        <v>-1.3633040000000001</v>
      </c>
      <c r="S33" s="10">
        <v>31.73554</v>
      </c>
      <c r="T33" s="10">
        <v>15.272729999999999</v>
      </c>
      <c r="U33" s="10">
        <v>13.68595</v>
      </c>
      <c r="V33" s="10">
        <v>32.07273</v>
      </c>
      <c r="W33" s="10">
        <v>48.238019999999999</v>
      </c>
      <c r="X33" s="10">
        <v>6.5057900000000002</v>
      </c>
      <c r="Y33" s="10">
        <v>14.280989999999999</v>
      </c>
      <c r="Z33" s="10">
        <v>20.826450000000001</v>
      </c>
      <c r="AA33" s="10">
        <v>11.9405</v>
      </c>
      <c r="AB33" s="10">
        <v>14.67769</v>
      </c>
      <c r="AC33" s="10">
        <v>31.73554</v>
      </c>
      <c r="AD33" s="10">
        <v>13.4876</v>
      </c>
      <c r="AE33" s="10">
        <v>35.543419999999998</v>
      </c>
      <c r="AF33" s="10">
        <v>23.741799999999998</v>
      </c>
      <c r="AG33" s="10">
        <v>24.39593</v>
      </c>
      <c r="AH33" s="10">
        <v>22.730180000000001</v>
      </c>
      <c r="AI33" s="9">
        <v>25.189630000000001</v>
      </c>
      <c r="AJ33" s="9">
        <v>26.0823</v>
      </c>
      <c r="AK33" s="9">
        <v>25.58633</v>
      </c>
      <c r="AL33" s="9">
        <v>-10.634887999999998</v>
      </c>
      <c r="AM33" s="9">
        <v>9.8336339999999982</v>
      </c>
      <c r="AN33" s="4"/>
      <c r="AO33" s="4"/>
      <c r="AP33" s="4"/>
      <c r="AQ33" s="4"/>
      <c r="AR33" s="4"/>
      <c r="AS33" s="4"/>
      <c r="AT33" s="4"/>
      <c r="AU33" s="4"/>
      <c r="AV33" s="4"/>
      <c r="AW33" s="4"/>
      <c r="AX33" s="4"/>
      <c r="AY33" s="4"/>
    </row>
    <row r="34" spans="1:51" ht="15" x14ac:dyDescent="0.25">
      <c r="A34" s="96">
        <f>YampaRiverInflow.TotalOutflow!A34</f>
        <v>45108</v>
      </c>
      <c r="B34" s="97">
        <v>41.723999999999997</v>
      </c>
      <c r="C34" s="97">
        <v>38.496000000000002</v>
      </c>
      <c r="D34" s="97">
        <v>32.69</v>
      </c>
      <c r="E34" s="10">
        <v>4.3607659999999964</v>
      </c>
      <c r="F34" s="10">
        <v>-76.904696000000001</v>
      </c>
      <c r="G34" s="10">
        <v>-26.037152000000003</v>
      </c>
      <c r="H34" s="10">
        <v>-0.99219199999999907</v>
      </c>
      <c r="I34" s="10">
        <v>23.523871999999997</v>
      </c>
      <c r="J34" s="10">
        <v>10.508421999999999</v>
      </c>
      <c r="K34" s="10">
        <v>0.38218800000000192</v>
      </c>
      <c r="L34" s="10">
        <v>-2.4426239999999999</v>
      </c>
      <c r="M34" s="10">
        <v>-0.52760200000000035</v>
      </c>
      <c r="N34" s="10">
        <v>14.445949999999996</v>
      </c>
      <c r="O34" s="10">
        <v>-5.4029160000000003</v>
      </c>
      <c r="P34" s="10">
        <v>-9.1989860000000014</v>
      </c>
      <c r="Q34" s="10">
        <v>30.872809999999998</v>
      </c>
      <c r="R34" s="10">
        <v>7.8308159999999951</v>
      </c>
      <c r="S34" s="10">
        <v>31.933880000000002</v>
      </c>
      <c r="T34" s="10">
        <v>33.12397</v>
      </c>
      <c r="U34" s="10">
        <v>30.347110000000001</v>
      </c>
      <c r="V34" s="10">
        <v>21.12397</v>
      </c>
      <c r="W34" s="10">
        <v>19.953720000000001</v>
      </c>
      <c r="X34" s="10">
        <v>10.1157</v>
      </c>
      <c r="Y34" s="10">
        <v>17.2562</v>
      </c>
      <c r="Z34" s="10">
        <v>39.272730000000003</v>
      </c>
      <c r="AA34" s="10">
        <v>21.024789999999999</v>
      </c>
      <c r="AB34" s="10">
        <v>21.223140000000001</v>
      </c>
      <c r="AC34" s="10">
        <v>45.421489999999999</v>
      </c>
      <c r="AD34" s="10">
        <v>28.760330000000003</v>
      </c>
      <c r="AE34" s="10">
        <v>28.164830000000002</v>
      </c>
      <c r="AF34" s="10">
        <v>29.156560000000002</v>
      </c>
      <c r="AG34" s="10">
        <v>31.536360000000002</v>
      </c>
      <c r="AH34" s="10">
        <v>26.379669999999997</v>
      </c>
      <c r="AI34" s="9">
        <v>61.685449999999996</v>
      </c>
      <c r="AJ34" s="9">
        <v>29.156569999999999</v>
      </c>
      <c r="AK34" s="9">
        <v>33.520060000000001</v>
      </c>
      <c r="AL34" s="9">
        <v>-4.7430320000000004</v>
      </c>
      <c r="AM34" s="9">
        <v>16.804354</v>
      </c>
      <c r="AN34" s="4"/>
      <c r="AO34" s="4"/>
      <c r="AP34" s="4"/>
      <c r="AQ34" s="4"/>
      <c r="AR34" s="4"/>
      <c r="AS34" s="4"/>
      <c r="AT34" s="4"/>
      <c r="AU34" s="4"/>
      <c r="AV34" s="4"/>
      <c r="AW34" s="4"/>
      <c r="AX34" s="4"/>
      <c r="AY34" s="4"/>
    </row>
    <row r="35" spans="1:51" ht="15" x14ac:dyDescent="0.25">
      <c r="A35" s="96">
        <f>YampaRiverInflow.TotalOutflow!A35</f>
        <v>45139</v>
      </c>
      <c r="B35" s="97">
        <v>43.968000000000004</v>
      </c>
      <c r="C35" s="97">
        <v>46.298999999999999</v>
      </c>
      <c r="D35" s="97">
        <v>36.578000000000003</v>
      </c>
      <c r="E35" s="10">
        <v>-38.819428000000002</v>
      </c>
      <c r="F35" s="10">
        <v>4.0788000000000029</v>
      </c>
      <c r="G35" s="10">
        <v>-24.940789999999996</v>
      </c>
      <c r="H35" s="10">
        <v>11.508968000000001</v>
      </c>
      <c r="I35" s="10">
        <v>34.079854000000005</v>
      </c>
      <c r="J35" s="10">
        <v>13.724534</v>
      </c>
      <c r="K35" s="10">
        <v>22.184847999999999</v>
      </c>
      <c r="L35" s="10">
        <v>11.868864000000002</v>
      </c>
      <c r="M35" s="10">
        <v>15.498979999999996</v>
      </c>
      <c r="N35" s="10">
        <v>39.663323999999996</v>
      </c>
      <c r="O35" s="10">
        <v>-27.475497999999998</v>
      </c>
      <c r="P35" s="10">
        <v>-21.766008000000003</v>
      </c>
      <c r="Q35" s="10">
        <v>29.917686</v>
      </c>
      <c r="R35" s="10">
        <v>25.019824</v>
      </c>
      <c r="S35" s="10">
        <v>50.280989999999996</v>
      </c>
      <c r="T35" s="10">
        <v>20.826450000000001</v>
      </c>
      <c r="U35" s="10">
        <v>44.033059999999999</v>
      </c>
      <c r="V35" s="10">
        <v>23.404959999999999</v>
      </c>
      <c r="W35" s="10">
        <v>52.066120000000005</v>
      </c>
      <c r="X35" s="10">
        <v>17.851240000000001</v>
      </c>
      <c r="Y35" s="10">
        <v>42.049589999999995</v>
      </c>
      <c r="Z35" s="10">
        <v>50.578510000000001</v>
      </c>
      <c r="AA35" s="10">
        <v>28.36364</v>
      </c>
      <c r="AB35" s="10">
        <v>66.446280000000002</v>
      </c>
      <c r="AC35" s="10">
        <v>91.636359999999996</v>
      </c>
      <c r="AD35" s="10">
        <v>39.272730000000003</v>
      </c>
      <c r="AE35" s="10">
        <v>23.60284</v>
      </c>
      <c r="AF35" s="10">
        <v>91.04083</v>
      </c>
      <c r="AG35" s="10">
        <v>36.693379999999998</v>
      </c>
      <c r="AH35" s="10">
        <v>68.607789999999994</v>
      </c>
      <c r="AI35" s="9">
        <v>66.842500000000001</v>
      </c>
      <c r="AJ35" s="9">
        <v>41.057389999999998</v>
      </c>
      <c r="AK35" s="9">
        <v>44.429290000000002</v>
      </c>
      <c r="AL35" s="9">
        <v>-20.440944000000002</v>
      </c>
      <c r="AM35" s="9">
        <v>26.649618</v>
      </c>
      <c r="AN35" s="4"/>
      <c r="AO35" s="4"/>
      <c r="AP35" s="4"/>
      <c r="AQ35" s="4"/>
      <c r="AR35" s="4"/>
      <c r="AS35" s="4"/>
      <c r="AT35" s="4"/>
      <c r="AU35" s="4"/>
      <c r="AV35" s="4"/>
      <c r="AW35" s="4"/>
      <c r="AX35" s="4"/>
      <c r="AY35" s="4"/>
    </row>
    <row r="36" spans="1:51" ht="15" x14ac:dyDescent="0.25">
      <c r="A36" s="96">
        <f>YampaRiverInflow.TotalOutflow!A36</f>
        <v>45170</v>
      </c>
      <c r="B36" s="97">
        <v>41.92</v>
      </c>
      <c r="C36" s="97">
        <v>36.598999999999997</v>
      </c>
      <c r="D36" s="97">
        <v>34.392000000000003</v>
      </c>
      <c r="E36" s="10">
        <v>-21.287192000000001</v>
      </c>
      <c r="F36" s="10">
        <v>32.618159999999996</v>
      </c>
      <c r="G36" s="10">
        <v>1.7953199999999998</v>
      </c>
      <c r="H36" s="10">
        <v>31.247597999999996</v>
      </c>
      <c r="I36" s="10">
        <v>10.680847999999996</v>
      </c>
      <c r="J36" s="10">
        <v>16.744351999999999</v>
      </c>
      <c r="K36" s="10">
        <v>7.7189679999999967</v>
      </c>
      <c r="L36" s="10">
        <v>23.211606</v>
      </c>
      <c r="M36" s="10">
        <v>19.180725999999996</v>
      </c>
      <c r="N36" s="10">
        <v>38.334448000000002</v>
      </c>
      <c r="O36" s="10">
        <v>-11.254766</v>
      </c>
      <c r="P36" s="10">
        <v>-1.109622000000003</v>
      </c>
      <c r="Q36" s="10">
        <v>14.515779999999999</v>
      </c>
      <c r="R36" s="10">
        <v>21.008659999999999</v>
      </c>
      <c r="S36" s="10">
        <v>59.246279999999999</v>
      </c>
      <c r="T36" s="10">
        <v>36.099170000000001</v>
      </c>
      <c r="U36" s="10">
        <v>49.190080000000002</v>
      </c>
      <c r="V36" s="10">
        <v>39.133879999999998</v>
      </c>
      <c r="W36" s="10">
        <v>48.456199999999995</v>
      </c>
      <c r="X36" s="10">
        <v>103.95372</v>
      </c>
      <c r="Y36" s="10">
        <v>34.373550000000002</v>
      </c>
      <c r="Z36" s="10">
        <v>57.381819999999998</v>
      </c>
      <c r="AA36" s="10">
        <v>38.360330000000005</v>
      </c>
      <c r="AB36" s="10">
        <v>50.87603</v>
      </c>
      <c r="AC36" s="10">
        <v>33.83802</v>
      </c>
      <c r="AD36" s="10">
        <v>38.677690000000005</v>
      </c>
      <c r="AE36" s="10">
        <v>28.363289999999999</v>
      </c>
      <c r="AF36" s="10">
        <v>44.250949999999996</v>
      </c>
      <c r="AG36" s="10">
        <v>41.255660000000006</v>
      </c>
      <c r="AH36" s="10">
        <v>47.999720000000003</v>
      </c>
      <c r="AI36" s="9">
        <v>78.703759999999988</v>
      </c>
      <c r="AJ36" s="9">
        <v>38.875680000000003</v>
      </c>
      <c r="AK36" s="9">
        <v>32.726860000000002</v>
      </c>
      <c r="AL36" s="9">
        <v>-9.8468000000002581E-2</v>
      </c>
      <c r="AM36" s="9">
        <v>31.357489999999999</v>
      </c>
      <c r="AN36" s="4"/>
      <c r="AO36" s="4"/>
      <c r="AP36" s="4"/>
      <c r="AQ36" s="4"/>
      <c r="AR36" s="4"/>
      <c r="AS36" s="4"/>
      <c r="AT36" s="4"/>
      <c r="AU36" s="4"/>
      <c r="AV36" s="4"/>
      <c r="AW36" s="4"/>
      <c r="AX36" s="4"/>
      <c r="AY36" s="4"/>
    </row>
    <row r="37" spans="1:51" ht="15" x14ac:dyDescent="0.25">
      <c r="A37" s="96">
        <f>YampaRiverInflow.TotalOutflow!A37</f>
        <v>45200</v>
      </c>
      <c r="B37" s="97">
        <v>39.886000000000003</v>
      </c>
      <c r="C37" s="97">
        <v>39.886000000000003</v>
      </c>
      <c r="D37" s="97">
        <v>39.886000000000003</v>
      </c>
      <c r="E37" s="10">
        <v>14.638803999999997</v>
      </c>
      <c r="F37" s="10">
        <v>21.466443999999996</v>
      </c>
      <c r="G37" s="10">
        <v>16.894756000000001</v>
      </c>
      <c r="H37" s="10">
        <v>-7.0494780000000024</v>
      </c>
      <c r="I37" s="10">
        <v>28.589822000000002</v>
      </c>
      <c r="J37" s="10">
        <v>8.7653100000000013</v>
      </c>
      <c r="K37" s="10">
        <v>19.033143999999997</v>
      </c>
      <c r="L37" s="10">
        <v>24.070353999999998</v>
      </c>
      <c r="M37" s="10">
        <v>26.040343999999997</v>
      </c>
      <c r="N37" s="10">
        <v>13.166246000000003</v>
      </c>
      <c r="O37" s="10">
        <v>20.811032000000001</v>
      </c>
      <c r="P37" s="10">
        <v>15.392737999999998</v>
      </c>
      <c r="Q37" s="10">
        <v>31.104225999999993</v>
      </c>
      <c r="R37" s="10">
        <v>32.409004000000003</v>
      </c>
      <c r="S37" s="10">
        <v>36.495870000000004</v>
      </c>
      <c r="T37" s="10">
        <v>22.413220000000003</v>
      </c>
      <c r="U37" s="10">
        <v>37.884300000000003</v>
      </c>
      <c r="V37" s="10">
        <v>47.385120000000001</v>
      </c>
      <c r="W37" s="10">
        <v>23.34545</v>
      </c>
      <c r="X37" s="10">
        <v>20.647929999999999</v>
      </c>
      <c r="Y37" s="10">
        <v>30.664459999999998</v>
      </c>
      <c r="Z37" s="10">
        <v>41.077690000000004</v>
      </c>
      <c r="AA37" s="10">
        <v>31.060849999999999</v>
      </c>
      <c r="AB37" s="10">
        <v>69.758679999999998</v>
      </c>
      <c r="AC37" s="10">
        <v>20.94511</v>
      </c>
      <c r="AD37" s="10">
        <v>34.908660000000005</v>
      </c>
      <c r="AE37" s="10">
        <v>24.793029999999998</v>
      </c>
      <c r="AF37" s="10">
        <v>40.680699999999995</v>
      </c>
      <c r="AG37" s="10">
        <v>34.511849999999995</v>
      </c>
      <c r="AH37" s="10">
        <v>29.513770000000001</v>
      </c>
      <c r="AI37" s="9">
        <v>19.080719999999999</v>
      </c>
      <c r="AJ37" s="9">
        <v>42.445929999999997</v>
      </c>
      <c r="AK37" s="9">
        <v>56.012860000000003</v>
      </c>
      <c r="AL37" s="9">
        <v>42.068716000000002</v>
      </c>
      <c r="AM37" s="9">
        <v>-39.506182000000003</v>
      </c>
      <c r="AN37" s="4"/>
      <c r="AO37" s="4"/>
      <c r="AP37" s="4"/>
      <c r="AQ37" s="4"/>
      <c r="AR37" s="4"/>
      <c r="AS37" s="4"/>
      <c r="AT37" s="4"/>
      <c r="AU37" s="4"/>
      <c r="AV37" s="4"/>
      <c r="AW37" s="4"/>
      <c r="AX37" s="4"/>
      <c r="AY37" s="4"/>
    </row>
    <row r="38" spans="1:51" ht="15" x14ac:dyDescent="0.25">
      <c r="A38" s="96">
        <f>YampaRiverInflow.TotalOutflow!A38</f>
        <v>45231</v>
      </c>
      <c r="B38" s="97">
        <v>25.577000000000002</v>
      </c>
      <c r="C38" s="97">
        <v>25.577000000000002</v>
      </c>
      <c r="D38" s="97">
        <v>25.577000000000002</v>
      </c>
      <c r="E38" s="10">
        <v>6.753783999999996</v>
      </c>
      <c r="F38" s="10">
        <v>-7.6327240000000023</v>
      </c>
      <c r="G38" s="10">
        <v>19.806198000000002</v>
      </c>
      <c r="H38" s="10">
        <v>-15.417266000000001</v>
      </c>
      <c r="I38" s="10">
        <v>42.873334</v>
      </c>
      <c r="J38" s="10">
        <v>18.651169999999997</v>
      </c>
      <c r="K38" s="10">
        <v>25.675046000000002</v>
      </c>
      <c r="L38" s="10">
        <v>19.488983999999995</v>
      </c>
      <c r="M38" s="10">
        <v>17.507805999999995</v>
      </c>
      <c r="N38" s="10">
        <v>8.8944699999999983</v>
      </c>
      <c r="O38" s="10">
        <v>1.1222839999999996</v>
      </c>
      <c r="P38" s="10">
        <v>9.8448719999999987</v>
      </c>
      <c r="Q38" s="10">
        <v>28.013811999999998</v>
      </c>
      <c r="R38" s="10">
        <v>15.793877999999999</v>
      </c>
      <c r="S38" s="10">
        <v>24.595040000000001</v>
      </c>
      <c r="T38" s="10">
        <v>18.446279999999998</v>
      </c>
      <c r="U38" s="10">
        <v>36.495870000000004</v>
      </c>
      <c r="V38" s="10">
        <v>27.966939999999997</v>
      </c>
      <c r="W38" s="10">
        <v>25.487599999999997</v>
      </c>
      <c r="X38" s="10">
        <v>23.10744</v>
      </c>
      <c r="Y38" s="10">
        <v>22.472729999999999</v>
      </c>
      <c r="Z38" s="10">
        <v>35.166530000000002</v>
      </c>
      <c r="AA38" s="10">
        <v>20.925319999999999</v>
      </c>
      <c r="AB38" s="10">
        <v>16.066120000000002</v>
      </c>
      <c r="AC38" s="10">
        <v>25.54711</v>
      </c>
      <c r="AD38" s="10">
        <v>41.950060000000001</v>
      </c>
      <c r="AE38" s="10">
        <v>23.00787</v>
      </c>
      <c r="AF38" s="10">
        <v>14.39954</v>
      </c>
      <c r="AG38" s="10">
        <v>23.602700000000002</v>
      </c>
      <c r="AH38" s="10">
        <v>28.581400000000002</v>
      </c>
      <c r="AI38" s="9">
        <v>27.807869999999998</v>
      </c>
      <c r="AJ38" s="9">
        <v>24.69378</v>
      </c>
      <c r="AK38" s="9">
        <v>22.293890000000001</v>
      </c>
      <c r="AL38" s="9">
        <v>-3.1421840000000012</v>
      </c>
      <c r="AM38" s="9">
        <v>-44.165469999999999</v>
      </c>
      <c r="AN38" s="4"/>
      <c r="AO38" s="4"/>
      <c r="AP38" s="4"/>
      <c r="AQ38" s="4"/>
      <c r="AR38" s="4"/>
      <c r="AS38" s="4"/>
      <c r="AT38" s="4"/>
      <c r="AU38" s="4"/>
      <c r="AV38" s="4"/>
      <c r="AW38" s="4"/>
      <c r="AX38" s="4"/>
      <c r="AY38" s="4"/>
    </row>
    <row r="39" spans="1:51" ht="15" x14ac:dyDescent="0.25">
      <c r="A39" s="96">
        <f>YampaRiverInflow.TotalOutflow!A39</f>
        <v>45261</v>
      </c>
      <c r="B39" s="97">
        <v>27.497</v>
      </c>
      <c r="C39" s="97">
        <v>27.497</v>
      </c>
      <c r="D39" s="97">
        <v>27.497</v>
      </c>
      <c r="E39" s="10">
        <v>16.268739999999998</v>
      </c>
      <c r="F39" s="10">
        <v>6.4705519999999996</v>
      </c>
      <c r="G39" s="10">
        <v>17.637533999999999</v>
      </c>
      <c r="H39" s="10">
        <v>-3.9600340000000016</v>
      </c>
      <c r="I39" s="10">
        <v>24.396989999999999</v>
      </c>
      <c r="J39" s="10">
        <v>10.800360000000001</v>
      </c>
      <c r="K39" s="10">
        <v>21.260485999999997</v>
      </c>
      <c r="L39" s="10">
        <v>13.424811999999998</v>
      </c>
      <c r="M39" s="10">
        <v>8.4644880000000011</v>
      </c>
      <c r="N39" s="10">
        <v>2.3967059999999982</v>
      </c>
      <c r="O39" s="10">
        <v>-6.7709719999999995</v>
      </c>
      <c r="P39" s="10">
        <v>0.60159199999999691</v>
      </c>
      <c r="Q39" s="10">
        <v>44.223798000000002</v>
      </c>
      <c r="R39" s="10">
        <v>1.110544</v>
      </c>
      <c r="S39" s="10">
        <v>15.07438</v>
      </c>
      <c r="T39" s="10">
        <v>12.69421</v>
      </c>
      <c r="U39" s="10">
        <v>35.305790000000002</v>
      </c>
      <c r="V39" s="10">
        <v>29.355370000000001</v>
      </c>
      <c r="W39" s="10">
        <v>13.4876</v>
      </c>
      <c r="X39" s="10">
        <v>18.723970000000001</v>
      </c>
      <c r="Y39" s="10">
        <v>15.471069999999999</v>
      </c>
      <c r="Z39" s="10">
        <v>19.100490000000001</v>
      </c>
      <c r="AA39" s="10">
        <v>3.9664899999999998</v>
      </c>
      <c r="AB39" s="10">
        <v>23.801650000000002</v>
      </c>
      <c r="AC39" s="10">
        <v>57.520660000000007</v>
      </c>
      <c r="AD39" s="10">
        <v>23.99954</v>
      </c>
      <c r="AE39" s="10">
        <v>19.4375</v>
      </c>
      <c r="AF39" s="10">
        <v>33.916870000000003</v>
      </c>
      <c r="AG39" s="10">
        <v>31.734860000000001</v>
      </c>
      <c r="AH39" s="10">
        <v>22.7103</v>
      </c>
      <c r="AI39" s="9">
        <v>25.368259999999999</v>
      </c>
      <c r="AJ39" s="9">
        <v>31.6557</v>
      </c>
      <c r="AK39" s="9">
        <v>22.412740000000003</v>
      </c>
      <c r="AL39" s="9">
        <v>28.144819999999999</v>
      </c>
      <c r="AM39" s="9">
        <v>-12.281395999999999</v>
      </c>
      <c r="AN39" s="4"/>
      <c r="AO39" s="4"/>
      <c r="AP39" s="4"/>
      <c r="AQ39" s="4"/>
      <c r="AR39" s="4"/>
      <c r="AS39" s="4"/>
      <c r="AT39" s="4"/>
      <c r="AU39" s="4"/>
      <c r="AV39" s="4"/>
      <c r="AW39" s="4"/>
      <c r="AX39" s="4"/>
      <c r="AY39" s="4"/>
    </row>
    <row r="40" spans="1:51" ht="15" x14ac:dyDescent="0.25">
      <c r="A40" s="96">
        <f>YampaRiverInflow.TotalOutflow!A40</f>
        <v>45292</v>
      </c>
      <c r="B40" s="97">
        <v>46.456000000000003</v>
      </c>
      <c r="C40" s="97">
        <v>46.069000000000003</v>
      </c>
      <c r="D40" s="97">
        <v>35.625999999999998</v>
      </c>
      <c r="E40" s="10">
        <v>13.077360000000001</v>
      </c>
      <c r="F40" s="10">
        <v>19.310572000000001</v>
      </c>
      <c r="G40" s="10">
        <v>30.633921999999998</v>
      </c>
      <c r="H40" s="10">
        <v>-8.3519860000000001</v>
      </c>
      <c r="I40" s="10">
        <v>20.166415999999998</v>
      </c>
      <c r="J40" s="10">
        <v>-5.3256900000000025</v>
      </c>
      <c r="K40" s="10">
        <v>2.6823760000000001</v>
      </c>
      <c r="L40" s="10">
        <v>29.809785999999992</v>
      </c>
      <c r="M40" s="10">
        <v>0.14888199999999779</v>
      </c>
      <c r="N40" s="10">
        <v>188.36769600000002</v>
      </c>
      <c r="O40" s="10">
        <v>-19.261465999999999</v>
      </c>
      <c r="P40" s="10">
        <v>-11.55139</v>
      </c>
      <c r="Q40" s="10">
        <v>25.526097999999998</v>
      </c>
      <c r="R40" s="10">
        <v>1.3745679999999993</v>
      </c>
      <c r="S40" s="10">
        <v>21.421490000000002</v>
      </c>
      <c r="T40" s="10">
        <v>24.198349999999998</v>
      </c>
      <c r="U40" s="10">
        <v>42.049589999999995</v>
      </c>
      <c r="V40" s="10">
        <v>21.61983</v>
      </c>
      <c r="W40" s="10">
        <v>18.446279999999998</v>
      </c>
      <c r="X40" s="10">
        <v>23.206610000000001</v>
      </c>
      <c r="Y40" s="10">
        <v>20.033060000000003</v>
      </c>
      <c r="Z40" s="10">
        <v>101.09752</v>
      </c>
      <c r="AA40" s="10">
        <v>22.61157</v>
      </c>
      <c r="AB40" s="10">
        <v>23.206610000000001</v>
      </c>
      <c r="AC40" s="10">
        <v>42.247930000000004</v>
      </c>
      <c r="AD40" s="10">
        <v>34.11524</v>
      </c>
      <c r="AE40" s="10">
        <v>41.255679999999998</v>
      </c>
      <c r="AF40" s="10">
        <v>24.792830000000002</v>
      </c>
      <c r="AG40" s="10">
        <v>40.065640000000002</v>
      </c>
      <c r="AH40" s="10">
        <v>37.883839999999999</v>
      </c>
      <c r="AI40" s="9">
        <v>23.007810000000003</v>
      </c>
      <c r="AJ40" s="9">
        <v>30.743310000000001</v>
      </c>
      <c r="AK40" s="9">
        <v>-35.333798000000002</v>
      </c>
      <c r="AL40" s="9">
        <v>15.72175</v>
      </c>
      <c r="AM40" s="9">
        <v>-20.231422000000002</v>
      </c>
      <c r="AN40" s="4"/>
      <c r="AO40" s="4"/>
      <c r="AP40" s="4"/>
      <c r="AQ40" s="4"/>
      <c r="AR40" s="4"/>
      <c r="AS40" s="4"/>
      <c r="AT40" s="4"/>
      <c r="AU40" s="4"/>
      <c r="AV40" s="4"/>
      <c r="AW40" s="4"/>
      <c r="AX40" s="4"/>
      <c r="AY40" s="4"/>
    </row>
    <row r="41" spans="1:51" ht="15" x14ac:dyDescent="0.25">
      <c r="A41" s="96">
        <f>YampaRiverInflow.TotalOutflow!A41</f>
        <v>45323</v>
      </c>
      <c r="B41" s="97">
        <v>48.198999999999998</v>
      </c>
      <c r="C41" s="97">
        <v>54.779000000000003</v>
      </c>
      <c r="D41" s="97">
        <v>47.545999999999999</v>
      </c>
      <c r="E41" s="10">
        <v>9.201842000000001</v>
      </c>
      <c r="F41" s="10">
        <v>5.149061999999998</v>
      </c>
      <c r="G41" s="10">
        <v>31.733646</v>
      </c>
      <c r="H41" s="10">
        <v>-5.7021720000000027</v>
      </c>
      <c r="I41" s="10">
        <v>24.577362000000001</v>
      </c>
      <c r="J41" s="10">
        <v>5.5440619999999985</v>
      </c>
      <c r="K41" s="10">
        <v>2.5809760000000006</v>
      </c>
      <c r="L41" s="10">
        <v>19.033522000000001</v>
      </c>
      <c r="M41" s="10">
        <v>7.0302340000000001</v>
      </c>
      <c r="N41" s="10">
        <v>85.799055999999993</v>
      </c>
      <c r="O41" s="10">
        <v>-9.7793939999999999</v>
      </c>
      <c r="P41" s="10">
        <v>38.657699999999991</v>
      </c>
      <c r="Q41" s="10">
        <v>12.339405999999999</v>
      </c>
      <c r="R41" s="10">
        <v>23.60331</v>
      </c>
      <c r="S41" s="10">
        <v>17.2562</v>
      </c>
      <c r="T41" s="10">
        <v>16.066120000000002</v>
      </c>
      <c r="U41" s="10">
        <v>48.99174</v>
      </c>
      <c r="V41" s="10">
        <v>36.297519999999999</v>
      </c>
      <c r="W41" s="10">
        <v>25.745450000000002</v>
      </c>
      <c r="X41" s="10">
        <v>24.39669</v>
      </c>
      <c r="Y41" s="10">
        <v>35.66281</v>
      </c>
      <c r="Z41" s="10">
        <v>125.57355</v>
      </c>
      <c r="AA41" s="10">
        <v>20.429749999999999</v>
      </c>
      <c r="AB41" s="10">
        <v>29.355370000000001</v>
      </c>
      <c r="AC41" s="10">
        <v>90.644630000000006</v>
      </c>
      <c r="AD41" s="10">
        <v>38.478989999999996</v>
      </c>
      <c r="AE41" s="10">
        <v>35.16657</v>
      </c>
      <c r="AF41" s="10">
        <v>33.321769999999994</v>
      </c>
      <c r="AG41" s="10">
        <v>18.842610000000001</v>
      </c>
      <c r="AH41" s="10">
        <v>38.875690000000006</v>
      </c>
      <c r="AI41" s="9">
        <v>32.449240000000003</v>
      </c>
      <c r="AJ41" s="9">
        <v>39.450900000000004</v>
      </c>
      <c r="AK41" s="9">
        <v>-35.678773999999997</v>
      </c>
      <c r="AL41" s="9">
        <v>36.358820000000009</v>
      </c>
      <c r="AM41" s="9">
        <v>10.028786</v>
      </c>
      <c r="AN41" s="4"/>
      <c r="AO41" s="4"/>
      <c r="AP41" s="4"/>
      <c r="AQ41" s="4"/>
      <c r="AR41" s="4"/>
      <c r="AS41" s="4"/>
      <c r="AT41" s="4"/>
      <c r="AU41" s="4"/>
      <c r="AV41" s="4"/>
      <c r="AW41" s="4"/>
      <c r="AX41" s="4"/>
      <c r="AY41" s="4"/>
    </row>
    <row r="42" spans="1:51" ht="15" x14ac:dyDescent="0.25">
      <c r="A42" s="96">
        <f>YampaRiverInflow.TotalOutflow!A42</f>
        <v>45352</v>
      </c>
      <c r="B42" s="97">
        <v>34.036000000000001</v>
      </c>
      <c r="C42" s="97">
        <v>42.052999999999997</v>
      </c>
      <c r="D42" s="97">
        <v>58.646000000000001</v>
      </c>
      <c r="E42" s="10">
        <v>11.779536</v>
      </c>
      <c r="F42" s="10">
        <v>64.980252000000007</v>
      </c>
      <c r="G42" s="10">
        <v>40.112389999999998</v>
      </c>
      <c r="H42" s="10">
        <v>-5.6985580000000011</v>
      </c>
      <c r="I42" s="10">
        <v>30.219604</v>
      </c>
      <c r="J42" s="10">
        <v>24.668741999999998</v>
      </c>
      <c r="K42" s="10">
        <v>25.485123999999995</v>
      </c>
      <c r="L42" s="10">
        <v>37.985829999999993</v>
      </c>
      <c r="M42" s="10">
        <v>23.852601999999997</v>
      </c>
      <c r="N42" s="10">
        <v>33.571293999999995</v>
      </c>
      <c r="O42" s="10">
        <v>18.785719999999998</v>
      </c>
      <c r="P42" s="10">
        <v>66.418819999999997</v>
      </c>
      <c r="Q42" s="10">
        <v>7.6782579999999996</v>
      </c>
      <c r="R42" s="10">
        <v>63.272730000000003</v>
      </c>
      <c r="S42" s="10">
        <v>48.99174</v>
      </c>
      <c r="T42" s="10">
        <v>19.834709999999998</v>
      </c>
      <c r="U42" s="10">
        <v>54.009920000000001</v>
      </c>
      <c r="V42" s="10">
        <v>55.160330000000002</v>
      </c>
      <c r="W42" s="10">
        <v>23.22645</v>
      </c>
      <c r="X42" s="10">
        <v>42.842980000000004</v>
      </c>
      <c r="Y42" s="10">
        <v>27.59008</v>
      </c>
      <c r="Z42" s="10">
        <v>69.104129999999998</v>
      </c>
      <c r="AA42" s="10">
        <v>49.190080000000002</v>
      </c>
      <c r="AB42" s="10">
        <v>44.628099999999996</v>
      </c>
      <c r="AC42" s="10">
        <v>82.373550000000009</v>
      </c>
      <c r="AD42" s="10">
        <v>74.04258999999999</v>
      </c>
      <c r="AE42" s="10">
        <v>59.404600000000002</v>
      </c>
      <c r="AF42" s="10">
        <v>42.445689999999999</v>
      </c>
      <c r="AG42" s="10">
        <v>22.21454</v>
      </c>
      <c r="AH42" s="10">
        <v>58.769889999999997</v>
      </c>
      <c r="AI42" s="9">
        <v>31.517060000000001</v>
      </c>
      <c r="AJ42" s="9">
        <v>41.176480000000005</v>
      </c>
      <c r="AK42" s="9">
        <v>1.4208999999999996</v>
      </c>
      <c r="AL42" s="9">
        <v>53.899988000000008</v>
      </c>
      <c r="AM42" s="9">
        <v>48.854016000000001</v>
      </c>
      <c r="AN42" s="4"/>
      <c r="AO42" s="4"/>
      <c r="AP42" s="4"/>
      <c r="AQ42" s="4"/>
      <c r="AR42" s="4"/>
      <c r="AS42" s="4"/>
      <c r="AT42" s="4"/>
      <c r="AU42" s="4"/>
      <c r="AV42" s="4"/>
      <c r="AW42" s="4"/>
      <c r="AX42" s="4"/>
      <c r="AY42" s="4"/>
    </row>
    <row r="43" spans="1:51" ht="15" x14ac:dyDescent="0.25">
      <c r="A43" s="96">
        <f>YampaRiverInflow.TotalOutflow!A43</f>
        <v>45383</v>
      </c>
      <c r="B43" s="97">
        <v>25.619</v>
      </c>
      <c r="C43" s="97">
        <v>39.783000000000001</v>
      </c>
      <c r="D43" s="97">
        <v>32.994999999999997</v>
      </c>
      <c r="E43" s="10">
        <v>6.4497519999999966</v>
      </c>
      <c r="F43" s="10">
        <v>-1.6270880000000034</v>
      </c>
      <c r="G43" s="10">
        <v>27.136765999999998</v>
      </c>
      <c r="H43" s="10">
        <v>10.345166000000001</v>
      </c>
      <c r="I43" s="10">
        <v>35.310705999999996</v>
      </c>
      <c r="J43" s="10">
        <v>19.30078</v>
      </c>
      <c r="K43" s="10">
        <v>3.5616000000000003</v>
      </c>
      <c r="L43" s="10">
        <v>41.938178000000001</v>
      </c>
      <c r="M43" s="10">
        <v>40.074694000000001</v>
      </c>
      <c r="N43" s="10">
        <v>1.3631199999999954</v>
      </c>
      <c r="O43" s="10">
        <v>-2.5694920000000012</v>
      </c>
      <c r="P43" s="10">
        <v>-26.212883999999999</v>
      </c>
      <c r="Q43" s="10">
        <v>3.6764540000000014</v>
      </c>
      <c r="R43" s="10">
        <v>29.157019999999999</v>
      </c>
      <c r="S43" s="10">
        <v>70.294210000000007</v>
      </c>
      <c r="T43" s="10">
        <v>23.60331</v>
      </c>
      <c r="U43" s="10">
        <v>16.8</v>
      </c>
      <c r="V43" s="10">
        <v>35.028100000000002</v>
      </c>
      <c r="W43" s="10">
        <v>13.62645</v>
      </c>
      <c r="X43" s="10">
        <v>32.747109999999999</v>
      </c>
      <c r="Y43" s="10">
        <v>39.133879999999998</v>
      </c>
      <c r="Z43" s="10">
        <v>90.902479999999997</v>
      </c>
      <c r="AA43" s="10">
        <v>33.758679999999998</v>
      </c>
      <c r="AB43" s="10">
        <v>33.699169999999995</v>
      </c>
      <c r="AC43" s="10">
        <v>29.79214</v>
      </c>
      <c r="AD43" s="10">
        <v>43.080640000000002</v>
      </c>
      <c r="AE43" s="10">
        <v>88.700450000000004</v>
      </c>
      <c r="AF43" s="10">
        <v>43.635820000000002</v>
      </c>
      <c r="AG43" s="10">
        <v>17.01784</v>
      </c>
      <c r="AH43" s="10">
        <v>26.498860000000001</v>
      </c>
      <c r="AI43" s="9">
        <v>22.988139999999998</v>
      </c>
      <c r="AJ43" s="9">
        <v>25.348419999999997</v>
      </c>
      <c r="AK43" s="9">
        <v>1.8474620000000004</v>
      </c>
      <c r="AL43" s="9">
        <v>30.190056000000002</v>
      </c>
      <c r="AM43" s="9">
        <v>8.4134259999999994</v>
      </c>
      <c r="AN43" s="4"/>
      <c r="AO43" s="4"/>
      <c r="AP43" s="4"/>
      <c r="AQ43" s="4"/>
      <c r="AR43" s="4"/>
      <c r="AS43" s="4"/>
      <c r="AT43" s="4"/>
      <c r="AU43" s="4"/>
      <c r="AV43" s="4"/>
      <c r="AW43" s="4"/>
      <c r="AX43" s="4"/>
      <c r="AY43" s="4"/>
    </row>
    <row r="44" spans="1:51" ht="15" x14ac:dyDescent="0.25">
      <c r="A44" s="96">
        <f>YampaRiverInflow.TotalOutflow!A44</f>
        <v>45413</v>
      </c>
      <c r="B44" s="97">
        <v>15.108000000000001</v>
      </c>
      <c r="C44" s="97">
        <v>21.564</v>
      </c>
      <c r="D44" s="97">
        <v>28.905000000000001</v>
      </c>
      <c r="E44" s="10">
        <v>-44.029232</v>
      </c>
      <c r="F44" s="10">
        <v>-35.628662000000006</v>
      </c>
      <c r="G44" s="10">
        <v>13.395087999999999</v>
      </c>
      <c r="H44" s="10">
        <v>14.373129999999998</v>
      </c>
      <c r="I44" s="10">
        <v>12.015425999999998</v>
      </c>
      <c r="J44" s="10">
        <v>20.550333999999999</v>
      </c>
      <c r="K44" s="10">
        <v>18.579722</v>
      </c>
      <c r="L44" s="10">
        <v>24.659790000000001</v>
      </c>
      <c r="M44" s="10">
        <v>21.803582000000002</v>
      </c>
      <c r="N44" s="10">
        <v>0.19014400000000023</v>
      </c>
      <c r="O44" s="10">
        <v>-5.5054859999999994</v>
      </c>
      <c r="P44" s="10">
        <v>-26.211384000000006</v>
      </c>
      <c r="Q44" s="10">
        <v>7.738929999999999</v>
      </c>
      <c r="R44" s="10">
        <v>15.471069999999999</v>
      </c>
      <c r="S44" s="10">
        <v>41.137190000000004</v>
      </c>
      <c r="T44" s="10">
        <v>13.289260000000001</v>
      </c>
      <c r="U44" s="10">
        <v>27.570250000000001</v>
      </c>
      <c r="V44" s="10">
        <v>34.690910000000002</v>
      </c>
      <c r="W44" s="10">
        <v>21.163640000000001</v>
      </c>
      <c r="X44" s="10">
        <v>23.543800000000001</v>
      </c>
      <c r="Y44" s="10">
        <v>34.333880000000001</v>
      </c>
      <c r="Z44" s="10">
        <v>67.140500000000003</v>
      </c>
      <c r="AA44" s="10">
        <v>34.274380000000001</v>
      </c>
      <c r="AB44" s="10">
        <v>36.813220000000001</v>
      </c>
      <c r="AC44" s="10">
        <v>20.429749999999999</v>
      </c>
      <c r="AD44" s="10">
        <v>51.173209999999997</v>
      </c>
      <c r="AE44" s="10">
        <v>36.138489999999997</v>
      </c>
      <c r="AF44" s="10">
        <v>21.024139999999999</v>
      </c>
      <c r="AG44" s="10">
        <v>18.545120000000001</v>
      </c>
      <c r="AH44" s="10">
        <v>27.252549999999999</v>
      </c>
      <c r="AI44" s="9">
        <v>27.252610000000001</v>
      </c>
      <c r="AJ44" s="9">
        <v>28.958279999999998</v>
      </c>
      <c r="AK44" s="9">
        <v>-17.974883999999999</v>
      </c>
      <c r="AL44" s="9">
        <v>8.2502020000000016</v>
      </c>
      <c r="AM44" s="9">
        <v>11.781169999999998</v>
      </c>
      <c r="AN44" s="4"/>
      <c r="AO44" s="4"/>
      <c r="AP44" s="4"/>
      <c r="AQ44" s="4"/>
      <c r="AR44" s="4"/>
      <c r="AS44" s="4"/>
      <c r="AT44" s="4"/>
      <c r="AU44" s="4"/>
      <c r="AV44" s="4"/>
      <c r="AW44" s="4"/>
      <c r="AX44" s="4"/>
      <c r="AY44" s="4"/>
    </row>
    <row r="45" spans="1:51" ht="15" x14ac:dyDescent="0.25">
      <c r="A45" s="96">
        <f>YampaRiverInflow.TotalOutflow!A45</f>
        <v>45444</v>
      </c>
      <c r="B45" s="97">
        <v>9.7240000000000002</v>
      </c>
      <c r="C45" s="97">
        <v>11.5</v>
      </c>
      <c r="D45" s="97">
        <v>25.827000000000002</v>
      </c>
      <c r="E45" s="10">
        <v>-27.190472000000003</v>
      </c>
      <c r="F45" s="10">
        <v>-26.814078000000002</v>
      </c>
      <c r="G45" s="10">
        <v>4.3700580000000011</v>
      </c>
      <c r="H45" s="10">
        <v>17.001467999999996</v>
      </c>
      <c r="I45" s="10">
        <v>15.287422000000003</v>
      </c>
      <c r="J45" s="10">
        <v>10.805857999999999</v>
      </c>
      <c r="K45" s="10">
        <v>17.742493999999997</v>
      </c>
      <c r="L45" s="10">
        <v>3.4259199999999983</v>
      </c>
      <c r="M45" s="10">
        <v>8.1729199999999995</v>
      </c>
      <c r="N45" s="10">
        <v>12.473674000000001</v>
      </c>
      <c r="O45" s="10">
        <v>1.061094</v>
      </c>
      <c r="P45" s="10">
        <v>22.368065999999995</v>
      </c>
      <c r="Q45" s="10">
        <v>-1.3633040000000001</v>
      </c>
      <c r="R45" s="10">
        <v>31.73554</v>
      </c>
      <c r="S45" s="10">
        <v>15.272729999999999</v>
      </c>
      <c r="T45" s="10">
        <v>13.68595</v>
      </c>
      <c r="U45" s="10">
        <v>32.07273</v>
      </c>
      <c r="V45" s="10">
        <v>48.238019999999999</v>
      </c>
      <c r="W45" s="10">
        <v>6.5057900000000002</v>
      </c>
      <c r="X45" s="10">
        <v>14.280989999999999</v>
      </c>
      <c r="Y45" s="10">
        <v>20.826450000000001</v>
      </c>
      <c r="Z45" s="10">
        <v>11.9405</v>
      </c>
      <c r="AA45" s="10">
        <v>14.67769</v>
      </c>
      <c r="AB45" s="10">
        <v>31.73554</v>
      </c>
      <c r="AC45" s="10">
        <v>13.4876</v>
      </c>
      <c r="AD45" s="10">
        <v>35.543419999999998</v>
      </c>
      <c r="AE45" s="10">
        <v>23.741799999999998</v>
      </c>
      <c r="AF45" s="10">
        <v>24.39593</v>
      </c>
      <c r="AG45" s="10">
        <v>22.730180000000001</v>
      </c>
      <c r="AH45" s="10">
        <v>25.189630000000001</v>
      </c>
      <c r="AI45" s="9">
        <v>26.0823</v>
      </c>
      <c r="AJ45" s="9">
        <v>25.58633</v>
      </c>
      <c r="AK45" s="9">
        <v>-10.634887999999998</v>
      </c>
      <c r="AL45" s="9">
        <v>9.8336339999999982</v>
      </c>
      <c r="AM45" s="9">
        <v>15.799028</v>
      </c>
      <c r="AN45" s="4"/>
      <c r="AO45" s="4"/>
      <c r="AP45" s="4"/>
      <c r="AQ45" s="4"/>
      <c r="AR45" s="4"/>
      <c r="AS45" s="4"/>
      <c r="AT45" s="4"/>
      <c r="AU45" s="4"/>
      <c r="AV45" s="4"/>
      <c r="AW45" s="4"/>
      <c r="AX45" s="4"/>
      <c r="AY45" s="4"/>
    </row>
    <row r="46" spans="1:51" ht="15" x14ac:dyDescent="0.25">
      <c r="A46" s="96">
        <f>YampaRiverInflow.TotalOutflow!A46</f>
        <v>45474</v>
      </c>
      <c r="B46" s="97">
        <v>41.723999999999997</v>
      </c>
      <c r="C46" s="97">
        <v>38.496000000000002</v>
      </c>
      <c r="D46" s="97">
        <v>32.69</v>
      </c>
      <c r="E46" s="10">
        <v>-76.904696000000001</v>
      </c>
      <c r="F46" s="10">
        <v>-26.037152000000003</v>
      </c>
      <c r="G46" s="10">
        <v>-0.99219199999999907</v>
      </c>
      <c r="H46" s="10">
        <v>23.523871999999997</v>
      </c>
      <c r="I46" s="10">
        <v>10.508421999999999</v>
      </c>
      <c r="J46" s="10">
        <v>0.38218800000000192</v>
      </c>
      <c r="K46" s="10">
        <v>-2.4426239999999999</v>
      </c>
      <c r="L46" s="10">
        <v>-0.52760200000000035</v>
      </c>
      <c r="M46" s="10">
        <v>14.445949999999996</v>
      </c>
      <c r="N46" s="10">
        <v>-5.4029160000000003</v>
      </c>
      <c r="O46" s="10">
        <v>-9.1989860000000014</v>
      </c>
      <c r="P46" s="10">
        <v>30.872809999999998</v>
      </c>
      <c r="Q46" s="10">
        <v>7.8308159999999951</v>
      </c>
      <c r="R46" s="10">
        <v>31.933880000000002</v>
      </c>
      <c r="S46" s="10">
        <v>33.12397</v>
      </c>
      <c r="T46" s="10">
        <v>30.347110000000001</v>
      </c>
      <c r="U46" s="10">
        <v>21.12397</v>
      </c>
      <c r="V46" s="10">
        <v>19.953720000000001</v>
      </c>
      <c r="W46" s="10">
        <v>10.1157</v>
      </c>
      <c r="X46" s="10">
        <v>17.2562</v>
      </c>
      <c r="Y46" s="10">
        <v>39.272730000000003</v>
      </c>
      <c r="Z46" s="10">
        <v>21.024789999999999</v>
      </c>
      <c r="AA46" s="10">
        <v>21.223140000000001</v>
      </c>
      <c r="AB46" s="10">
        <v>45.421489999999999</v>
      </c>
      <c r="AC46" s="10">
        <v>28.760330000000003</v>
      </c>
      <c r="AD46" s="10">
        <v>28.164830000000002</v>
      </c>
      <c r="AE46" s="10">
        <v>29.156560000000002</v>
      </c>
      <c r="AF46" s="10">
        <v>31.536360000000002</v>
      </c>
      <c r="AG46" s="10">
        <v>26.379669999999997</v>
      </c>
      <c r="AH46" s="10">
        <v>61.685449999999996</v>
      </c>
      <c r="AI46" s="9">
        <v>29.156569999999999</v>
      </c>
      <c r="AJ46" s="9">
        <v>33.520060000000001</v>
      </c>
      <c r="AK46" s="9">
        <v>-4.7430320000000004</v>
      </c>
      <c r="AL46" s="9">
        <v>16.804354</v>
      </c>
      <c r="AM46" s="9">
        <v>5.1790399999999934</v>
      </c>
      <c r="AN46" s="4"/>
      <c r="AO46" s="4"/>
      <c r="AP46" s="4"/>
      <c r="AQ46" s="4"/>
      <c r="AR46" s="4"/>
      <c r="AS46" s="4"/>
      <c r="AT46" s="4"/>
      <c r="AU46" s="4"/>
      <c r="AV46" s="4"/>
      <c r="AW46" s="4"/>
      <c r="AX46" s="4"/>
      <c r="AY46" s="4"/>
    </row>
    <row r="47" spans="1:51" ht="15" x14ac:dyDescent="0.25">
      <c r="A47" s="96">
        <f>YampaRiverInflow.TotalOutflow!A47</f>
        <v>45505</v>
      </c>
      <c r="B47" s="97">
        <v>43.968000000000004</v>
      </c>
      <c r="C47" s="97">
        <v>46.298999999999999</v>
      </c>
      <c r="D47" s="97">
        <v>36.578000000000003</v>
      </c>
      <c r="E47" s="10">
        <v>4.0788000000000029</v>
      </c>
      <c r="F47" s="10">
        <v>-24.940789999999996</v>
      </c>
      <c r="G47" s="10">
        <v>11.508968000000001</v>
      </c>
      <c r="H47" s="10">
        <v>34.079854000000005</v>
      </c>
      <c r="I47" s="10">
        <v>13.724534</v>
      </c>
      <c r="J47" s="10">
        <v>22.184847999999999</v>
      </c>
      <c r="K47" s="10">
        <v>11.868864000000002</v>
      </c>
      <c r="L47" s="10">
        <v>15.498979999999996</v>
      </c>
      <c r="M47" s="10">
        <v>39.663323999999996</v>
      </c>
      <c r="N47" s="10">
        <v>-27.475497999999998</v>
      </c>
      <c r="O47" s="10">
        <v>-21.766008000000003</v>
      </c>
      <c r="P47" s="10">
        <v>29.917686</v>
      </c>
      <c r="Q47" s="10">
        <v>25.019824</v>
      </c>
      <c r="R47" s="10">
        <v>50.280989999999996</v>
      </c>
      <c r="S47" s="10">
        <v>20.826450000000001</v>
      </c>
      <c r="T47" s="10">
        <v>44.033059999999999</v>
      </c>
      <c r="U47" s="10">
        <v>23.404959999999999</v>
      </c>
      <c r="V47" s="10">
        <v>52.066120000000005</v>
      </c>
      <c r="W47" s="10">
        <v>17.851240000000001</v>
      </c>
      <c r="X47" s="10">
        <v>42.049589999999995</v>
      </c>
      <c r="Y47" s="10">
        <v>50.578510000000001</v>
      </c>
      <c r="Z47" s="10">
        <v>28.36364</v>
      </c>
      <c r="AA47" s="10">
        <v>66.446280000000002</v>
      </c>
      <c r="AB47" s="10">
        <v>91.636359999999996</v>
      </c>
      <c r="AC47" s="10">
        <v>39.272730000000003</v>
      </c>
      <c r="AD47" s="10">
        <v>23.60284</v>
      </c>
      <c r="AE47" s="10">
        <v>91.04083</v>
      </c>
      <c r="AF47" s="10">
        <v>36.693379999999998</v>
      </c>
      <c r="AG47" s="10">
        <v>68.607789999999994</v>
      </c>
      <c r="AH47" s="10">
        <v>66.842500000000001</v>
      </c>
      <c r="AI47" s="9">
        <v>41.057389999999998</v>
      </c>
      <c r="AJ47" s="9">
        <v>44.429290000000002</v>
      </c>
      <c r="AK47" s="9">
        <v>-20.440944000000002</v>
      </c>
      <c r="AL47" s="9">
        <v>26.649618</v>
      </c>
      <c r="AM47" s="9">
        <v>-38.384042000000001</v>
      </c>
      <c r="AN47" s="4"/>
      <c r="AO47" s="4"/>
      <c r="AP47" s="4"/>
      <c r="AQ47" s="4"/>
      <c r="AR47" s="4"/>
      <c r="AS47" s="4"/>
      <c r="AT47" s="4"/>
      <c r="AU47" s="4"/>
      <c r="AV47" s="4"/>
      <c r="AW47" s="4"/>
      <c r="AX47" s="4"/>
      <c r="AY47" s="4"/>
    </row>
    <row r="48" spans="1:51" ht="15" x14ac:dyDescent="0.25">
      <c r="A48" s="96">
        <f>YampaRiverInflow.TotalOutflow!A48</f>
        <v>45536</v>
      </c>
      <c r="B48" s="97">
        <v>41.92</v>
      </c>
      <c r="C48" s="97">
        <v>36.598999999999997</v>
      </c>
      <c r="D48" s="97">
        <v>34.392000000000003</v>
      </c>
      <c r="E48" s="10">
        <v>32.618159999999996</v>
      </c>
      <c r="F48" s="10">
        <v>1.7953199999999998</v>
      </c>
      <c r="G48" s="10">
        <v>31.247597999999996</v>
      </c>
      <c r="H48" s="10">
        <v>10.680847999999996</v>
      </c>
      <c r="I48" s="10">
        <v>16.744351999999999</v>
      </c>
      <c r="J48" s="10">
        <v>7.7189679999999967</v>
      </c>
      <c r="K48" s="10">
        <v>23.211606</v>
      </c>
      <c r="L48" s="10">
        <v>19.180725999999996</v>
      </c>
      <c r="M48" s="10">
        <v>38.334448000000002</v>
      </c>
      <c r="N48" s="10">
        <v>-11.254766</v>
      </c>
      <c r="O48" s="10">
        <v>-1.109622000000003</v>
      </c>
      <c r="P48" s="10">
        <v>14.515779999999999</v>
      </c>
      <c r="Q48" s="10">
        <v>21.008659999999999</v>
      </c>
      <c r="R48" s="10">
        <v>59.246279999999999</v>
      </c>
      <c r="S48" s="10">
        <v>36.099170000000001</v>
      </c>
      <c r="T48" s="10">
        <v>49.190080000000002</v>
      </c>
      <c r="U48" s="10">
        <v>39.133879999999998</v>
      </c>
      <c r="V48" s="10">
        <v>48.456199999999995</v>
      </c>
      <c r="W48" s="10">
        <v>103.95372</v>
      </c>
      <c r="X48" s="10">
        <v>34.373550000000002</v>
      </c>
      <c r="Y48" s="10">
        <v>57.381819999999998</v>
      </c>
      <c r="Z48" s="10">
        <v>38.360330000000005</v>
      </c>
      <c r="AA48" s="10">
        <v>50.87603</v>
      </c>
      <c r="AB48" s="10">
        <v>33.83802</v>
      </c>
      <c r="AC48" s="10">
        <v>38.677690000000005</v>
      </c>
      <c r="AD48" s="10">
        <v>28.363289999999999</v>
      </c>
      <c r="AE48" s="10">
        <v>44.250949999999996</v>
      </c>
      <c r="AF48" s="10">
        <v>41.255660000000006</v>
      </c>
      <c r="AG48" s="10">
        <v>47.999720000000003</v>
      </c>
      <c r="AH48" s="10">
        <v>78.703759999999988</v>
      </c>
      <c r="AI48" s="9">
        <v>38.875680000000003</v>
      </c>
      <c r="AJ48" s="9">
        <v>32.726860000000002</v>
      </c>
      <c r="AK48" s="9">
        <v>-9.8468000000002581E-2</v>
      </c>
      <c r="AL48" s="9">
        <v>31.357489999999999</v>
      </c>
      <c r="AM48" s="9">
        <v>-20.597570000000001</v>
      </c>
      <c r="AN48" s="4"/>
      <c r="AO48" s="4"/>
      <c r="AP48" s="4"/>
      <c r="AQ48" s="4"/>
      <c r="AR48" s="4"/>
      <c r="AS48" s="4"/>
      <c r="AT48" s="4"/>
      <c r="AU48" s="4"/>
      <c r="AV48" s="4"/>
      <c r="AW48" s="4"/>
      <c r="AX48" s="4"/>
      <c r="AY48" s="4"/>
    </row>
    <row r="49" spans="1:1005" ht="15" x14ac:dyDescent="0.25">
      <c r="A49" s="96">
        <f>YampaRiverInflow.TotalOutflow!A49</f>
        <v>45566</v>
      </c>
      <c r="B49" s="97">
        <v>39.886000000000003</v>
      </c>
      <c r="C49" s="97">
        <v>39.886000000000003</v>
      </c>
      <c r="D49" s="97">
        <v>39.886000000000003</v>
      </c>
      <c r="E49" s="10">
        <v>21.466443999999996</v>
      </c>
      <c r="F49" s="10">
        <v>16.894756000000001</v>
      </c>
      <c r="G49" s="10">
        <v>-7.0494780000000024</v>
      </c>
      <c r="H49" s="10">
        <v>28.589822000000002</v>
      </c>
      <c r="I49" s="10">
        <v>8.7653100000000013</v>
      </c>
      <c r="J49" s="10">
        <v>19.033143999999997</v>
      </c>
      <c r="K49" s="10">
        <v>24.070353999999998</v>
      </c>
      <c r="L49" s="10">
        <v>26.040343999999997</v>
      </c>
      <c r="M49" s="10">
        <v>13.166246000000003</v>
      </c>
      <c r="N49" s="10">
        <v>20.811032000000001</v>
      </c>
      <c r="O49" s="10">
        <v>15.392737999999998</v>
      </c>
      <c r="P49" s="10">
        <v>31.104225999999993</v>
      </c>
      <c r="Q49" s="10">
        <v>32.409004000000003</v>
      </c>
      <c r="R49" s="10">
        <v>36.495870000000004</v>
      </c>
      <c r="S49" s="10">
        <v>22.413220000000003</v>
      </c>
      <c r="T49" s="10">
        <v>37.884300000000003</v>
      </c>
      <c r="U49" s="10">
        <v>47.385120000000001</v>
      </c>
      <c r="V49" s="10">
        <v>23.34545</v>
      </c>
      <c r="W49" s="10">
        <v>20.647929999999999</v>
      </c>
      <c r="X49" s="10">
        <v>30.664459999999998</v>
      </c>
      <c r="Y49" s="10">
        <v>41.077690000000004</v>
      </c>
      <c r="Z49" s="10">
        <v>31.060849999999999</v>
      </c>
      <c r="AA49" s="10">
        <v>69.758679999999998</v>
      </c>
      <c r="AB49" s="10">
        <v>20.94511</v>
      </c>
      <c r="AC49" s="10">
        <v>34.908660000000005</v>
      </c>
      <c r="AD49" s="10">
        <v>24.793029999999998</v>
      </c>
      <c r="AE49" s="10">
        <v>40.680699999999995</v>
      </c>
      <c r="AF49" s="10">
        <v>34.511849999999995</v>
      </c>
      <c r="AG49" s="10">
        <v>29.513770000000001</v>
      </c>
      <c r="AH49" s="10">
        <v>19.080719999999999</v>
      </c>
      <c r="AI49" s="9">
        <v>42.445929999999997</v>
      </c>
      <c r="AJ49" s="9">
        <v>56.012860000000003</v>
      </c>
      <c r="AK49" s="9">
        <v>42.068716000000002</v>
      </c>
      <c r="AL49" s="9">
        <v>-39.506182000000003</v>
      </c>
      <c r="AM49" s="9">
        <v>16.431793999999996</v>
      </c>
      <c r="AN49" s="4"/>
      <c r="AO49" s="4"/>
      <c r="AP49" s="4"/>
      <c r="AQ49" s="4"/>
      <c r="AR49" s="4"/>
      <c r="AS49" s="4"/>
      <c r="AT49" s="4"/>
      <c r="AU49" s="4"/>
      <c r="AV49" s="4"/>
      <c r="AW49" s="4"/>
      <c r="AX49" s="4"/>
      <c r="AY49" s="4"/>
    </row>
    <row r="50" spans="1:1005" ht="15" x14ac:dyDescent="0.25">
      <c r="A50" s="96">
        <f>YampaRiverInflow.TotalOutflow!A50</f>
        <v>45597</v>
      </c>
      <c r="B50" s="97">
        <v>25.577000000000002</v>
      </c>
      <c r="C50" s="97">
        <v>25.577000000000002</v>
      </c>
      <c r="D50" s="97">
        <v>25.577000000000002</v>
      </c>
      <c r="E50" s="10">
        <v>-7.6327240000000023</v>
      </c>
      <c r="F50" s="10">
        <v>19.806198000000002</v>
      </c>
      <c r="G50" s="10">
        <v>-15.417266000000001</v>
      </c>
      <c r="H50" s="10">
        <v>42.873334</v>
      </c>
      <c r="I50" s="10">
        <v>18.651169999999997</v>
      </c>
      <c r="J50" s="10">
        <v>25.675046000000002</v>
      </c>
      <c r="K50" s="10">
        <v>19.488983999999995</v>
      </c>
      <c r="L50" s="10">
        <v>17.507805999999995</v>
      </c>
      <c r="M50" s="10">
        <v>8.8944699999999983</v>
      </c>
      <c r="N50" s="10">
        <v>1.1222839999999996</v>
      </c>
      <c r="O50" s="10">
        <v>9.8448719999999987</v>
      </c>
      <c r="P50" s="10">
        <v>28.013811999999998</v>
      </c>
      <c r="Q50" s="10">
        <v>15.793877999999999</v>
      </c>
      <c r="R50" s="10">
        <v>24.595040000000001</v>
      </c>
      <c r="S50" s="10">
        <v>18.446279999999998</v>
      </c>
      <c r="T50" s="10">
        <v>36.495870000000004</v>
      </c>
      <c r="U50" s="10">
        <v>27.966939999999997</v>
      </c>
      <c r="V50" s="10">
        <v>25.487599999999997</v>
      </c>
      <c r="W50" s="10">
        <v>23.10744</v>
      </c>
      <c r="X50" s="10">
        <v>22.472729999999999</v>
      </c>
      <c r="Y50" s="10">
        <v>35.166530000000002</v>
      </c>
      <c r="Z50" s="10">
        <v>20.925319999999999</v>
      </c>
      <c r="AA50" s="10">
        <v>16.066120000000002</v>
      </c>
      <c r="AB50" s="10">
        <v>25.54711</v>
      </c>
      <c r="AC50" s="10">
        <v>41.950060000000001</v>
      </c>
      <c r="AD50" s="10">
        <v>23.00787</v>
      </c>
      <c r="AE50" s="10">
        <v>14.39954</v>
      </c>
      <c r="AF50" s="10">
        <v>23.602700000000002</v>
      </c>
      <c r="AG50" s="10">
        <v>28.581400000000002</v>
      </c>
      <c r="AH50" s="10">
        <v>27.807869999999998</v>
      </c>
      <c r="AI50" s="9">
        <v>24.69378</v>
      </c>
      <c r="AJ50" s="9">
        <v>22.293890000000001</v>
      </c>
      <c r="AK50" s="9">
        <v>-3.1421840000000012</v>
      </c>
      <c r="AL50" s="9">
        <v>-44.165469999999999</v>
      </c>
      <c r="AM50" s="9">
        <v>8.787177999999999</v>
      </c>
      <c r="AN50" s="4"/>
      <c r="AO50" s="4"/>
      <c r="AP50" s="4"/>
      <c r="AQ50" s="4"/>
      <c r="AR50" s="4"/>
      <c r="AS50" s="4"/>
      <c r="AT50" s="4"/>
      <c r="AU50" s="4"/>
      <c r="AV50" s="4"/>
      <c r="AW50" s="4"/>
      <c r="AX50" s="4"/>
      <c r="AY50" s="4"/>
    </row>
    <row r="51" spans="1:1005" ht="15" x14ac:dyDescent="0.25">
      <c r="A51" s="96">
        <f>YampaRiverInflow.TotalOutflow!A51</f>
        <v>45627</v>
      </c>
      <c r="B51" s="97">
        <v>27.497</v>
      </c>
      <c r="C51" s="97">
        <v>27.497</v>
      </c>
      <c r="D51" s="97">
        <v>27.497</v>
      </c>
      <c r="E51" s="10">
        <v>6.4705519999999996</v>
      </c>
      <c r="F51" s="10">
        <v>17.637533999999999</v>
      </c>
      <c r="G51" s="10">
        <v>-3.9600340000000016</v>
      </c>
      <c r="H51" s="10">
        <v>24.396989999999999</v>
      </c>
      <c r="I51" s="10">
        <v>10.800360000000001</v>
      </c>
      <c r="J51" s="10">
        <v>21.260485999999997</v>
      </c>
      <c r="K51" s="10">
        <v>13.424811999999998</v>
      </c>
      <c r="L51" s="10">
        <v>8.4644880000000011</v>
      </c>
      <c r="M51" s="10">
        <v>2.3967059999999982</v>
      </c>
      <c r="N51" s="10">
        <v>-6.7709719999999995</v>
      </c>
      <c r="O51" s="10">
        <v>0.60159199999999691</v>
      </c>
      <c r="P51" s="10">
        <v>44.223798000000002</v>
      </c>
      <c r="Q51" s="10">
        <v>1.110544</v>
      </c>
      <c r="R51" s="10">
        <v>15.07438</v>
      </c>
      <c r="S51" s="10">
        <v>12.69421</v>
      </c>
      <c r="T51" s="10">
        <v>35.305790000000002</v>
      </c>
      <c r="U51" s="10">
        <v>29.355370000000001</v>
      </c>
      <c r="V51" s="10">
        <v>13.4876</v>
      </c>
      <c r="W51" s="10">
        <v>18.723970000000001</v>
      </c>
      <c r="X51" s="10">
        <v>15.471069999999999</v>
      </c>
      <c r="Y51" s="10">
        <v>19.100490000000001</v>
      </c>
      <c r="Z51" s="10">
        <v>3.9664899999999998</v>
      </c>
      <c r="AA51" s="10">
        <v>23.801650000000002</v>
      </c>
      <c r="AB51" s="10">
        <v>57.520660000000007</v>
      </c>
      <c r="AC51" s="10">
        <v>23.99954</v>
      </c>
      <c r="AD51" s="10">
        <v>19.4375</v>
      </c>
      <c r="AE51" s="10">
        <v>33.916870000000003</v>
      </c>
      <c r="AF51" s="10">
        <v>31.734860000000001</v>
      </c>
      <c r="AG51" s="10">
        <v>22.7103</v>
      </c>
      <c r="AH51" s="10">
        <v>25.368259999999999</v>
      </c>
      <c r="AI51" s="9">
        <v>31.6557</v>
      </c>
      <c r="AJ51" s="9">
        <v>22.412740000000003</v>
      </c>
      <c r="AK51" s="9">
        <v>28.144819999999999</v>
      </c>
      <c r="AL51" s="9">
        <v>-12.281395999999999</v>
      </c>
      <c r="AM51" s="9">
        <v>17.994698</v>
      </c>
      <c r="AN51" s="4"/>
      <c r="AO51" s="4"/>
      <c r="AP51" s="4"/>
      <c r="AQ51" s="4"/>
      <c r="AR51" s="4"/>
      <c r="AS51" s="4"/>
      <c r="AT51" s="4"/>
      <c r="AU51" s="4"/>
      <c r="AV51" s="4"/>
      <c r="AW51" s="4"/>
      <c r="AX51" s="4"/>
      <c r="AY51" s="4"/>
    </row>
    <row r="52" spans="1:1005" ht="15" x14ac:dyDescent="0.25">
      <c r="A52" s="96">
        <f>YampaRiverInflow.TotalOutflow!A52</f>
        <v>45658</v>
      </c>
      <c r="B52" s="97">
        <v>46.456000000000003</v>
      </c>
      <c r="C52" s="97">
        <v>46.069000000000003</v>
      </c>
      <c r="D52" s="97">
        <v>35.625999999999998</v>
      </c>
      <c r="E52" s="10">
        <v>19.310572000000001</v>
      </c>
      <c r="F52" s="10">
        <v>30.633921999999998</v>
      </c>
      <c r="G52" s="10">
        <v>-8.3519860000000001</v>
      </c>
      <c r="H52" s="10">
        <v>20.166415999999998</v>
      </c>
      <c r="I52" s="10">
        <v>-5.3256900000000025</v>
      </c>
      <c r="J52" s="10">
        <v>2.6823760000000001</v>
      </c>
      <c r="K52" s="10">
        <v>29.809785999999992</v>
      </c>
      <c r="L52" s="10">
        <v>0.14888199999999779</v>
      </c>
      <c r="M52" s="10">
        <v>188.36769600000002</v>
      </c>
      <c r="N52" s="10">
        <v>-19.261465999999999</v>
      </c>
      <c r="O52" s="10">
        <v>-11.55139</v>
      </c>
      <c r="P52" s="10">
        <v>25.526097999999998</v>
      </c>
      <c r="Q52" s="10">
        <v>1.3745679999999993</v>
      </c>
      <c r="R52" s="10">
        <v>21.421490000000002</v>
      </c>
      <c r="S52" s="10">
        <v>24.198349999999998</v>
      </c>
      <c r="T52" s="10">
        <v>42.049589999999995</v>
      </c>
      <c r="U52" s="10">
        <v>21.61983</v>
      </c>
      <c r="V52" s="10">
        <v>18.446279999999998</v>
      </c>
      <c r="W52" s="10">
        <v>23.206610000000001</v>
      </c>
      <c r="X52" s="10">
        <v>20.033060000000003</v>
      </c>
      <c r="Y52" s="10">
        <v>101.09752</v>
      </c>
      <c r="Z52" s="10">
        <v>22.61157</v>
      </c>
      <c r="AA52" s="10">
        <v>23.206610000000001</v>
      </c>
      <c r="AB52" s="10">
        <v>42.247930000000004</v>
      </c>
      <c r="AC52" s="10">
        <v>34.11524</v>
      </c>
      <c r="AD52" s="10">
        <v>41.255679999999998</v>
      </c>
      <c r="AE52" s="10">
        <v>24.792830000000002</v>
      </c>
      <c r="AF52" s="10">
        <v>40.065640000000002</v>
      </c>
      <c r="AG52" s="10">
        <v>37.883839999999999</v>
      </c>
      <c r="AH52" s="10">
        <v>23.007810000000003</v>
      </c>
      <c r="AI52" s="9">
        <v>30.743310000000001</v>
      </c>
      <c r="AJ52" s="9">
        <v>-35.333798000000002</v>
      </c>
      <c r="AK52" s="9">
        <v>15.72175</v>
      </c>
      <c r="AL52" s="9">
        <v>-20.231422000000002</v>
      </c>
      <c r="AM52" s="9">
        <v>12.730970000000001</v>
      </c>
      <c r="AN52" s="4"/>
      <c r="AO52" s="4"/>
      <c r="AP52" s="4"/>
      <c r="AQ52" s="4"/>
      <c r="AR52" s="4"/>
      <c r="AS52" s="4"/>
      <c r="AT52" s="4"/>
      <c r="AU52" s="4"/>
      <c r="AV52" s="4"/>
      <c r="AW52" s="4"/>
      <c r="AX52" s="4"/>
      <c r="AY52" s="4"/>
    </row>
    <row r="53" spans="1:1005" ht="15" x14ac:dyDescent="0.25">
      <c r="A53" s="96">
        <f>YampaRiverInflow.TotalOutflow!A53</f>
        <v>45689</v>
      </c>
      <c r="B53" s="97">
        <v>48.198999999999998</v>
      </c>
      <c r="C53" s="97">
        <v>54.779000000000003</v>
      </c>
      <c r="D53" s="97">
        <v>47.545999999999999</v>
      </c>
      <c r="E53" s="10">
        <v>5.149061999999998</v>
      </c>
      <c r="F53" s="10">
        <v>31.733646</v>
      </c>
      <c r="G53" s="10">
        <v>-5.7021720000000027</v>
      </c>
      <c r="H53" s="10">
        <v>24.577362000000001</v>
      </c>
      <c r="I53" s="10">
        <v>5.5440619999999985</v>
      </c>
      <c r="J53" s="10">
        <v>2.5809760000000006</v>
      </c>
      <c r="K53" s="10">
        <v>19.033522000000001</v>
      </c>
      <c r="L53" s="10">
        <v>7.0302340000000001</v>
      </c>
      <c r="M53" s="10">
        <v>85.799055999999993</v>
      </c>
      <c r="N53" s="10">
        <v>-9.7793939999999999</v>
      </c>
      <c r="O53" s="10">
        <v>38.657699999999991</v>
      </c>
      <c r="P53" s="10">
        <v>12.339405999999999</v>
      </c>
      <c r="Q53" s="10">
        <v>23.60331</v>
      </c>
      <c r="R53" s="10">
        <v>17.2562</v>
      </c>
      <c r="S53" s="10">
        <v>16.066120000000002</v>
      </c>
      <c r="T53" s="10">
        <v>48.99174</v>
      </c>
      <c r="U53" s="10">
        <v>36.297519999999999</v>
      </c>
      <c r="V53" s="10">
        <v>25.745450000000002</v>
      </c>
      <c r="W53" s="10">
        <v>24.39669</v>
      </c>
      <c r="X53" s="10">
        <v>35.66281</v>
      </c>
      <c r="Y53" s="10">
        <v>125.57355</v>
      </c>
      <c r="Z53" s="10">
        <v>20.429749999999999</v>
      </c>
      <c r="AA53" s="10">
        <v>29.355370000000001</v>
      </c>
      <c r="AB53" s="10">
        <v>90.644630000000006</v>
      </c>
      <c r="AC53" s="10">
        <v>38.478989999999996</v>
      </c>
      <c r="AD53" s="10">
        <v>35.16657</v>
      </c>
      <c r="AE53" s="10">
        <v>33.321769999999994</v>
      </c>
      <c r="AF53" s="10">
        <v>18.842610000000001</v>
      </c>
      <c r="AG53" s="10">
        <v>38.875690000000006</v>
      </c>
      <c r="AH53" s="10">
        <v>32.449240000000003</v>
      </c>
      <c r="AI53" s="9">
        <v>39.450900000000004</v>
      </c>
      <c r="AJ53" s="9">
        <v>-35.678773999999997</v>
      </c>
      <c r="AK53" s="9">
        <v>36.358820000000009</v>
      </c>
      <c r="AL53" s="9">
        <v>10.028786</v>
      </c>
      <c r="AM53" s="9">
        <v>8.8950399999999981</v>
      </c>
      <c r="AN53" s="4"/>
      <c r="AO53" s="4"/>
      <c r="AP53" s="4"/>
      <c r="AQ53" s="4"/>
      <c r="AR53" s="4"/>
      <c r="AS53" s="4"/>
      <c r="AT53" s="4"/>
      <c r="AU53" s="4"/>
      <c r="AV53" s="4"/>
      <c r="AW53" s="4"/>
      <c r="AX53" s="4"/>
      <c r="AY53" s="4"/>
    </row>
    <row r="54" spans="1:1005" ht="15" x14ac:dyDescent="0.25">
      <c r="A54" s="96">
        <f>YampaRiverInflow.TotalOutflow!A54</f>
        <v>45717</v>
      </c>
      <c r="B54" s="97">
        <v>34.036000000000001</v>
      </c>
      <c r="C54" s="97">
        <v>42.052999999999997</v>
      </c>
      <c r="D54" s="97">
        <v>58.646000000000001</v>
      </c>
      <c r="E54" s="10">
        <v>64.980252000000007</v>
      </c>
      <c r="F54" s="10">
        <v>40.112389999999998</v>
      </c>
      <c r="G54" s="10">
        <v>-5.6985580000000011</v>
      </c>
      <c r="H54" s="10">
        <v>30.219604</v>
      </c>
      <c r="I54" s="10">
        <v>24.668741999999998</v>
      </c>
      <c r="J54" s="10">
        <v>25.485123999999995</v>
      </c>
      <c r="K54" s="10">
        <v>37.985829999999993</v>
      </c>
      <c r="L54" s="10">
        <v>23.852601999999997</v>
      </c>
      <c r="M54" s="10">
        <v>33.571293999999995</v>
      </c>
      <c r="N54" s="10">
        <v>18.785719999999998</v>
      </c>
      <c r="O54" s="10">
        <v>66.418819999999997</v>
      </c>
      <c r="P54" s="10">
        <v>7.6782579999999996</v>
      </c>
      <c r="Q54" s="10">
        <v>63.272730000000003</v>
      </c>
      <c r="R54" s="10">
        <v>48.99174</v>
      </c>
      <c r="S54" s="10">
        <v>19.834709999999998</v>
      </c>
      <c r="T54" s="10">
        <v>54.009920000000001</v>
      </c>
      <c r="U54" s="10">
        <v>55.160330000000002</v>
      </c>
      <c r="V54" s="10">
        <v>23.22645</v>
      </c>
      <c r="W54" s="10">
        <v>42.842980000000004</v>
      </c>
      <c r="X54" s="10">
        <v>27.59008</v>
      </c>
      <c r="Y54" s="10">
        <v>69.104129999999998</v>
      </c>
      <c r="Z54" s="10">
        <v>49.190080000000002</v>
      </c>
      <c r="AA54" s="10">
        <v>44.628099999999996</v>
      </c>
      <c r="AB54" s="10">
        <v>82.373550000000009</v>
      </c>
      <c r="AC54" s="10">
        <v>74.04258999999999</v>
      </c>
      <c r="AD54" s="10">
        <v>59.404600000000002</v>
      </c>
      <c r="AE54" s="10">
        <v>42.445689999999999</v>
      </c>
      <c r="AF54" s="10">
        <v>22.21454</v>
      </c>
      <c r="AG54" s="10">
        <v>58.769889999999997</v>
      </c>
      <c r="AH54" s="10">
        <v>31.517060000000001</v>
      </c>
      <c r="AI54" s="9">
        <v>41.176480000000005</v>
      </c>
      <c r="AJ54" s="9">
        <v>1.4208999999999996</v>
      </c>
      <c r="AK54" s="9">
        <v>53.899988000000008</v>
      </c>
      <c r="AL54" s="9">
        <v>48.854016000000001</v>
      </c>
      <c r="AM54" s="9">
        <v>11.592746</v>
      </c>
      <c r="AN54" s="4"/>
      <c r="AO54" s="4"/>
      <c r="AP54" s="4"/>
      <c r="AQ54" s="4"/>
      <c r="AR54" s="4"/>
      <c r="AS54" s="4"/>
      <c r="AT54" s="4"/>
      <c r="AU54" s="4"/>
      <c r="AV54" s="4"/>
      <c r="AW54" s="4"/>
      <c r="AX54" s="4"/>
      <c r="AY54" s="4"/>
    </row>
    <row r="55" spans="1:1005" ht="15" x14ac:dyDescent="0.25">
      <c r="A55" s="96">
        <f>YampaRiverInflow.TotalOutflow!A55</f>
        <v>45748</v>
      </c>
      <c r="B55" s="97">
        <v>25.619</v>
      </c>
      <c r="C55" s="97">
        <v>39.783000000000001</v>
      </c>
      <c r="D55" s="97">
        <v>32.994999999999997</v>
      </c>
      <c r="E55" s="10">
        <v>-1.6270880000000034</v>
      </c>
      <c r="F55" s="10">
        <v>27.136765999999998</v>
      </c>
      <c r="G55" s="10">
        <v>10.345166000000001</v>
      </c>
      <c r="H55" s="10">
        <v>35.310705999999996</v>
      </c>
      <c r="I55" s="10">
        <v>19.30078</v>
      </c>
      <c r="J55" s="10">
        <v>3.5616000000000003</v>
      </c>
      <c r="K55" s="10">
        <v>41.938178000000001</v>
      </c>
      <c r="L55" s="10">
        <v>40.074694000000001</v>
      </c>
      <c r="M55" s="10">
        <v>1.3631199999999954</v>
      </c>
      <c r="N55" s="10">
        <v>-2.5694920000000012</v>
      </c>
      <c r="O55" s="10">
        <v>-26.212883999999999</v>
      </c>
      <c r="P55" s="10">
        <v>3.6764540000000014</v>
      </c>
      <c r="Q55" s="10">
        <v>29.157019999999999</v>
      </c>
      <c r="R55" s="10">
        <v>70.294210000000007</v>
      </c>
      <c r="S55" s="10">
        <v>23.60331</v>
      </c>
      <c r="T55" s="10">
        <v>16.8</v>
      </c>
      <c r="U55" s="10">
        <v>35.028100000000002</v>
      </c>
      <c r="V55" s="10">
        <v>13.62645</v>
      </c>
      <c r="W55" s="10">
        <v>32.747109999999999</v>
      </c>
      <c r="X55" s="10">
        <v>39.133879999999998</v>
      </c>
      <c r="Y55" s="10">
        <v>90.902479999999997</v>
      </c>
      <c r="Z55" s="10">
        <v>33.758679999999998</v>
      </c>
      <c r="AA55" s="10">
        <v>33.699169999999995</v>
      </c>
      <c r="AB55" s="10">
        <v>29.79214</v>
      </c>
      <c r="AC55" s="10">
        <v>43.080640000000002</v>
      </c>
      <c r="AD55" s="10">
        <v>88.700450000000004</v>
      </c>
      <c r="AE55" s="10">
        <v>43.635820000000002</v>
      </c>
      <c r="AF55" s="10">
        <v>17.01784</v>
      </c>
      <c r="AG55" s="10">
        <v>26.498860000000001</v>
      </c>
      <c r="AH55" s="10">
        <v>22.988139999999998</v>
      </c>
      <c r="AI55" s="9">
        <v>25.348419999999997</v>
      </c>
      <c r="AJ55" s="9">
        <v>1.8474620000000004</v>
      </c>
      <c r="AK55" s="9">
        <v>30.190056000000002</v>
      </c>
      <c r="AL55" s="9">
        <v>8.4134259999999994</v>
      </c>
      <c r="AM55" s="9">
        <v>6.4895579999999971</v>
      </c>
      <c r="AN55" s="4"/>
      <c r="AO55" s="4"/>
      <c r="AP55" s="4"/>
      <c r="AQ55" s="4"/>
      <c r="AR55" s="4"/>
      <c r="AS55" s="4"/>
      <c r="AT55" s="4"/>
      <c r="AU55" s="4"/>
      <c r="AV55" s="4"/>
      <c r="AW55" s="4"/>
      <c r="AX55" s="4"/>
      <c r="AY55" s="4"/>
    </row>
    <row r="56" spans="1:1005" ht="15" x14ac:dyDescent="0.25">
      <c r="A56" s="96">
        <f>YampaRiverInflow.TotalOutflow!A56</f>
        <v>45778</v>
      </c>
      <c r="B56" s="97">
        <v>15.108000000000001</v>
      </c>
      <c r="C56" s="97">
        <v>21.564</v>
      </c>
      <c r="D56" s="97">
        <v>28.905000000000001</v>
      </c>
      <c r="E56" s="10">
        <v>-35.628662000000006</v>
      </c>
      <c r="F56" s="10">
        <v>13.395087999999999</v>
      </c>
      <c r="G56" s="10">
        <v>14.373129999999998</v>
      </c>
      <c r="H56" s="10">
        <v>12.015425999999998</v>
      </c>
      <c r="I56" s="10">
        <v>20.550333999999999</v>
      </c>
      <c r="J56" s="10">
        <v>18.579722</v>
      </c>
      <c r="K56" s="10">
        <v>24.659790000000001</v>
      </c>
      <c r="L56" s="10">
        <v>21.803582000000002</v>
      </c>
      <c r="M56" s="10">
        <v>0.19014400000000023</v>
      </c>
      <c r="N56" s="10">
        <v>-5.5054859999999994</v>
      </c>
      <c r="O56" s="10">
        <v>-26.211384000000006</v>
      </c>
      <c r="P56" s="10">
        <v>7.738929999999999</v>
      </c>
      <c r="Q56" s="10">
        <v>15.471069999999999</v>
      </c>
      <c r="R56" s="10">
        <v>41.137190000000004</v>
      </c>
      <c r="S56" s="10">
        <v>13.289260000000001</v>
      </c>
      <c r="T56" s="10">
        <v>27.570250000000001</v>
      </c>
      <c r="U56" s="10">
        <v>34.690910000000002</v>
      </c>
      <c r="V56" s="10">
        <v>21.163640000000001</v>
      </c>
      <c r="W56" s="10">
        <v>23.543800000000001</v>
      </c>
      <c r="X56" s="10">
        <v>34.333880000000001</v>
      </c>
      <c r="Y56" s="10">
        <v>67.140500000000003</v>
      </c>
      <c r="Z56" s="10">
        <v>34.274380000000001</v>
      </c>
      <c r="AA56" s="10">
        <v>36.813220000000001</v>
      </c>
      <c r="AB56" s="10">
        <v>20.429749999999999</v>
      </c>
      <c r="AC56" s="10">
        <v>51.173209999999997</v>
      </c>
      <c r="AD56" s="10">
        <v>36.138489999999997</v>
      </c>
      <c r="AE56" s="10">
        <v>21.024139999999999</v>
      </c>
      <c r="AF56" s="10">
        <v>18.545120000000001</v>
      </c>
      <c r="AG56" s="10">
        <v>27.252549999999999</v>
      </c>
      <c r="AH56" s="10">
        <v>27.252610000000001</v>
      </c>
      <c r="AI56" s="9">
        <v>28.958279999999998</v>
      </c>
      <c r="AJ56" s="9">
        <v>-17.974883999999999</v>
      </c>
      <c r="AK56" s="9">
        <v>8.2502020000000016</v>
      </c>
      <c r="AL56" s="9">
        <v>11.781169999999998</v>
      </c>
      <c r="AM56" s="9">
        <v>-43.34975</v>
      </c>
      <c r="AN56" s="4"/>
      <c r="AO56" s="4"/>
      <c r="AP56" s="4"/>
      <c r="AQ56" s="4"/>
      <c r="AR56" s="4"/>
      <c r="AS56" s="4"/>
      <c r="AT56" s="4"/>
      <c r="AU56" s="4"/>
      <c r="AV56" s="4"/>
      <c r="AW56" s="4"/>
      <c r="AX56" s="4"/>
      <c r="AY56" s="4"/>
    </row>
    <row r="57" spans="1:1005" ht="15" x14ac:dyDescent="0.25">
      <c r="A57" s="96">
        <f>YampaRiverInflow.TotalOutflow!A57</f>
        <v>45809</v>
      </c>
      <c r="B57" s="97">
        <v>9.7240000000000002</v>
      </c>
      <c r="C57" s="97">
        <v>11.5</v>
      </c>
      <c r="D57" s="97">
        <v>25.827000000000002</v>
      </c>
      <c r="E57" s="10">
        <v>-26.814078000000002</v>
      </c>
      <c r="F57" s="10">
        <v>4.3700580000000011</v>
      </c>
      <c r="G57" s="10">
        <v>17.001467999999996</v>
      </c>
      <c r="H57" s="10">
        <v>15.287422000000003</v>
      </c>
      <c r="I57" s="10">
        <v>10.805857999999999</v>
      </c>
      <c r="J57" s="10">
        <v>17.742493999999997</v>
      </c>
      <c r="K57" s="10">
        <v>3.4259199999999983</v>
      </c>
      <c r="L57" s="10">
        <v>8.1729199999999995</v>
      </c>
      <c r="M57" s="10">
        <v>12.473674000000001</v>
      </c>
      <c r="N57" s="10">
        <v>1.061094</v>
      </c>
      <c r="O57" s="10">
        <v>22.368065999999995</v>
      </c>
      <c r="P57" s="10">
        <v>-1.3633040000000001</v>
      </c>
      <c r="Q57" s="10">
        <v>31.73554</v>
      </c>
      <c r="R57" s="10">
        <v>15.272729999999999</v>
      </c>
      <c r="S57" s="10">
        <v>13.68595</v>
      </c>
      <c r="T57" s="10">
        <v>32.07273</v>
      </c>
      <c r="U57" s="10">
        <v>48.238019999999999</v>
      </c>
      <c r="V57" s="10">
        <v>6.5057900000000002</v>
      </c>
      <c r="W57" s="10">
        <v>14.280989999999999</v>
      </c>
      <c r="X57" s="10">
        <v>20.826450000000001</v>
      </c>
      <c r="Y57" s="10">
        <v>11.9405</v>
      </c>
      <c r="Z57" s="10">
        <v>14.67769</v>
      </c>
      <c r="AA57" s="10">
        <v>31.73554</v>
      </c>
      <c r="AB57" s="10">
        <v>13.4876</v>
      </c>
      <c r="AC57" s="10">
        <v>35.543419999999998</v>
      </c>
      <c r="AD57" s="10">
        <v>23.741799999999998</v>
      </c>
      <c r="AE57" s="10">
        <v>24.39593</v>
      </c>
      <c r="AF57" s="10">
        <v>22.730180000000001</v>
      </c>
      <c r="AG57" s="10">
        <v>25.189630000000001</v>
      </c>
      <c r="AH57" s="10">
        <v>26.0823</v>
      </c>
      <c r="AI57" s="9">
        <v>25.58633</v>
      </c>
      <c r="AJ57" s="9">
        <v>-10.634887999999998</v>
      </c>
      <c r="AK57" s="9">
        <v>9.8336339999999982</v>
      </c>
      <c r="AL57" s="9">
        <v>15.799028</v>
      </c>
      <c r="AM57" s="9">
        <v>-26.687349999999999</v>
      </c>
      <c r="AN57" s="4"/>
      <c r="AO57" s="4"/>
      <c r="AP57" s="4"/>
      <c r="AQ57" s="4"/>
      <c r="AR57" s="4"/>
      <c r="AS57" s="4"/>
      <c r="AT57" s="4"/>
      <c r="AU57" s="4"/>
      <c r="AV57" s="4"/>
      <c r="AW57" s="4"/>
      <c r="AX57" s="4"/>
      <c r="AY57" s="4"/>
    </row>
    <row r="58" spans="1:1005" ht="15" x14ac:dyDescent="0.25">
      <c r="A58" s="96">
        <f>YampaRiverInflow.TotalOutflow!A58</f>
        <v>45839</v>
      </c>
      <c r="B58" s="97">
        <v>41.723999999999997</v>
      </c>
      <c r="C58" s="97">
        <v>38.496000000000002</v>
      </c>
      <c r="D58" s="97">
        <v>32.69</v>
      </c>
      <c r="E58" s="10">
        <v>-26.037152000000003</v>
      </c>
      <c r="F58" s="10">
        <v>-0.99219199999999907</v>
      </c>
      <c r="G58" s="10">
        <v>23.523871999999997</v>
      </c>
      <c r="H58" s="10">
        <v>10.508421999999999</v>
      </c>
      <c r="I58" s="10">
        <v>0.38218800000000192</v>
      </c>
      <c r="J58" s="10">
        <v>-2.4426239999999999</v>
      </c>
      <c r="K58" s="10">
        <v>-0.52760200000000035</v>
      </c>
      <c r="L58" s="10">
        <v>14.445949999999996</v>
      </c>
      <c r="M58" s="10">
        <v>-5.4029160000000003</v>
      </c>
      <c r="N58" s="10">
        <v>-9.1989860000000014</v>
      </c>
      <c r="O58" s="10">
        <v>30.872809999999998</v>
      </c>
      <c r="P58" s="10">
        <v>7.8308159999999951</v>
      </c>
      <c r="Q58" s="10">
        <v>31.933880000000002</v>
      </c>
      <c r="R58" s="10">
        <v>33.12397</v>
      </c>
      <c r="S58" s="10">
        <v>30.347110000000001</v>
      </c>
      <c r="T58" s="10">
        <v>21.12397</v>
      </c>
      <c r="U58" s="10">
        <v>19.953720000000001</v>
      </c>
      <c r="V58" s="10">
        <v>10.1157</v>
      </c>
      <c r="W58" s="10">
        <v>17.2562</v>
      </c>
      <c r="X58" s="10">
        <v>39.272730000000003</v>
      </c>
      <c r="Y58" s="10">
        <v>21.024789999999999</v>
      </c>
      <c r="Z58" s="10">
        <v>21.223140000000001</v>
      </c>
      <c r="AA58" s="10">
        <v>45.421489999999999</v>
      </c>
      <c r="AB58" s="10">
        <v>28.760330000000003</v>
      </c>
      <c r="AC58" s="10">
        <v>28.164830000000002</v>
      </c>
      <c r="AD58" s="10">
        <v>29.156560000000002</v>
      </c>
      <c r="AE58" s="10">
        <v>31.536360000000002</v>
      </c>
      <c r="AF58" s="10">
        <v>26.379669999999997</v>
      </c>
      <c r="AG58" s="10">
        <v>61.685449999999996</v>
      </c>
      <c r="AH58" s="10">
        <v>29.156569999999999</v>
      </c>
      <c r="AI58" s="9">
        <v>33.520060000000001</v>
      </c>
      <c r="AJ58" s="9">
        <v>-4.7430320000000004</v>
      </c>
      <c r="AK58" s="9">
        <v>16.804354</v>
      </c>
      <c r="AL58" s="9">
        <v>5.1790399999999934</v>
      </c>
      <c r="AM58" s="9">
        <v>-76.626987999999997</v>
      </c>
      <c r="AN58" s="4"/>
      <c r="AO58" s="4"/>
      <c r="AP58" s="4"/>
      <c r="AQ58" s="4"/>
      <c r="AR58" s="4"/>
      <c r="AS58" s="4"/>
      <c r="AT58" s="4"/>
      <c r="AU58" s="4"/>
      <c r="AV58" s="4"/>
      <c r="AW58" s="4"/>
      <c r="AX58" s="4"/>
      <c r="AY58" s="4"/>
    </row>
    <row r="59" spans="1:1005" ht="15" x14ac:dyDescent="0.25">
      <c r="A59" s="96">
        <f>YampaRiverInflow.TotalOutflow!A59</f>
        <v>45870</v>
      </c>
      <c r="B59" s="97">
        <v>43.968000000000004</v>
      </c>
      <c r="C59" s="97">
        <v>46.298999999999999</v>
      </c>
      <c r="D59" s="97">
        <v>36.578000000000003</v>
      </c>
      <c r="E59" s="10">
        <v>-24.940789999999996</v>
      </c>
      <c r="F59" s="10">
        <v>11.508968000000001</v>
      </c>
      <c r="G59" s="10">
        <v>34.079854000000005</v>
      </c>
      <c r="H59" s="10">
        <v>13.724534</v>
      </c>
      <c r="I59" s="10">
        <v>22.184847999999999</v>
      </c>
      <c r="J59" s="10">
        <v>11.868864000000002</v>
      </c>
      <c r="K59" s="10">
        <v>15.498979999999996</v>
      </c>
      <c r="L59" s="10">
        <v>39.663323999999996</v>
      </c>
      <c r="M59" s="10">
        <v>-27.475497999999998</v>
      </c>
      <c r="N59" s="10">
        <v>-21.766008000000003</v>
      </c>
      <c r="O59" s="10">
        <v>29.917686</v>
      </c>
      <c r="P59" s="10">
        <v>25.019824</v>
      </c>
      <c r="Q59" s="10">
        <v>50.280989999999996</v>
      </c>
      <c r="R59" s="10">
        <v>20.826450000000001</v>
      </c>
      <c r="S59" s="10">
        <v>44.033059999999999</v>
      </c>
      <c r="T59" s="10">
        <v>23.404959999999999</v>
      </c>
      <c r="U59" s="10">
        <v>52.066120000000005</v>
      </c>
      <c r="V59" s="10">
        <v>17.851240000000001</v>
      </c>
      <c r="W59" s="10">
        <v>42.049589999999995</v>
      </c>
      <c r="X59" s="10">
        <v>50.578510000000001</v>
      </c>
      <c r="Y59" s="10">
        <v>28.36364</v>
      </c>
      <c r="Z59" s="10">
        <v>66.446280000000002</v>
      </c>
      <c r="AA59" s="10">
        <v>91.636359999999996</v>
      </c>
      <c r="AB59" s="10">
        <v>39.272730000000003</v>
      </c>
      <c r="AC59" s="10">
        <v>23.60284</v>
      </c>
      <c r="AD59" s="10">
        <v>91.04083</v>
      </c>
      <c r="AE59" s="10">
        <v>36.693379999999998</v>
      </c>
      <c r="AF59" s="10">
        <v>68.607789999999994</v>
      </c>
      <c r="AG59" s="10">
        <v>66.842500000000001</v>
      </c>
      <c r="AH59" s="10">
        <v>41.057389999999998</v>
      </c>
      <c r="AI59" s="9">
        <v>44.429290000000002</v>
      </c>
      <c r="AJ59" s="9">
        <v>-20.440944000000002</v>
      </c>
      <c r="AK59" s="9">
        <v>26.649618</v>
      </c>
      <c r="AL59" s="9">
        <v>-38.384042000000001</v>
      </c>
      <c r="AM59" s="9">
        <v>3.944417999999998</v>
      </c>
      <c r="AN59" s="4"/>
      <c r="AO59" s="4"/>
      <c r="AP59" s="4"/>
      <c r="AQ59" s="4"/>
      <c r="AR59" s="4"/>
      <c r="AS59" s="4"/>
      <c r="AT59" s="4"/>
      <c r="AU59" s="4"/>
      <c r="AV59" s="4"/>
      <c r="AW59" s="4"/>
      <c r="AX59" s="4"/>
      <c r="AY59" s="4"/>
    </row>
    <row r="60" spans="1:1005" ht="15" x14ac:dyDescent="0.25">
      <c r="A60" s="96">
        <f>YampaRiverInflow.TotalOutflow!A60</f>
        <v>45901</v>
      </c>
      <c r="B60" s="97">
        <v>41.92</v>
      </c>
      <c r="C60" s="97">
        <v>36.598999999999997</v>
      </c>
      <c r="D60" s="97">
        <v>34.392000000000003</v>
      </c>
      <c r="E60" s="10">
        <v>1.7953199999999998</v>
      </c>
      <c r="F60" s="10">
        <v>31.247597999999996</v>
      </c>
      <c r="G60" s="10">
        <v>10.680847999999996</v>
      </c>
      <c r="H60" s="10">
        <v>16.744351999999999</v>
      </c>
      <c r="I60" s="10">
        <v>7.7189679999999967</v>
      </c>
      <c r="J60" s="10">
        <v>23.211606</v>
      </c>
      <c r="K60" s="10">
        <v>19.180725999999996</v>
      </c>
      <c r="L60" s="10">
        <v>38.334448000000002</v>
      </c>
      <c r="M60" s="10">
        <v>-11.254766</v>
      </c>
      <c r="N60" s="10">
        <v>-1.109622000000003</v>
      </c>
      <c r="O60" s="10">
        <v>14.515779999999999</v>
      </c>
      <c r="P60" s="10">
        <v>21.008659999999999</v>
      </c>
      <c r="Q60" s="10">
        <v>59.246279999999999</v>
      </c>
      <c r="R60" s="10">
        <v>36.099170000000001</v>
      </c>
      <c r="S60" s="10">
        <v>49.190080000000002</v>
      </c>
      <c r="T60" s="10">
        <v>39.133879999999998</v>
      </c>
      <c r="U60" s="10">
        <v>48.456199999999995</v>
      </c>
      <c r="V60" s="10">
        <v>103.95372</v>
      </c>
      <c r="W60" s="10">
        <v>34.373550000000002</v>
      </c>
      <c r="X60" s="10">
        <v>57.381819999999998</v>
      </c>
      <c r="Y60" s="10">
        <v>38.360330000000005</v>
      </c>
      <c r="Z60" s="10">
        <v>50.87603</v>
      </c>
      <c r="AA60" s="10">
        <v>33.83802</v>
      </c>
      <c r="AB60" s="10">
        <v>38.677690000000005</v>
      </c>
      <c r="AC60" s="10">
        <v>28.363289999999999</v>
      </c>
      <c r="AD60" s="10">
        <v>44.250949999999996</v>
      </c>
      <c r="AE60" s="10">
        <v>41.255660000000006</v>
      </c>
      <c r="AF60" s="10">
        <v>47.999720000000003</v>
      </c>
      <c r="AG60" s="10">
        <v>78.703759999999988</v>
      </c>
      <c r="AH60" s="10">
        <v>38.875680000000003</v>
      </c>
      <c r="AI60" s="9">
        <v>32.726860000000002</v>
      </c>
      <c r="AJ60" s="9">
        <v>-9.8468000000002581E-2</v>
      </c>
      <c r="AK60" s="9">
        <v>31.357489999999999</v>
      </c>
      <c r="AL60" s="9">
        <v>-20.597570000000001</v>
      </c>
      <c r="AM60" s="9">
        <v>32.537457999999994</v>
      </c>
      <c r="AN60" s="4"/>
      <c r="AO60" s="4"/>
      <c r="AP60" s="4"/>
      <c r="AQ60" s="4"/>
      <c r="AR60" s="4"/>
      <c r="AS60" s="4"/>
      <c r="AT60" s="4"/>
      <c r="AU60" s="4"/>
      <c r="AV60" s="4"/>
      <c r="AW60" s="4"/>
      <c r="AX60" s="4"/>
      <c r="AY60" s="4"/>
    </row>
    <row r="61" spans="1:1005" ht="15" x14ac:dyDescent="0.25">
      <c r="A61" s="96">
        <f>YampaRiverInflow.TotalOutflow!A61</f>
        <v>45931</v>
      </c>
      <c r="B61" s="97">
        <v>39.886000000000003</v>
      </c>
      <c r="C61" s="97">
        <v>39.886000000000003</v>
      </c>
      <c r="D61" s="97">
        <v>39.886000000000003</v>
      </c>
      <c r="E61" s="10">
        <v>16.894756000000001</v>
      </c>
      <c r="F61" s="10">
        <v>-7.0494780000000024</v>
      </c>
      <c r="G61" s="10">
        <v>28.589822000000002</v>
      </c>
      <c r="H61" s="10">
        <v>8.7653100000000013</v>
      </c>
      <c r="I61" s="10">
        <v>19.033143999999997</v>
      </c>
      <c r="J61" s="10">
        <v>24.070353999999998</v>
      </c>
      <c r="K61" s="10">
        <v>26.040343999999997</v>
      </c>
      <c r="L61" s="10">
        <v>13.166246000000003</v>
      </c>
      <c r="M61" s="10">
        <v>20.811032000000001</v>
      </c>
      <c r="N61" s="10">
        <v>15.392737999999998</v>
      </c>
      <c r="O61" s="10">
        <v>31.104225999999993</v>
      </c>
      <c r="P61" s="10">
        <v>32.409004000000003</v>
      </c>
      <c r="Q61" s="10">
        <v>36.495870000000004</v>
      </c>
      <c r="R61" s="10">
        <v>22.413220000000003</v>
      </c>
      <c r="S61" s="10">
        <v>37.884300000000003</v>
      </c>
      <c r="T61" s="10">
        <v>47.385120000000001</v>
      </c>
      <c r="U61" s="10">
        <v>23.34545</v>
      </c>
      <c r="V61" s="10">
        <v>20.647929999999999</v>
      </c>
      <c r="W61" s="10">
        <v>30.664459999999998</v>
      </c>
      <c r="X61" s="10">
        <v>41.077690000000004</v>
      </c>
      <c r="Y61" s="10">
        <v>31.060849999999999</v>
      </c>
      <c r="Z61" s="10">
        <v>69.758679999999998</v>
      </c>
      <c r="AA61" s="10">
        <v>20.94511</v>
      </c>
      <c r="AB61" s="10">
        <v>34.908660000000005</v>
      </c>
      <c r="AC61" s="10">
        <v>24.793029999999998</v>
      </c>
      <c r="AD61" s="10">
        <v>40.680699999999995</v>
      </c>
      <c r="AE61" s="10">
        <v>34.511849999999995</v>
      </c>
      <c r="AF61" s="10">
        <v>29.513770000000001</v>
      </c>
      <c r="AG61" s="10">
        <v>19.080719999999999</v>
      </c>
      <c r="AH61" s="10">
        <v>42.445929999999997</v>
      </c>
      <c r="AI61" s="9">
        <v>56.012860000000003</v>
      </c>
      <c r="AJ61" s="9">
        <v>42.068716000000002</v>
      </c>
      <c r="AK61" s="9">
        <v>-39.506182000000003</v>
      </c>
      <c r="AL61" s="9">
        <v>16.431793999999996</v>
      </c>
      <c r="AM61" s="9">
        <v>21.307351999999995</v>
      </c>
      <c r="AN61" s="4"/>
      <c r="AO61" s="4"/>
      <c r="AP61" s="4"/>
      <c r="AQ61" s="4"/>
      <c r="AR61" s="4"/>
      <c r="AS61" s="4"/>
      <c r="AT61" s="4"/>
      <c r="AU61" s="4"/>
      <c r="AV61" s="4"/>
      <c r="AW61" s="4"/>
      <c r="AX61" s="4"/>
      <c r="AY61" s="4"/>
    </row>
    <row r="62" spans="1:1005" ht="15" x14ac:dyDescent="0.25">
      <c r="A62" s="96">
        <f>YampaRiverInflow.TotalOutflow!A62</f>
        <v>45962</v>
      </c>
      <c r="B62" s="97">
        <v>25.577000000000002</v>
      </c>
      <c r="C62" s="97">
        <v>25.577000000000002</v>
      </c>
      <c r="D62" s="97">
        <v>25.577000000000002</v>
      </c>
      <c r="E62" s="10">
        <v>19.806198000000002</v>
      </c>
      <c r="F62" s="10">
        <v>-15.417266000000001</v>
      </c>
      <c r="G62" s="10">
        <v>42.873334</v>
      </c>
      <c r="H62" s="10">
        <v>18.651169999999997</v>
      </c>
      <c r="I62" s="10">
        <v>25.675046000000002</v>
      </c>
      <c r="J62" s="10">
        <v>19.488983999999995</v>
      </c>
      <c r="K62" s="10">
        <v>17.507805999999995</v>
      </c>
      <c r="L62" s="10">
        <v>8.8944699999999983</v>
      </c>
      <c r="M62" s="10">
        <v>1.1222839999999996</v>
      </c>
      <c r="N62" s="10">
        <v>9.8448719999999987</v>
      </c>
      <c r="O62" s="10">
        <v>28.013811999999998</v>
      </c>
      <c r="P62" s="10">
        <v>15.793877999999999</v>
      </c>
      <c r="Q62" s="10">
        <v>24.595040000000001</v>
      </c>
      <c r="R62" s="10">
        <v>18.446279999999998</v>
      </c>
      <c r="S62" s="10">
        <v>36.495870000000004</v>
      </c>
      <c r="T62" s="10">
        <v>27.966939999999997</v>
      </c>
      <c r="U62" s="10">
        <v>25.487599999999997</v>
      </c>
      <c r="V62" s="10">
        <v>23.10744</v>
      </c>
      <c r="W62" s="10">
        <v>22.472729999999999</v>
      </c>
      <c r="X62" s="10">
        <v>35.166530000000002</v>
      </c>
      <c r="Y62" s="10">
        <v>20.925319999999999</v>
      </c>
      <c r="Z62" s="10">
        <v>16.066120000000002</v>
      </c>
      <c r="AA62" s="10">
        <v>25.54711</v>
      </c>
      <c r="AB62" s="10">
        <v>41.950060000000001</v>
      </c>
      <c r="AC62" s="10">
        <v>23.00787</v>
      </c>
      <c r="AD62" s="10">
        <v>14.39954</v>
      </c>
      <c r="AE62" s="10">
        <v>23.602700000000002</v>
      </c>
      <c r="AF62" s="10">
        <v>28.581400000000002</v>
      </c>
      <c r="AG62" s="10">
        <v>27.807869999999998</v>
      </c>
      <c r="AH62" s="10">
        <v>24.69378</v>
      </c>
      <c r="AI62" s="9">
        <v>22.293890000000001</v>
      </c>
      <c r="AJ62" s="9">
        <v>-3.1421840000000012</v>
      </c>
      <c r="AK62" s="9">
        <v>-44.165469999999999</v>
      </c>
      <c r="AL62" s="9">
        <v>8.787177999999999</v>
      </c>
      <c r="AM62" s="9">
        <v>-7.608582000000002</v>
      </c>
      <c r="AN62" s="4"/>
      <c r="AO62" s="4"/>
      <c r="AP62" s="4"/>
      <c r="AQ62" s="4"/>
      <c r="AR62" s="4"/>
      <c r="AS62" s="4"/>
      <c r="AT62" s="4"/>
      <c r="AU62" s="4"/>
      <c r="AV62" s="4"/>
      <c r="AW62" s="4"/>
      <c r="AX62" s="4"/>
      <c r="AY62" s="4"/>
    </row>
    <row r="63" spans="1:1005" ht="15" x14ac:dyDescent="0.25">
      <c r="A63" s="96">
        <f>YampaRiverInflow.TotalOutflow!A63</f>
        <v>45992</v>
      </c>
      <c r="B63" s="97">
        <v>27.497</v>
      </c>
      <c r="C63" s="97">
        <v>27.497</v>
      </c>
      <c r="D63" s="97">
        <v>27.497</v>
      </c>
      <c r="E63" s="10">
        <v>17.637533999999999</v>
      </c>
      <c r="F63" s="10">
        <v>-3.9600340000000016</v>
      </c>
      <c r="G63" s="10">
        <v>24.396989999999999</v>
      </c>
      <c r="H63" s="10">
        <v>10.800360000000001</v>
      </c>
      <c r="I63" s="10">
        <v>21.260485999999997</v>
      </c>
      <c r="J63" s="10">
        <v>13.424811999999998</v>
      </c>
      <c r="K63" s="10">
        <v>8.4644880000000011</v>
      </c>
      <c r="L63" s="10">
        <v>2.3967059999999982</v>
      </c>
      <c r="M63" s="10">
        <v>-6.7709719999999995</v>
      </c>
      <c r="N63" s="10">
        <v>0.60159199999999691</v>
      </c>
      <c r="O63" s="10">
        <v>44.223798000000002</v>
      </c>
      <c r="P63" s="10">
        <v>1.110544</v>
      </c>
      <c r="Q63" s="10">
        <v>15.07438</v>
      </c>
      <c r="R63" s="10">
        <v>12.69421</v>
      </c>
      <c r="S63" s="10">
        <v>35.305790000000002</v>
      </c>
      <c r="T63" s="10">
        <v>29.355370000000001</v>
      </c>
      <c r="U63" s="10">
        <v>13.4876</v>
      </c>
      <c r="V63" s="10">
        <v>18.723970000000001</v>
      </c>
      <c r="W63" s="10">
        <v>15.471069999999999</v>
      </c>
      <c r="X63" s="10">
        <v>19.100490000000001</v>
      </c>
      <c r="Y63" s="10">
        <v>3.9664899999999998</v>
      </c>
      <c r="Z63" s="10">
        <v>23.801650000000002</v>
      </c>
      <c r="AA63" s="10">
        <v>57.520660000000007</v>
      </c>
      <c r="AB63" s="10">
        <v>23.99954</v>
      </c>
      <c r="AC63" s="10">
        <v>19.4375</v>
      </c>
      <c r="AD63" s="10">
        <v>33.916870000000003</v>
      </c>
      <c r="AE63" s="10">
        <v>31.734860000000001</v>
      </c>
      <c r="AF63" s="10">
        <v>22.7103</v>
      </c>
      <c r="AG63" s="10">
        <v>25.368259999999999</v>
      </c>
      <c r="AH63" s="10">
        <v>31.6557</v>
      </c>
      <c r="AI63" s="9">
        <v>22.412740000000003</v>
      </c>
      <c r="AJ63" s="9">
        <v>28.144819999999999</v>
      </c>
      <c r="AK63" s="9">
        <v>-12.281395999999999</v>
      </c>
      <c r="AL63" s="9">
        <v>17.994698</v>
      </c>
      <c r="AM63" s="9">
        <v>6.4737880000000008</v>
      </c>
      <c r="AN63" s="4"/>
      <c r="AO63" s="4"/>
      <c r="AP63" s="4"/>
      <c r="AQ63" s="4"/>
      <c r="AR63" s="4"/>
      <c r="AS63" s="4"/>
      <c r="AT63" s="4"/>
      <c r="AU63" s="4"/>
      <c r="AV63" s="4"/>
      <c r="AW63" s="4"/>
      <c r="AX63" s="4"/>
      <c r="AY63" s="4"/>
    </row>
    <row r="64" spans="1:1005" ht="15" x14ac:dyDescent="0.25">
      <c r="A64" s="96"/>
      <c r="B64" s="97"/>
      <c r="C64" s="97"/>
      <c r="D64" s="97"/>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96"/>
      <c r="B65" s="97"/>
      <c r="C65" s="97"/>
      <c r="D65" s="97"/>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96"/>
      <c r="B66" s="97"/>
      <c r="C66" s="97"/>
      <c r="D66" s="97"/>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96"/>
      <c r="B67" s="97"/>
      <c r="C67" s="97"/>
      <c r="D67" s="97"/>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96"/>
      <c r="B68" s="97"/>
      <c r="C68" s="97"/>
      <c r="D68" s="97"/>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96"/>
      <c r="B69" s="97"/>
      <c r="C69" s="97"/>
      <c r="D69" s="97"/>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96"/>
      <c r="B70" s="97"/>
      <c r="C70" s="97"/>
      <c r="D70" s="97"/>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96"/>
      <c r="B71" s="97"/>
      <c r="C71" s="97"/>
      <c r="D71" s="97"/>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01F2-C9A2-4D78-A4E2-219B8D5DED71}">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customWidth="1"/>
    <col min="35" max="39" width="9.140625" style="10" customWidth="1"/>
    <col min="40"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s="93">
        <v>2022</v>
      </c>
      <c r="AU2" s="93">
        <v>2023</v>
      </c>
      <c r="AV2">
        <v>2024</v>
      </c>
      <c r="AW2">
        <v>2025</v>
      </c>
      <c r="AX2">
        <v>2026</v>
      </c>
      <c r="AY2">
        <v>2027</v>
      </c>
      <c r="AZ2">
        <v>2028</v>
      </c>
      <c r="BA2">
        <v>2029</v>
      </c>
      <c r="BB2">
        <v>2030</v>
      </c>
    </row>
    <row r="3" spans="1:54" ht="15" x14ac:dyDescent="0.25">
      <c r="A3" s="99"/>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s="100" t="s">
        <v>46</v>
      </c>
      <c r="AT3" s="100" t="s">
        <v>47</v>
      </c>
      <c r="AU3" s="100" t="s">
        <v>48</v>
      </c>
      <c r="AV3" t="s">
        <v>49</v>
      </c>
      <c r="AW3" t="s">
        <v>50</v>
      </c>
      <c r="AX3" t="s">
        <v>51</v>
      </c>
      <c r="AY3" t="s">
        <v>52</v>
      </c>
      <c r="AZ3" t="s">
        <v>53</v>
      </c>
      <c r="BA3" t="s">
        <v>54</v>
      </c>
      <c r="BB3" t="s">
        <v>55</v>
      </c>
    </row>
    <row r="4" spans="1:54" ht="15" x14ac:dyDescent="0.25">
      <c r="A4" s="101">
        <f>YampaRiverInflow.TotalOutflow!A4</f>
        <v>44197</v>
      </c>
      <c r="B4" s="9">
        <v>34.595999999999997</v>
      </c>
      <c r="C4" s="9">
        <v>32.381</v>
      </c>
      <c r="D4" s="9">
        <v>48.27</v>
      </c>
      <c r="E4" s="10">
        <v>69.817970000000003</v>
      </c>
      <c r="F4" s="10">
        <v>40.936629999999994</v>
      </c>
      <c r="G4" s="10">
        <v>73.067050000000009</v>
      </c>
      <c r="H4" s="10">
        <v>67.109080000000006</v>
      </c>
      <c r="I4" s="10">
        <v>85.926450000000003</v>
      </c>
      <c r="J4" s="10">
        <v>22.962630000000001</v>
      </c>
      <c r="K4" s="10">
        <v>38.586370000000002</v>
      </c>
      <c r="L4" s="10">
        <v>50.149720000000002</v>
      </c>
      <c r="M4" s="10">
        <v>73.993719999999996</v>
      </c>
      <c r="N4" s="10">
        <v>66.085639999999998</v>
      </c>
      <c r="O4" s="10">
        <v>35.41386</v>
      </c>
      <c r="P4" s="10">
        <v>73.120070000000013</v>
      </c>
      <c r="Q4" s="10">
        <v>216.50864000000001</v>
      </c>
      <c r="R4" s="10">
        <v>75.599890000000002</v>
      </c>
      <c r="S4" s="10">
        <v>153.67762999999999</v>
      </c>
      <c r="T4" s="10">
        <v>19.93974</v>
      </c>
      <c r="U4" s="10">
        <v>50.25112</v>
      </c>
      <c r="V4" s="10">
        <v>51.307099999999998</v>
      </c>
      <c r="W4" s="10">
        <v>48.592469999999999</v>
      </c>
      <c r="X4" s="10">
        <v>21.595279999999999</v>
      </c>
      <c r="Y4" s="10">
        <v>50.7896</v>
      </c>
      <c r="Z4" s="10">
        <v>15.387979999999999</v>
      </c>
      <c r="AA4" s="10">
        <v>33.643239999999999</v>
      </c>
      <c r="AB4" s="10">
        <v>8.7414400000000008</v>
      </c>
      <c r="AC4" s="10">
        <v>308.55319000000003</v>
      </c>
      <c r="AD4" s="10">
        <v>17.535499999999999</v>
      </c>
      <c r="AE4" s="10">
        <v>-4.3097500000000002</v>
      </c>
      <c r="AF4" s="10">
        <v>33.658019999999993</v>
      </c>
      <c r="AG4" s="10">
        <v>9.6820599999999999</v>
      </c>
      <c r="AH4" s="10">
        <v>57.667650000000002</v>
      </c>
      <c r="AI4" s="10">
        <v>40.798379999999995</v>
      </c>
      <c r="AJ4" s="10">
        <v>20.18862</v>
      </c>
      <c r="AK4" s="10">
        <v>17.98648</v>
      </c>
      <c r="AL4" s="10">
        <v>11.416129999999999</v>
      </c>
      <c r="AM4" s="10">
        <v>26.265250000000002</v>
      </c>
      <c r="AN4" s="4"/>
      <c r="AO4" s="4"/>
      <c r="AP4" s="4"/>
      <c r="AQ4" s="4"/>
      <c r="AR4" s="4"/>
      <c r="AS4" s="4"/>
      <c r="AT4" s="4"/>
      <c r="AU4" s="4"/>
      <c r="AV4" s="4"/>
      <c r="AW4" s="4"/>
      <c r="AX4" s="4"/>
      <c r="AY4" s="4"/>
    </row>
    <row r="5" spans="1:54" ht="15" x14ac:dyDescent="0.25">
      <c r="A5" s="101">
        <f>YampaRiverInflow.TotalOutflow!A5</f>
        <v>44228</v>
      </c>
      <c r="B5" s="9">
        <v>31.667000000000002</v>
      </c>
      <c r="C5" s="9">
        <v>38.14</v>
      </c>
      <c r="D5" s="9">
        <v>43.753999999999998</v>
      </c>
      <c r="E5" s="10">
        <v>88.416219999999996</v>
      </c>
      <c r="F5" s="10">
        <v>66.352500000000006</v>
      </c>
      <c r="G5" s="10">
        <v>72.912189999999995</v>
      </c>
      <c r="H5" s="10">
        <v>61.891629999999999</v>
      </c>
      <c r="I5" s="10">
        <v>81.362130000000008</v>
      </c>
      <c r="J5" s="10">
        <v>65.860690000000005</v>
      </c>
      <c r="K5" s="10">
        <v>96.742260000000002</v>
      </c>
      <c r="L5" s="10">
        <v>56.577669999999998</v>
      </c>
      <c r="M5" s="10">
        <v>76.689610000000002</v>
      </c>
      <c r="N5" s="10">
        <v>27.47861</v>
      </c>
      <c r="O5" s="10">
        <v>58.670389999999998</v>
      </c>
      <c r="P5" s="10">
        <v>103.05712</v>
      </c>
      <c r="Q5" s="10">
        <v>217.21960000000001</v>
      </c>
      <c r="R5" s="10">
        <v>68.652330000000006</v>
      </c>
      <c r="S5" s="10">
        <v>95.266850000000005</v>
      </c>
      <c r="T5" s="10">
        <v>30.53435</v>
      </c>
      <c r="U5" s="10">
        <v>0.87429999999999997</v>
      </c>
      <c r="V5" s="10">
        <v>79.516630000000006</v>
      </c>
      <c r="W5" s="10">
        <v>42.740839999999999</v>
      </c>
      <c r="X5" s="10">
        <v>27.866959999999999</v>
      </c>
      <c r="Y5" s="10">
        <v>42.402940000000001</v>
      </c>
      <c r="Z5" s="10">
        <v>9.2639599999999991</v>
      </c>
      <c r="AA5" s="10">
        <v>42.885899999999999</v>
      </c>
      <c r="AB5" s="10">
        <v>23.858460000000001</v>
      </c>
      <c r="AC5" s="10">
        <v>198.39957999999999</v>
      </c>
      <c r="AD5" s="10">
        <v>14.859780000000001</v>
      </c>
      <c r="AE5" s="10">
        <v>22.055709999999998</v>
      </c>
      <c r="AF5" s="10">
        <v>46.185139999999997</v>
      </c>
      <c r="AG5" s="10">
        <v>33.257949999999994</v>
      </c>
      <c r="AH5" s="10">
        <v>61.041400000000003</v>
      </c>
      <c r="AI5" s="9">
        <v>40.438339999999997</v>
      </c>
      <c r="AJ5" s="9">
        <v>24.008119999999998</v>
      </c>
      <c r="AK5" s="9">
        <v>33.928449999999998</v>
      </c>
      <c r="AL5" s="9">
        <v>39.258580000000002</v>
      </c>
      <c r="AM5" s="9">
        <v>44.198879999999996</v>
      </c>
      <c r="AN5" s="4"/>
      <c r="AO5" s="4"/>
      <c r="AP5" s="4"/>
      <c r="AQ5" s="4"/>
      <c r="AR5" s="4"/>
      <c r="AS5" s="4"/>
      <c r="AT5" s="4"/>
      <c r="AU5" s="4"/>
      <c r="AV5" s="4"/>
      <c r="AW5" s="4"/>
      <c r="AX5" s="4"/>
      <c r="AY5" s="4"/>
    </row>
    <row r="6" spans="1:54" ht="15" x14ac:dyDescent="0.25">
      <c r="A6" s="101">
        <f>YampaRiverInflow.TotalOutflow!A6</f>
        <v>44256</v>
      </c>
      <c r="B6" s="9">
        <v>19.106999999999999</v>
      </c>
      <c r="C6" s="9">
        <v>43.149000000000001</v>
      </c>
      <c r="D6" s="9">
        <v>18.689</v>
      </c>
      <c r="E6" s="10">
        <v>58.648820000000001</v>
      </c>
      <c r="F6" s="10">
        <v>51.192050000000002</v>
      </c>
      <c r="G6" s="10">
        <v>151.50628</v>
      </c>
      <c r="H6" s="10">
        <v>66.457669999999993</v>
      </c>
      <c r="I6" s="10">
        <v>78.140059999999991</v>
      </c>
      <c r="J6" s="10">
        <v>46.975250000000003</v>
      </c>
      <c r="K6" s="10">
        <v>33.411790000000003</v>
      </c>
      <c r="L6" s="10">
        <v>9.7218199999999992</v>
      </c>
      <c r="M6" s="10">
        <v>-6.2396000000000003</v>
      </c>
      <c r="N6" s="10">
        <v>11.97274</v>
      </c>
      <c r="O6" s="10">
        <v>69.191539999999989</v>
      </c>
      <c r="P6" s="10">
        <v>135.81139999999999</v>
      </c>
      <c r="Q6" s="10">
        <v>231.93197000000001</v>
      </c>
      <c r="R6" s="10">
        <v>51.73753</v>
      </c>
      <c r="S6" s="10">
        <v>184.00505999999999</v>
      </c>
      <c r="T6" s="10">
        <v>-49.657410000000006</v>
      </c>
      <c r="U6" s="10">
        <v>44.784990000000001</v>
      </c>
      <c r="V6" s="10">
        <v>91.549779999999998</v>
      </c>
      <c r="W6" s="10">
        <v>-1.9535199999999999</v>
      </c>
      <c r="X6" s="10">
        <v>-1.3108900000000001</v>
      </c>
      <c r="Y6" s="10">
        <v>38.696649999999998</v>
      </c>
      <c r="Z6" s="10">
        <v>-25.373279999999998</v>
      </c>
      <c r="AA6" s="10">
        <v>13.9216</v>
      </c>
      <c r="AB6" s="10">
        <v>0.71389999999999998</v>
      </c>
      <c r="AC6" s="10">
        <v>113.0411</v>
      </c>
      <c r="AD6" s="10">
        <v>23.902099999999997</v>
      </c>
      <c r="AE6" s="10">
        <v>-3.2670700000000004</v>
      </c>
      <c r="AF6" s="10">
        <v>14.70945</v>
      </c>
      <c r="AG6" s="10">
        <v>-18.02298</v>
      </c>
      <c r="AH6" s="10">
        <v>19.158650000000002</v>
      </c>
      <c r="AI6" s="9">
        <v>22.104689999999998</v>
      </c>
      <c r="AJ6" s="9">
        <v>14.295219999999999</v>
      </c>
      <c r="AK6" s="9">
        <v>17.065750000000001</v>
      </c>
      <c r="AL6" s="9">
        <v>-8.489469999999999</v>
      </c>
      <c r="AM6" s="9">
        <v>9.3208599999999997</v>
      </c>
      <c r="AN6" s="4"/>
      <c r="AO6" s="4"/>
      <c r="AP6" s="4"/>
      <c r="AQ6" s="4"/>
      <c r="AR6" s="4"/>
      <c r="AS6" s="4"/>
      <c r="AT6" s="4"/>
      <c r="AU6" s="4"/>
      <c r="AV6" s="4"/>
      <c r="AW6" s="4"/>
      <c r="AX6" s="4"/>
      <c r="AY6" s="4"/>
    </row>
    <row r="7" spans="1:54" ht="15" x14ac:dyDescent="0.25">
      <c r="A7" s="101">
        <f>YampaRiverInflow.TotalOutflow!A7</f>
        <v>44287</v>
      </c>
      <c r="B7" s="9">
        <v>15.18</v>
      </c>
      <c r="C7" s="9">
        <v>29.164999999999999</v>
      </c>
      <c r="D7" s="9">
        <v>20.425000000000001</v>
      </c>
      <c r="E7" s="10">
        <v>35.725960000000001</v>
      </c>
      <c r="F7" s="10">
        <v>38.499319999999997</v>
      </c>
      <c r="G7" s="10">
        <v>96.20026</v>
      </c>
      <c r="H7" s="10">
        <v>93.1066</v>
      </c>
      <c r="I7" s="10">
        <v>113.65612</v>
      </c>
      <c r="J7" s="10">
        <v>66.630200000000002</v>
      </c>
      <c r="K7" s="10">
        <v>71.963399999999993</v>
      </c>
      <c r="L7" s="10">
        <v>66.69935000000001</v>
      </c>
      <c r="M7" s="10">
        <v>32.739060000000002</v>
      </c>
      <c r="N7" s="10">
        <v>14.244879999999998</v>
      </c>
      <c r="O7" s="10">
        <v>31.657869999999999</v>
      </c>
      <c r="P7" s="10">
        <v>78.978619999999992</v>
      </c>
      <c r="Q7" s="10">
        <v>163.68356</v>
      </c>
      <c r="R7" s="10">
        <v>33.634209999999996</v>
      </c>
      <c r="S7" s="10">
        <v>85.047899999999998</v>
      </c>
      <c r="T7" s="10">
        <v>90.867329999999995</v>
      </c>
      <c r="U7" s="10">
        <v>42.873559999999998</v>
      </c>
      <c r="V7" s="10">
        <v>92.717320000000001</v>
      </c>
      <c r="W7" s="10">
        <v>-50.942349999999998</v>
      </c>
      <c r="X7" s="10">
        <v>-20.665459999999999</v>
      </c>
      <c r="Y7" s="10">
        <v>-6.8614199999999999</v>
      </c>
      <c r="Z7" s="10">
        <v>-36.738260000000004</v>
      </c>
      <c r="AA7" s="10">
        <v>-5.1315900000000001</v>
      </c>
      <c r="AB7" s="10">
        <v>8.6379099999999998</v>
      </c>
      <c r="AC7" s="10">
        <v>92.931869999999989</v>
      </c>
      <c r="AD7" s="10">
        <v>8.7707999999999995</v>
      </c>
      <c r="AE7" s="10">
        <v>-11.025589999999999</v>
      </c>
      <c r="AF7" s="10">
        <v>-2.8896199999999999</v>
      </c>
      <c r="AG7" s="10">
        <v>-12.4717</v>
      </c>
      <c r="AH7" s="10">
        <v>37.547419999999995</v>
      </c>
      <c r="AI7" s="9">
        <v>73.938360000000003</v>
      </c>
      <c r="AJ7" s="9">
        <v>23.613019999999999</v>
      </c>
      <c r="AK7" s="9">
        <v>12.379110000000001</v>
      </c>
      <c r="AL7" s="9">
        <v>-15.7683</v>
      </c>
      <c r="AM7" s="9">
        <v>-8.9777900000000006</v>
      </c>
      <c r="AN7" s="4"/>
      <c r="AO7" s="4"/>
      <c r="AP7" s="4"/>
      <c r="AQ7" s="4"/>
      <c r="AR7" s="4"/>
      <c r="AS7" s="4"/>
      <c r="AT7" s="4"/>
      <c r="AU7" s="4"/>
      <c r="AV7" s="4"/>
      <c r="AW7" s="4"/>
      <c r="AX7" s="4"/>
      <c r="AY7" s="4"/>
    </row>
    <row r="8" spans="1:54" ht="15" x14ac:dyDescent="0.25">
      <c r="A8" s="101">
        <f>YampaRiverInflow.TotalOutflow!A8</f>
        <v>44317</v>
      </c>
      <c r="B8" s="9">
        <v>10.634</v>
      </c>
      <c r="C8" s="9">
        <v>22.937999999999999</v>
      </c>
      <c r="D8" s="9">
        <v>3.4889999999999999</v>
      </c>
      <c r="E8" s="10">
        <v>60.791160000000005</v>
      </c>
      <c r="F8" s="10">
        <v>76.283210000000011</v>
      </c>
      <c r="G8" s="10">
        <v>160.22148999999999</v>
      </c>
      <c r="H8" s="10">
        <v>79.716399999999993</v>
      </c>
      <c r="I8" s="10">
        <v>34.539989999999996</v>
      </c>
      <c r="J8" s="10">
        <v>-75.702719999999999</v>
      </c>
      <c r="K8" s="10">
        <v>26.673189999999998</v>
      </c>
      <c r="L8" s="10">
        <v>47.744349999999997</v>
      </c>
      <c r="M8" s="10">
        <v>-46.262440000000005</v>
      </c>
      <c r="N8" s="10">
        <v>-30.300249999999998</v>
      </c>
      <c r="O8" s="10">
        <v>12.60849</v>
      </c>
      <c r="P8" s="10">
        <v>48.945730000000005</v>
      </c>
      <c r="Q8" s="10">
        <v>120.83439999999999</v>
      </c>
      <c r="R8" s="10">
        <v>43.791910000000001</v>
      </c>
      <c r="S8" s="10">
        <v>143.51311999999999</v>
      </c>
      <c r="T8" s="10">
        <v>14.462389999999999</v>
      </c>
      <c r="U8" s="10">
        <v>25.07938</v>
      </c>
      <c r="V8" s="10">
        <v>110.48378</v>
      </c>
      <c r="W8" s="10">
        <v>4.4198699999999995</v>
      </c>
      <c r="X8" s="10">
        <v>-9.4710400000000003</v>
      </c>
      <c r="Y8" s="10">
        <v>-11.55878</v>
      </c>
      <c r="Z8" s="10">
        <v>-20.12107</v>
      </c>
      <c r="AA8" s="10">
        <v>-6.2686999999999999</v>
      </c>
      <c r="AB8" s="10">
        <v>3.8273699999999997</v>
      </c>
      <c r="AC8" s="10">
        <v>135.48492000000002</v>
      </c>
      <c r="AD8" s="10">
        <v>-18.09918</v>
      </c>
      <c r="AE8" s="10">
        <v>-26.76895</v>
      </c>
      <c r="AF8" s="10">
        <v>12.218399999999999</v>
      </c>
      <c r="AG8" s="10">
        <v>8.8367199999999997</v>
      </c>
      <c r="AH8" s="10">
        <v>40.216769999999997</v>
      </c>
      <c r="AI8" s="9">
        <v>62.942929999999997</v>
      </c>
      <c r="AJ8" s="9">
        <v>-7.97098</v>
      </c>
      <c r="AK8" s="9">
        <v>-0.19831000000000001</v>
      </c>
      <c r="AL8" s="9">
        <v>-19.161000000000001</v>
      </c>
      <c r="AM8" s="9">
        <v>-13.035030000000001</v>
      </c>
      <c r="AN8" s="4"/>
      <c r="AO8" s="4"/>
      <c r="AP8" s="4"/>
      <c r="AQ8" s="4"/>
      <c r="AR8" s="4"/>
      <c r="AS8" s="4"/>
      <c r="AT8" s="4"/>
      <c r="AU8" s="4"/>
      <c r="AV8" s="4"/>
      <c r="AW8" s="4"/>
      <c r="AX8" s="4"/>
      <c r="AY8" s="4"/>
    </row>
    <row r="9" spans="1:54" ht="15" x14ac:dyDescent="0.25">
      <c r="A9" s="101">
        <f>YampaRiverInflow.TotalOutflow!A9</f>
        <v>44348</v>
      </c>
      <c r="B9" s="9">
        <v>6.9930000000000003</v>
      </c>
      <c r="C9" s="9">
        <v>14.055</v>
      </c>
      <c r="D9" s="9">
        <v>-14.398</v>
      </c>
      <c r="E9" s="10">
        <v>36.933279999999996</v>
      </c>
      <c r="F9" s="10">
        <v>12.11844</v>
      </c>
      <c r="G9" s="10">
        <v>-24.413979999999999</v>
      </c>
      <c r="H9" s="10">
        <v>59.826749999999997</v>
      </c>
      <c r="I9" s="10">
        <v>109.47535999999999</v>
      </c>
      <c r="J9" s="10">
        <v>52.728230000000003</v>
      </c>
      <c r="K9" s="10">
        <v>39.237310000000001</v>
      </c>
      <c r="L9" s="10">
        <v>-5.3495100000000004</v>
      </c>
      <c r="M9" s="10">
        <v>-3.2524600000000001</v>
      </c>
      <c r="N9" s="10">
        <v>22.28257</v>
      </c>
      <c r="O9" s="10">
        <v>74.744810000000001</v>
      </c>
      <c r="P9" s="10">
        <v>-3.0993200000000001</v>
      </c>
      <c r="Q9" s="10">
        <v>7.29115</v>
      </c>
      <c r="R9" s="10">
        <v>-5.7815200000000004</v>
      </c>
      <c r="S9" s="10">
        <v>44.457190000000004</v>
      </c>
      <c r="T9" s="10">
        <v>6.8165200000000006</v>
      </c>
      <c r="U9" s="10">
        <v>-20.784119999999998</v>
      </c>
      <c r="V9" s="10">
        <v>54.98883</v>
      </c>
      <c r="W9" s="10">
        <v>15.635149999999999</v>
      </c>
      <c r="X9" s="10">
        <v>-4.4930099999999999</v>
      </c>
      <c r="Y9" s="10">
        <v>-44.942190000000004</v>
      </c>
      <c r="Z9" s="10">
        <v>-28.13184</v>
      </c>
      <c r="AA9" s="10">
        <v>-44.289410000000004</v>
      </c>
      <c r="AB9" s="10">
        <v>-35.671800000000005</v>
      </c>
      <c r="AC9" s="10">
        <v>27.88485</v>
      </c>
      <c r="AD9" s="10">
        <v>-19.299349999999997</v>
      </c>
      <c r="AE9" s="10">
        <v>-31.8673</v>
      </c>
      <c r="AF9" s="10">
        <v>12.303469999999999</v>
      </c>
      <c r="AG9" s="10">
        <v>-30.751990000000003</v>
      </c>
      <c r="AH9" s="10">
        <v>-8.8943600000000007</v>
      </c>
      <c r="AI9" s="9">
        <v>32.357529999999997</v>
      </c>
      <c r="AJ9" s="9">
        <v>-19.29664</v>
      </c>
      <c r="AK9" s="9">
        <v>-30.338090000000001</v>
      </c>
      <c r="AL9" s="9">
        <v>-26.509810000000002</v>
      </c>
      <c r="AM9" s="9">
        <v>-10.61144</v>
      </c>
      <c r="AN9" s="4"/>
      <c r="AO9" s="4"/>
      <c r="AP9" s="4"/>
      <c r="AQ9" s="4"/>
      <c r="AR9" s="4"/>
      <c r="AS9" s="4"/>
      <c r="AT9" s="4"/>
      <c r="AU9" s="4"/>
      <c r="AV9" s="4"/>
      <c r="AW9" s="4"/>
      <c r="AX9" s="4"/>
      <c r="AY9" s="4"/>
    </row>
    <row r="10" spans="1:54" ht="15" x14ac:dyDescent="0.25">
      <c r="A10" s="101">
        <f>YampaRiverInflow.TotalOutflow!A10</f>
        <v>44378</v>
      </c>
      <c r="B10" s="9">
        <v>18.456</v>
      </c>
      <c r="C10" s="9">
        <v>26.97</v>
      </c>
      <c r="D10" s="9">
        <v>16.077999999999999</v>
      </c>
      <c r="E10" s="10">
        <v>24.055679999999999</v>
      </c>
      <c r="F10" s="10">
        <v>43.604440000000004</v>
      </c>
      <c r="G10" s="10">
        <v>162.26229999999998</v>
      </c>
      <c r="H10" s="10">
        <v>263.92844000000002</v>
      </c>
      <c r="I10" s="10">
        <v>81.789079999999998</v>
      </c>
      <c r="J10" s="10">
        <v>-37.088639999999998</v>
      </c>
      <c r="K10" s="10">
        <v>41.058320000000002</v>
      </c>
      <c r="L10" s="10">
        <v>23.067810000000001</v>
      </c>
      <c r="M10" s="10">
        <v>96.231220000000008</v>
      </c>
      <c r="N10" s="10">
        <v>36.173430000000003</v>
      </c>
      <c r="O10" s="10">
        <v>14.53885</v>
      </c>
      <c r="P10" s="10">
        <v>48.365290000000002</v>
      </c>
      <c r="Q10" s="10">
        <v>13.52698</v>
      </c>
      <c r="R10" s="10">
        <v>41.234610000000004</v>
      </c>
      <c r="S10" s="10">
        <v>51.91695</v>
      </c>
      <c r="T10" s="10">
        <v>63.193040000000003</v>
      </c>
      <c r="U10" s="10">
        <v>38.002940000000002</v>
      </c>
      <c r="V10" s="10">
        <v>100.30158999999999</v>
      </c>
      <c r="W10" s="10">
        <v>89.86345</v>
      </c>
      <c r="X10" s="10">
        <v>-26.052589999999999</v>
      </c>
      <c r="Y10" s="10">
        <v>-16.813580000000002</v>
      </c>
      <c r="Z10" s="10">
        <v>9.49343</v>
      </c>
      <c r="AA10" s="10">
        <v>3.8433299999999999</v>
      </c>
      <c r="AB10" s="10">
        <v>-10.612440000000001</v>
      </c>
      <c r="AC10" s="10">
        <v>41.559800000000003</v>
      </c>
      <c r="AD10" s="10">
        <v>2.9969000000000001</v>
      </c>
      <c r="AE10" s="10">
        <v>6.9309099999999999</v>
      </c>
      <c r="AF10" s="10">
        <v>11.99058</v>
      </c>
      <c r="AG10" s="10">
        <v>-16.260439999999999</v>
      </c>
      <c r="AH10" s="10">
        <v>-22.835750000000001</v>
      </c>
      <c r="AI10" s="9">
        <v>21.93834</v>
      </c>
      <c r="AJ10" s="9">
        <v>36.23865</v>
      </c>
      <c r="AK10" s="9">
        <v>36.61777</v>
      </c>
      <c r="AL10" s="9">
        <v>9.9708400000000008</v>
      </c>
      <c r="AM10" s="9">
        <v>18.92069</v>
      </c>
      <c r="AN10" s="4"/>
      <c r="AO10" s="4"/>
      <c r="AP10" s="4"/>
      <c r="AQ10" s="4"/>
      <c r="AR10" s="4"/>
      <c r="AS10" s="4"/>
      <c r="AT10" s="4"/>
      <c r="AU10" s="4"/>
      <c r="AV10" s="4"/>
      <c r="AW10" s="4"/>
      <c r="AX10" s="4"/>
      <c r="AY10" s="4"/>
    </row>
    <row r="11" spans="1:54" ht="15" x14ac:dyDescent="0.25">
      <c r="A11" s="101">
        <f>YampaRiverInflow.TotalOutflow!A11</f>
        <v>44409</v>
      </c>
      <c r="B11" s="9">
        <v>31.306999999999999</v>
      </c>
      <c r="C11" s="9">
        <v>30.209</v>
      </c>
      <c r="D11" s="9">
        <v>33.622999999999998</v>
      </c>
      <c r="E11" s="10">
        <v>123.43659</v>
      </c>
      <c r="F11" s="10">
        <v>69.949160000000006</v>
      </c>
      <c r="G11" s="10">
        <v>173.46905999999998</v>
      </c>
      <c r="H11" s="10">
        <v>181.92004</v>
      </c>
      <c r="I11" s="10">
        <v>27.910540000000001</v>
      </c>
      <c r="J11" s="10">
        <v>47.18244</v>
      </c>
      <c r="K11" s="10">
        <v>96.179249999999996</v>
      </c>
      <c r="L11" s="10">
        <v>61.017019999999995</v>
      </c>
      <c r="M11" s="10">
        <v>51.164999999999999</v>
      </c>
      <c r="N11" s="10">
        <v>53.872199999999999</v>
      </c>
      <c r="O11" s="10">
        <v>72.455490000000012</v>
      </c>
      <c r="P11" s="10">
        <v>75.402380000000008</v>
      </c>
      <c r="Q11" s="10">
        <v>106.43533000000001</v>
      </c>
      <c r="R11" s="10">
        <v>67.57383999999999</v>
      </c>
      <c r="S11" s="10">
        <v>52.7256</v>
      </c>
      <c r="T11" s="10">
        <v>30.167000000000002</v>
      </c>
      <c r="U11" s="10">
        <v>95.579899999999995</v>
      </c>
      <c r="V11" s="10">
        <v>79.560249999999996</v>
      </c>
      <c r="W11" s="10">
        <v>70.709090000000003</v>
      </c>
      <c r="X11" s="10">
        <v>34.237900000000003</v>
      </c>
      <c r="Y11" s="10">
        <v>44.544559999999997</v>
      </c>
      <c r="Z11" s="10">
        <v>14.0466</v>
      </c>
      <c r="AA11" s="10">
        <v>56.732959999999999</v>
      </c>
      <c r="AB11" s="10">
        <v>22.905419999999999</v>
      </c>
      <c r="AC11" s="10">
        <v>62.430010000000003</v>
      </c>
      <c r="AD11" s="10">
        <v>21.733169999999998</v>
      </c>
      <c r="AE11" s="10">
        <v>32.04927</v>
      </c>
      <c r="AF11" s="10">
        <v>31.077919999999999</v>
      </c>
      <c r="AG11" s="10">
        <v>9.1049699999999998</v>
      </c>
      <c r="AH11" s="10">
        <v>11.513950000000001</v>
      </c>
      <c r="AI11" s="9">
        <v>35.979999999999997</v>
      </c>
      <c r="AJ11" s="9">
        <v>89.903379999999999</v>
      </c>
      <c r="AK11" s="9">
        <v>51.304139999999997</v>
      </c>
      <c r="AL11" s="9">
        <v>54.512869999999999</v>
      </c>
      <c r="AM11" s="9">
        <v>55.313870000000001</v>
      </c>
      <c r="AN11" s="4"/>
      <c r="AO11" s="4"/>
      <c r="AP11" s="4"/>
      <c r="AQ11" s="4"/>
      <c r="AR11" s="4"/>
      <c r="AS11" s="4"/>
      <c r="AT11" s="4"/>
      <c r="AU11" s="4"/>
      <c r="AV11" s="4"/>
      <c r="AW11" s="4"/>
      <c r="AX11" s="4"/>
      <c r="AY11" s="4"/>
    </row>
    <row r="12" spans="1:54" ht="15" x14ac:dyDescent="0.25">
      <c r="A12" s="101">
        <f>YampaRiverInflow.TotalOutflow!A12</f>
        <v>44440</v>
      </c>
      <c r="B12" s="9">
        <v>29.067</v>
      </c>
      <c r="C12" s="9">
        <v>23.46</v>
      </c>
      <c r="D12" s="9">
        <v>26.303999999999998</v>
      </c>
      <c r="E12" s="10">
        <v>71.600369999999998</v>
      </c>
      <c r="F12" s="10">
        <v>67.976089999999999</v>
      </c>
      <c r="G12" s="10">
        <v>58.039279999999998</v>
      </c>
      <c r="H12" s="10">
        <v>49.537279999999996</v>
      </c>
      <c r="I12" s="10">
        <v>48.147349999999996</v>
      </c>
      <c r="J12" s="10">
        <v>19.100849999999998</v>
      </c>
      <c r="K12" s="10">
        <v>44.182519999999997</v>
      </c>
      <c r="L12" s="10">
        <v>39.570800000000006</v>
      </c>
      <c r="M12" s="10">
        <v>60.816720000000004</v>
      </c>
      <c r="N12" s="10">
        <v>123.70398</v>
      </c>
      <c r="O12" s="10">
        <v>66.820329999999998</v>
      </c>
      <c r="P12" s="10">
        <v>67.131079999999997</v>
      </c>
      <c r="Q12" s="10">
        <v>74.204390000000004</v>
      </c>
      <c r="R12" s="10">
        <v>60.767949999999999</v>
      </c>
      <c r="S12" s="10">
        <v>44.842580000000005</v>
      </c>
      <c r="T12" s="10">
        <v>21.581499999999998</v>
      </c>
      <c r="U12" s="10">
        <v>40.702069999999999</v>
      </c>
      <c r="V12" s="10">
        <v>105.37634</v>
      </c>
      <c r="W12" s="10">
        <v>66.257890000000003</v>
      </c>
      <c r="X12" s="10">
        <v>1.6861700000000002</v>
      </c>
      <c r="Y12" s="10">
        <v>30.615169999999999</v>
      </c>
      <c r="Z12" s="10">
        <v>57.502429999999997</v>
      </c>
      <c r="AA12" s="10">
        <v>34.311339999999994</v>
      </c>
      <c r="AB12" s="10">
        <v>33.011309999999995</v>
      </c>
      <c r="AC12" s="10">
        <v>31.35323</v>
      </c>
      <c r="AD12" s="10">
        <v>-3.86361</v>
      </c>
      <c r="AE12" s="10">
        <v>15.656870000000001</v>
      </c>
      <c r="AF12" s="10">
        <v>22.814970000000002</v>
      </c>
      <c r="AG12" s="10">
        <v>11.3721</v>
      </c>
      <c r="AH12" s="10">
        <v>27.015340000000002</v>
      </c>
      <c r="AI12" s="9">
        <v>19.485970000000002</v>
      </c>
      <c r="AJ12" s="9">
        <v>51.889110000000002</v>
      </c>
      <c r="AK12" s="9">
        <v>69.938880000000012</v>
      </c>
      <c r="AL12" s="9">
        <v>85.735799999999998</v>
      </c>
      <c r="AM12" s="9">
        <v>28.291240000000002</v>
      </c>
      <c r="AN12" s="4"/>
      <c r="AO12" s="4"/>
      <c r="AP12" s="4"/>
      <c r="AQ12" s="4"/>
      <c r="AR12" s="4"/>
      <c r="AS12" s="4"/>
      <c r="AT12" s="4"/>
      <c r="AU12" s="4"/>
      <c r="AV12" s="4"/>
      <c r="AW12" s="4"/>
      <c r="AX12" s="4"/>
      <c r="AY12" s="4"/>
    </row>
    <row r="13" spans="1:54" ht="15" x14ac:dyDescent="0.25">
      <c r="A13" s="101">
        <f>YampaRiverInflow.TotalOutflow!A13</f>
        <v>44470</v>
      </c>
      <c r="B13" s="9">
        <v>17.786999999999999</v>
      </c>
      <c r="C13" s="9">
        <v>29.312999999999999</v>
      </c>
      <c r="D13" s="9">
        <v>26.123999999999999</v>
      </c>
      <c r="E13" s="10">
        <v>12.046950000000001</v>
      </c>
      <c r="F13" s="10">
        <v>44.708550000000002</v>
      </c>
      <c r="G13" s="10">
        <v>94.210949999999997</v>
      </c>
      <c r="H13" s="10">
        <v>62.611580000000004</v>
      </c>
      <c r="I13" s="10">
        <v>44.29318</v>
      </c>
      <c r="J13" s="10">
        <v>76.503590000000003</v>
      </c>
      <c r="K13" s="10">
        <v>31.99305</v>
      </c>
      <c r="L13" s="10">
        <v>68.755240000000001</v>
      </c>
      <c r="M13" s="10">
        <v>34.473959999999998</v>
      </c>
      <c r="N13" s="10">
        <v>-5.0724499999999999</v>
      </c>
      <c r="O13" s="10">
        <v>8.4032400000000003</v>
      </c>
      <c r="P13" s="10">
        <v>58.572089999999996</v>
      </c>
      <c r="Q13" s="10">
        <v>26.536560000000001</v>
      </c>
      <c r="R13" s="10">
        <v>30.619790000000002</v>
      </c>
      <c r="S13" s="10">
        <v>17.437549999999998</v>
      </c>
      <c r="T13" s="10">
        <v>-6.8582700000000001</v>
      </c>
      <c r="U13" s="10">
        <v>-5.2950000000000004E-2</v>
      </c>
      <c r="V13" s="10">
        <v>34.554230000000004</v>
      </c>
      <c r="W13" s="10">
        <v>-2.5649999999999999</v>
      </c>
      <c r="X13" s="10">
        <v>14.550549999999999</v>
      </c>
      <c r="Y13" s="10">
        <v>-9.9389500000000002</v>
      </c>
      <c r="Z13" s="10">
        <v>23.19021</v>
      </c>
      <c r="AA13" s="10">
        <v>-14.36961</v>
      </c>
      <c r="AB13" s="10">
        <v>71.068789999999993</v>
      </c>
      <c r="AC13" s="10">
        <v>6.2742899999999997</v>
      </c>
      <c r="AD13" s="10">
        <v>27.342230000000001</v>
      </c>
      <c r="AE13" s="10">
        <v>-0.23946999999999999</v>
      </c>
      <c r="AF13" s="10">
        <v>-2.2455599999999998</v>
      </c>
      <c r="AG13" s="10">
        <v>-16.214659999999999</v>
      </c>
      <c r="AH13" s="10">
        <v>31.133290000000002</v>
      </c>
      <c r="AI13" s="9">
        <v>10.062709999999999</v>
      </c>
      <c r="AJ13" s="9">
        <v>26.87743</v>
      </c>
      <c r="AK13" s="9">
        <v>16.168790000000001</v>
      </c>
      <c r="AL13" s="9">
        <v>10.55016</v>
      </c>
      <c r="AM13" s="9">
        <v>53.043779999999998</v>
      </c>
      <c r="AN13" s="4"/>
      <c r="AO13" s="4"/>
      <c r="AP13" s="4"/>
      <c r="AQ13" s="4"/>
      <c r="AR13" s="4"/>
      <c r="AS13" s="4"/>
      <c r="AT13" s="4"/>
      <c r="AU13" s="4"/>
      <c r="AV13" s="4"/>
      <c r="AW13" s="4"/>
      <c r="AX13" s="4"/>
      <c r="AY13" s="4"/>
    </row>
    <row r="14" spans="1:54" ht="15" x14ac:dyDescent="0.25">
      <c r="A14" s="101">
        <f>YampaRiverInflow.TotalOutflow!A14</f>
        <v>44501</v>
      </c>
      <c r="B14" s="9">
        <v>16.558</v>
      </c>
      <c r="C14" s="9">
        <v>22.635999999999999</v>
      </c>
      <c r="D14" s="9">
        <v>40.941000000000003</v>
      </c>
      <c r="E14" s="10">
        <v>68.222350000000006</v>
      </c>
      <c r="F14" s="10">
        <v>96.544960000000003</v>
      </c>
      <c r="G14" s="10">
        <v>74.925269999999998</v>
      </c>
      <c r="H14" s="10">
        <v>84.97354</v>
      </c>
      <c r="I14" s="10">
        <v>44.572330000000001</v>
      </c>
      <c r="J14" s="10">
        <v>61.21857</v>
      </c>
      <c r="K14" s="10">
        <v>61.653169999999996</v>
      </c>
      <c r="L14" s="10">
        <v>14.882989999999999</v>
      </c>
      <c r="M14" s="10">
        <v>-19.204990000000002</v>
      </c>
      <c r="N14" s="10">
        <v>-1.52424</v>
      </c>
      <c r="O14" s="10">
        <v>18.457650000000001</v>
      </c>
      <c r="P14" s="10">
        <v>34.945860000000003</v>
      </c>
      <c r="Q14" s="10">
        <v>47.466260000000005</v>
      </c>
      <c r="R14" s="10">
        <v>4.8053999999999997</v>
      </c>
      <c r="S14" s="10">
        <v>35.269769999999994</v>
      </c>
      <c r="T14" s="10">
        <v>42.339680000000001</v>
      </c>
      <c r="U14" s="10">
        <v>55.028739999999999</v>
      </c>
      <c r="V14" s="10">
        <v>49.55097</v>
      </c>
      <c r="W14" s="10">
        <v>12.85075</v>
      </c>
      <c r="X14" s="10">
        <v>-5.0983599999999996</v>
      </c>
      <c r="Y14" s="10">
        <v>3.7396100000000003</v>
      </c>
      <c r="Z14" s="10">
        <v>5.9197799999999994</v>
      </c>
      <c r="AA14" s="10">
        <v>13.224440000000001</v>
      </c>
      <c r="AB14" s="10">
        <v>88.19019999999999</v>
      </c>
      <c r="AC14" s="10">
        <v>3.3384200000000002</v>
      </c>
      <c r="AD14" s="10">
        <v>9.6611499999999992</v>
      </c>
      <c r="AE14" s="10">
        <v>28.934830000000002</v>
      </c>
      <c r="AF14" s="10">
        <v>23.146419999999999</v>
      </c>
      <c r="AG14" s="10">
        <v>6.9311699999999998</v>
      </c>
      <c r="AH14" s="10">
        <v>-18.565669999999997</v>
      </c>
      <c r="AI14" s="9">
        <v>6.0730000000000004</v>
      </c>
      <c r="AJ14" s="9">
        <v>25.847069999999999</v>
      </c>
      <c r="AK14" s="9">
        <v>73.871279999999999</v>
      </c>
      <c r="AL14" s="9">
        <v>16.733310000000003</v>
      </c>
      <c r="AM14" s="9">
        <v>13.000729999999999</v>
      </c>
      <c r="AN14" s="4"/>
      <c r="AO14" s="4"/>
      <c r="AP14" s="4"/>
      <c r="AQ14" s="4"/>
      <c r="AR14" s="4"/>
      <c r="AS14" s="4"/>
      <c r="AT14" s="4"/>
      <c r="AU14" s="4"/>
      <c r="AV14" s="4"/>
      <c r="AW14" s="4"/>
      <c r="AX14" s="4"/>
      <c r="AY14" s="4"/>
    </row>
    <row r="15" spans="1:54" ht="15" x14ac:dyDescent="0.25">
      <c r="A15" s="101">
        <f>YampaRiverInflow.TotalOutflow!A15</f>
        <v>44531</v>
      </c>
      <c r="B15" s="9">
        <v>17.297999999999998</v>
      </c>
      <c r="C15" s="9">
        <v>18.751000000000001</v>
      </c>
      <c r="D15" s="9">
        <v>31.451000000000001</v>
      </c>
      <c r="E15" s="10">
        <v>21.911330000000003</v>
      </c>
      <c r="F15" s="10">
        <v>119.91215</v>
      </c>
      <c r="G15" s="10">
        <v>105.89599000000001</v>
      </c>
      <c r="H15" s="10">
        <v>94.589410000000001</v>
      </c>
      <c r="I15" s="10">
        <v>51.131320000000002</v>
      </c>
      <c r="J15" s="10">
        <v>61.849769999999999</v>
      </c>
      <c r="K15" s="10">
        <v>34.074580000000005</v>
      </c>
      <c r="L15" s="10">
        <v>38.824640000000002</v>
      </c>
      <c r="M15" s="10">
        <v>35.952129999999997</v>
      </c>
      <c r="N15" s="10">
        <v>20.8627</v>
      </c>
      <c r="O15" s="10">
        <v>57.803160000000005</v>
      </c>
      <c r="P15" s="10">
        <v>92.029710000000009</v>
      </c>
      <c r="Q15" s="10">
        <v>54.482939999999999</v>
      </c>
      <c r="R15" s="10">
        <v>74.188720000000004</v>
      </c>
      <c r="S15" s="10">
        <v>20.86449</v>
      </c>
      <c r="T15" s="10">
        <v>23.802630000000001</v>
      </c>
      <c r="U15" s="10">
        <v>17.31991</v>
      </c>
      <c r="V15" s="10">
        <v>3.7025900000000003</v>
      </c>
      <c r="W15" s="10">
        <v>4.0086300000000001</v>
      </c>
      <c r="X15" s="10">
        <v>16.006059999999998</v>
      </c>
      <c r="Y15" s="10">
        <v>32.989669999999997</v>
      </c>
      <c r="Z15" s="10">
        <v>24.059549999999998</v>
      </c>
      <c r="AA15" s="10">
        <v>18.055310000000002</v>
      </c>
      <c r="AB15" s="10">
        <v>72.941210000000012</v>
      </c>
      <c r="AC15" s="10">
        <v>9.4193499999999997</v>
      </c>
      <c r="AD15" s="10">
        <v>-6.6252899999999997</v>
      </c>
      <c r="AE15" s="10">
        <v>25.260439999999999</v>
      </c>
      <c r="AF15" s="10">
        <v>20.1906</v>
      </c>
      <c r="AG15" s="10">
        <v>8.2487399999999997</v>
      </c>
      <c r="AH15" s="10">
        <v>198.80347</v>
      </c>
      <c r="AI15" s="9">
        <v>47.475259999999999</v>
      </c>
      <c r="AJ15" s="9">
        <v>29.025639999999999</v>
      </c>
      <c r="AK15" s="9">
        <v>23.17662</v>
      </c>
      <c r="AL15" s="9">
        <v>8.44069</v>
      </c>
      <c r="AM15" s="9">
        <v>14.2028</v>
      </c>
      <c r="AN15" s="4"/>
      <c r="AO15" s="4"/>
      <c r="AP15" s="4"/>
      <c r="AQ15" s="4"/>
      <c r="AR15" s="4"/>
      <c r="AS15" s="4"/>
      <c r="AT15" s="4"/>
      <c r="AU15" s="4"/>
      <c r="AV15" s="4"/>
      <c r="AW15" s="4"/>
      <c r="AX15" s="4"/>
      <c r="AY15" s="4"/>
    </row>
    <row r="16" spans="1:54" ht="15" x14ac:dyDescent="0.25">
      <c r="A16" s="101">
        <f>YampaRiverInflow.TotalOutflow!A16</f>
        <v>44562</v>
      </c>
      <c r="B16" s="9">
        <v>31.3</v>
      </c>
      <c r="C16" s="9">
        <v>31.039000000000001</v>
      </c>
      <c r="D16" s="9">
        <v>48.27</v>
      </c>
      <c r="E16" s="10">
        <v>40.936629999999994</v>
      </c>
      <c r="F16" s="10">
        <v>73.067050000000009</v>
      </c>
      <c r="G16" s="10">
        <v>67.109080000000006</v>
      </c>
      <c r="H16" s="10">
        <v>85.926450000000003</v>
      </c>
      <c r="I16" s="10">
        <v>22.962630000000001</v>
      </c>
      <c r="J16" s="10">
        <v>38.586370000000002</v>
      </c>
      <c r="K16" s="10">
        <v>50.149720000000002</v>
      </c>
      <c r="L16" s="10">
        <v>73.993719999999996</v>
      </c>
      <c r="M16" s="10">
        <v>66.085639999999998</v>
      </c>
      <c r="N16" s="10">
        <v>35.41386</v>
      </c>
      <c r="O16" s="10">
        <v>73.120070000000013</v>
      </c>
      <c r="P16" s="10">
        <v>216.50864000000001</v>
      </c>
      <c r="Q16" s="10">
        <v>75.599890000000002</v>
      </c>
      <c r="R16" s="10">
        <v>153.67762999999999</v>
      </c>
      <c r="S16" s="10">
        <v>19.93974</v>
      </c>
      <c r="T16" s="10">
        <v>50.25112</v>
      </c>
      <c r="U16" s="10">
        <v>51.307099999999998</v>
      </c>
      <c r="V16" s="10">
        <v>48.592469999999999</v>
      </c>
      <c r="W16" s="10">
        <v>21.595279999999999</v>
      </c>
      <c r="X16" s="10">
        <v>50.7896</v>
      </c>
      <c r="Y16" s="10">
        <v>15.387979999999999</v>
      </c>
      <c r="Z16" s="10">
        <v>33.643239999999999</v>
      </c>
      <c r="AA16" s="10">
        <v>8.7414400000000008</v>
      </c>
      <c r="AB16" s="10">
        <v>308.55319000000003</v>
      </c>
      <c r="AC16" s="10">
        <v>17.535499999999999</v>
      </c>
      <c r="AD16" s="10">
        <v>-4.3097500000000002</v>
      </c>
      <c r="AE16" s="10">
        <v>33.658019999999993</v>
      </c>
      <c r="AF16" s="10">
        <v>9.6820599999999999</v>
      </c>
      <c r="AG16" s="10">
        <v>57.667650000000002</v>
      </c>
      <c r="AH16" s="10">
        <v>40.798379999999995</v>
      </c>
      <c r="AI16" s="9">
        <v>20.18862</v>
      </c>
      <c r="AJ16" s="9">
        <v>17.98648</v>
      </c>
      <c r="AK16" s="9">
        <v>11.416129999999999</v>
      </c>
      <c r="AL16" s="9">
        <v>26.265250000000002</v>
      </c>
      <c r="AM16" s="9">
        <v>62.10371</v>
      </c>
      <c r="AN16" s="4"/>
      <c r="AO16" s="4"/>
      <c r="AP16" s="4"/>
      <c r="AQ16" s="4"/>
      <c r="AR16" s="4"/>
      <c r="AS16" s="4"/>
      <c r="AT16" s="4"/>
      <c r="AU16" s="4"/>
      <c r="AV16" s="4"/>
      <c r="AW16" s="4"/>
      <c r="AX16" s="4"/>
      <c r="AY16" s="4"/>
    </row>
    <row r="17" spans="1:51" ht="15" x14ac:dyDescent="0.25">
      <c r="A17" s="101">
        <f>YampaRiverInflow.TotalOutflow!A17</f>
        <v>44593</v>
      </c>
      <c r="B17" s="9">
        <v>32.475000000000001</v>
      </c>
      <c r="C17" s="9">
        <v>36.908000000000001</v>
      </c>
      <c r="D17" s="9">
        <v>43.753999999999998</v>
      </c>
      <c r="E17" s="10">
        <v>66.352500000000006</v>
      </c>
      <c r="F17" s="10">
        <v>72.912189999999995</v>
      </c>
      <c r="G17" s="10">
        <v>61.891629999999999</v>
      </c>
      <c r="H17" s="10">
        <v>81.362130000000008</v>
      </c>
      <c r="I17" s="10">
        <v>65.860690000000005</v>
      </c>
      <c r="J17" s="10">
        <v>96.742260000000002</v>
      </c>
      <c r="K17" s="10">
        <v>56.577669999999998</v>
      </c>
      <c r="L17" s="10">
        <v>76.689610000000002</v>
      </c>
      <c r="M17" s="10">
        <v>27.47861</v>
      </c>
      <c r="N17" s="10">
        <v>58.670389999999998</v>
      </c>
      <c r="O17" s="10">
        <v>103.05712</v>
      </c>
      <c r="P17" s="10">
        <v>217.21960000000001</v>
      </c>
      <c r="Q17" s="10">
        <v>68.652330000000006</v>
      </c>
      <c r="R17" s="10">
        <v>95.266850000000005</v>
      </c>
      <c r="S17" s="10">
        <v>30.53435</v>
      </c>
      <c r="T17" s="10">
        <v>0.87429999999999997</v>
      </c>
      <c r="U17" s="10">
        <v>79.516630000000006</v>
      </c>
      <c r="V17" s="10">
        <v>42.740839999999999</v>
      </c>
      <c r="W17" s="10">
        <v>27.866959999999999</v>
      </c>
      <c r="X17" s="10">
        <v>42.402940000000001</v>
      </c>
      <c r="Y17" s="10">
        <v>9.2639599999999991</v>
      </c>
      <c r="Z17" s="10">
        <v>42.885899999999999</v>
      </c>
      <c r="AA17" s="10">
        <v>23.858460000000001</v>
      </c>
      <c r="AB17" s="10">
        <v>198.39957999999999</v>
      </c>
      <c r="AC17" s="10">
        <v>14.859780000000001</v>
      </c>
      <c r="AD17" s="10">
        <v>22.055709999999998</v>
      </c>
      <c r="AE17" s="10">
        <v>46.185139999999997</v>
      </c>
      <c r="AF17" s="10">
        <v>33.257949999999994</v>
      </c>
      <c r="AG17" s="10">
        <v>61.041400000000003</v>
      </c>
      <c r="AH17" s="10">
        <v>40.438339999999997</v>
      </c>
      <c r="AI17" s="9">
        <v>24.008119999999998</v>
      </c>
      <c r="AJ17" s="9">
        <v>33.928449999999998</v>
      </c>
      <c r="AK17" s="9">
        <v>39.258580000000002</v>
      </c>
      <c r="AL17" s="9">
        <v>44.198879999999996</v>
      </c>
      <c r="AM17" s="9">
        <v>81.362470000000002</v>
      </c>
      <c r="AN17" s="4"/>
      <c r="AO17" s="4"/>
      <c r="AP17" s="4"/>
      <c r="AQ17" s="4"/>
      <c r="AR17" s="4"/>
      <c r="AS17" s="4"/>
      <c r="AT17" s="4"/>
      <c r="AU17" s="4"/>
      <c r="AV17" s="4"/>
      <c r="AW17" s="4"/>
      <c r="AX17" s="4"/>
      <c r="AY17" s="4"/>
    </row>
    <row r="18" spans="1:51" ht="15" x14ac:dyDescent="0.25">
      <c r="A18" s="101">
        <f>YampaRiverInflow.TotalOutflow!A18</f>
        <v>44621</v>
      </c>
      <c r="B18" s="9">
        <v>22.931999999999999</v>
      </c>
      <c r="C18" s="9">
        <v>28.334</v>
      </c>
      <c r="D18" s="9">
        <v>18.689</v>
      </c>
      <c r="E18" s="10">
        <v>51.192050000000002</v>
      </c>
      <c r="F18" s="10">
        <v>151.50628</v>
      </c>
      <c r="G18" s="10">
        <v>66.457669999999993</v>
      </c>
      <c r="H18" s="10">
        <v>78.140059999999991</v>
      </c>
      <c r="I18" s="10">
        <v>46.975250000000003</v>
      </c>
      <c r="J18" s="10">
        <v>33.411790000000003</v>
      </c>
      <c r="K18" s="10">
        <v>9.7218199999999992</v>
      </c>
      <c r="L18" s="10">
        <v>-6.2396000000000003</v>
      </c>
      <c r="M18" s="10">
        <v>11.97274</v>
      </c>
      <c r="N18" s="10">
        <v>69.191539999999989</v>
      </c>
      <c r="O18" s="10">
        <v>135.81139999999999</v>
      </c>
      <c r="P18" s="10">
        <v>231.93197000000001</v>
      </c>
      <c r="Q18" s="10">
        <v>51.73753</v>
      </c>
      <c r="R18" s="10">
        <v>184.00505999999999</v>
      </c>
      <c r="S18" s="10">
        <v>-49.657410000000006</v>
      </c>
      <c r="T18" s="10">
        <v>44.784990000000001</v>
      </c>
      <c r="U18" s="10">
        <v>91.549779999999998</v>
      </c>
      <c r="V18" s="10">
        <v>-1.9535199999999999</v>
      </c>
      <c r="W18" s="10">
        <v>-1.3108900000000001</v>
      </c>
      <c r="X18" s="10">
        <v>38.696649999999998</v>
      </c>
      <c r="Y18" s="10">
        <v>-25.373279999999998</v>
      </c>
      <c r="Z18" s="10">
        <v>13.9216</v>
      </c>
      <c r="AA18" s="10">
        <v>0.71389999999999998</v>
      </c>
      <c r="AB18" s="10">
        <v>113.0411</v>
      </c>
      <c r="AC18" s="10">
        <v>23.902099999999997</v>
      </c>
      <c r="AD18" s="10">
        <v>-3.2670700000000004</v>
      </c>
      <c r="AE18" s="10">
        <v>14.70945</v>
      </c>
      <c r="AF18" s="10">
        <v>-18.02298</v>
      </c>
      <c r="AG18" s="10">
        <v>19.158650000000002</v>
      </c>
      <c r="AH18" s="10">
        <v>22.104689999999998</v>
      </c>
      <c r="AI18" s="9">
        <v>14.295219999999999</v>
      </c>
      <c r="AJ18" s="9">
        <v>17.065750000000001</v>
      </c>
      <c r="AK18" s="9">
        <v>-8.489469999999999</v>
      </c>
      <c r="AL18" s="9">
        <v>9.3208599999999997</v>
      </c>
      <c r="AM18" s="9">
        <v>51.526900000000005</v>
      </c>
      <c r="AN18" s="4"/>
      <c r="AO18" s="4"/>
      <c r="AP18" s="4"/>
      <c r="AQ18" s="4"/>
      <c r="AR18" s="4"/>
      <c r="AS18" s="4"/>
      <c r="AT18" s="4"/>
      <c r="AU18" s="4"/>
      <c r="AV18" s="4"/>
      <c r="AW18" s="4"/>
      <c r="AX18" s="4"/>
      <c r="AY18" s="4"/>
    </row>
    <row r="19" spans="1:51" ht="15" x14ac:dyDescent="0.25">
      <c r="A19" s="101">
        <f>YampaRiverInflow.TotalOutflow!A19</f>
        <v>44652</v>
      </c>
      <c r="B19" s="9">
        <v>17.260999999999999</v>
      </c>
      <c r="C19" s="9">
        <v>26.803999999999998</v>
      </c>
      <c r="D19" s="9">
        <v>20.425000000000001</v>
      </c>
      <c r="E19" s="10">
        <v>38.499319999999997</v>
      </c>
      <c r="F19" s="10">
        <v>96.20026</v>
      </c>
      <c r="G19" s="10">
        <v>93.1066</v>
      </c>
      <c r="H19" s="10">
        <v>113.65612</v>
      </c>
      <c r="I19" s="10">
        <v>66.630200000000002</v>
      </c>
      <c r="J19" s="10">
        <v>71.963399999999993</v>
      </c>
      <c r="K19" s="10">
        <v>66.69935000000001</v>
      </c>
      <c r="L19" s="10">
        <v>32.739060000000002</v>
      </c>
      <c r="M19" s="10">
        <v>14.244879999999998</v>
      </c>
      <c r="N19" s="10">
        <v>31.657869999999999</v>
      </c>
      <c r="O19" s="10">
        <v>78.978619999999992</v>
      </c>
      <c r="P19" s="10">
        <v>163.68356</v>
      </c>
      <c r="Q19" s="10">
        <v>33.634209999999996</v>
      </c>
      <c r="R19" s="10">
        <v>85.047899999999998</v>
      </c>
      <c r="S19" s="10">
        <v>90.867329999999995</v>
      </c>
      <c r="T19" s="10">
        <v>42.873559999999998</v>
      </c>
      <c r="U19" s="10">
        <v>92.717320000000001</v>
      </c>
      <c r="V19" s="10">
        <v>-50.942349999999998</v>
      </c>
      <c r="W19" s="10">
        <v>-20.665459999999999</v>
      </c>
      <c r="X19" s="10">
        <v>-6.8614199999999999</v>
      </c>
      <c r="Y19" s="10">
        <v>-36.738260000000004</v>
      </c>
      <c r="Z19" s="10">
        <v>-5.1315900000000001</v>
      </c>
      <c r="AA19" s="10">
        <v>8.6379099999999998</v>
      </c>
      <c r="AB19" s="10">
        <v>92.931869999999989</v>
      </c>
      <c r="AC19" s="10">
        <v>8.7707999999999995</v>
      </c>
      <c r="AD19" s="10">
        <v>-11.025589999999999</v>
      </c>
      <c r="AE19" s="10">
        <v>-2.8896199999999999</v>
      </c>
      <c r="AF19" s="10">
        <v>-12.4717</v>
      </c>
      <c r="AG19" s="10">
        <v>37.547419999999995</v>
      </c>
      <c r="AH19" s="10">
        <v>73.938360000000003</v>
      </c>
      <c r="AI19" s="9">
        <v>23.613019999999999</v>
      </c>
      <c r="AJ19" s="9">
        <v>12.379110000000001</v>
      </c>
      <c r="AK19" s="9">
        <v>-15.7683</v>
      </c>
      <c r="AL19" s="9">
        <v>-8.9777900000000006</v>
      </c>
      <c r="AM19" s="9">
        <v>26.227169999999997</v>
      </c>
      <c r="AN19" s="4"/>
      <c r="AO19" s="4"/>
      <c r="AP19" s="4"/>
      <c r="AQ19" s="4"/>
      <c r="AR19" s="4"/>
      <c r="AS19" s="4"/>
      <c r="AT19" s="4"/>
      <c r="AU19" s="4"/>
      <c r="AV19" s="4"/>
      <c r="AW19" s="4"/>
      <c r="AX19" s="4"/>
      <c r="AY19" s="4"/>
    </row>
    <row r="20" spans="1:51" ht="15" x14ac:dyDescent="0.25">
      <c r="A20" s="101">
        <f>YampaRiverInflow.TotalOutflow!A20</f>
        <v>44682</v>
      </c>
      <c r="B20" s="9">
        <v>10.179</v>
      </c>
      <c r="C20" s="9">
        <v>14.529</v>
      </c>
      <c r="D20" s="9">
        <v>3.4889999999999999</v>
      </c>
      <c r="E20" s="10">
        <v>76.283210000000011</v>
      </c>
      <c r="F20" s="10">
        <v>160.22148999999999</v>
      </c>
      <c r="G20" s="10">
        <v>79.716399999999993</v>
      </c>
      <c r="H20" s="10">
        <v>34.539989999999996</v>
      </c>
      <c r="I20" s="10">
        <v>-75.702719999999999</v>
      </c>
      <c r="J20" s="10">
        <v>26.673189999999998</v>
      </c>
      <c r="K20" s="10">
        <v>47.744349999999997</v>
      </c>
      <c r="L20" s="10">
        <v>-46.262440000000005</v>
      </c>
      <c r="M20" s="10">
        <v>-30.300249999999998</v>
      </c>
      <c r="N20" s="10">
        <v>12.60849</v>
      </c>
      <c r="O20" s="10">
        <v>48.945730000000005</v>
      </c>
      <c r="P20" s="10">
        <v>120.83439999999999</v>
      </c>
      <c r="Q20" s="10">
        <v>43.791910000000001</v>
      </c>
      <c r="R20" s="10">
        <v>143.51311999999999</v>
      </c>
      <c r="S20" s="10">
        <v>14.462389999999999</v>
      </c>
      <c r="T20" s="10">
        <v>25.07938</v>
      </c>
      <c r="U20" s="10">
        <v>110.48378</v>
      </c>
      <c r="V20" s="10">
        <v>4.4198699999999995</v>
      </c>
      <c r="W20" s="10">
        <v>-9.4710400000000003</v>
      </c>
      <c r="X20" s="10">
        <v>-11.55878</v>
      </c>
      <c r="Y20" s="10">
        <v>-20.12107</v>
      </c>
      <c r="Z20" s="10">
        <v>-6.2686999999999999</v>
      </c>
      <c r="AA20" s="10">
        <v>3.8273699999999997</v>
      </c>
      <c r="AB20" s="10">
        <v>135.48492000000002</v>
      </c>
      <c r="AC20" s="10">
        <v>-18.09918</v>
      </c>
      <c r="AD20" s="10">
        <v>-26.76895</v>
      </c>
      <c r="AE20" s="10">
        <v>12.218399999999999</v>
      </c>
      <c r="AF20" s="10">
        <v>8.8367199999999997</v>
      </c>
      <c r="AG20" s="10">
        <v>40.216769999999997</v>
      </c>
      <c r="AH20" s="10">
        <v>62.942929999999997</v>
      </c>
      <c r="AI20" s="9">
        <v>-7.97098</v>
      </c>
      <c r="AJ20" s="9">
        <v>-0.19831000000000001</v>
      </c>
      <c r="AK20" s="9">
        <v>-19.161000000000001</v>
      </c>
      <c r="AL20" s="9">
        <v>-13.035030000000001</v>
      </c>
      <c r="AM20" s="9">
        <v>50.601709999999997</v>
      </c>
      <c r="AN20" s="4"/>
      <c r="AO20" s="4"/>
      <c r="AP20" s="4"/>
      <c r="AQ20" s="4"/>
      <c r="AR20" s="4"/>
      <c r="AS20" s="4"/>
      <c r="AT20" s="4"/>
      <c r="AU20" s="4"/>
      <c r="AV20" s="4"/>
      <c r="AW20" s="4"/>
      <c r="AX20" s="4"/>
      <c r="AY20" s="4"/>
    </row>
    <row r="21" spans="1:51" ht="15" x14ac:dyDescent="0.25">
      <c r="A21" s="101">
        <f>YampaRiverInflow.TotalOutflow!A21</f>
        <v>44713</v>
      </c>
      <c r="B21" s="9">
        <v>6.5519999999999996</v>
      </c>
      <c r="C21" s="9">
        <v>7.7480000000000002</v>
      </c>
      <c r="D21" s="9">
        <v>-14.398</v>
      </c>
      <c r="E21" s="10">
        <v>12.11844</v>
      </c>
      <c r="F21" s="10">
        <v>-24.413979999999999</v>
      </c>
      <c r="G21" s="10">
        <v>59.826749999999997</v>
      </c>
      <c r="H21" s="10">
        <v>109.47535999999999</v>
      </c>
      <c r="I21" s="10">
        <v>52.728230000000003</v>
      </c>
      <c r="J21" s="10">
        <v>39.237310000000001</v>
      </c>
      <c r="K21" s="10">
        <v>-5.3495100000000004</v>
      </c>
      <c r="L21" s="10">
        <v>-3.2524600000000001</v>
      </c>
      <c r="M21" s="10">
        <v>22.28257</v>
      </c>
      <c r="N21" s="10">
        <v>74.744810000000001</v>
      </c>
      <c r="O21" s="10">
        <v>-3.0993200000000001</v>
      </c>
      <c r="P21" s="10">
        <v>7.29115</v>
      </c>
      <c r="Q21" s="10">
        <v>-5.7815200000000004</v>
      </c>
      <c r="R21" s="10">
        <v>44.457190000000004</v>
      </c>
      <c r="S21" s="10">
        <v>6.8165200000000006</v>
      </c>
      <c r="T21" s="10">
        <v>-20.784119999999998</v>
      </c>
      <c r="U21" s="10">
        <v>54.98883</v>
      </c>
      <c r="V21" s="10">
        <v>15.635149999999999</v>
      </c>
      <c r="W21" s="10">
        <v>-4.4930099999999999</v>
      </c>
      <c r="X21" s="10">
        <v>-44.942190000000004</v>
      </c>
      <c r="Y21" s="10">
        <v>-28.13184</v>
      </c>
      <c r="Z21" s="10">
        <v>-44.289410000000004</v>
      </c>
      <c r="AA21" s="10">
        <v>-35.671800000000005</v>
      </c>
      <c r="AB21" s="10">
        <v>27.88485</v>
      </c>
      <c r="AC21" s="10">
        <v>-19.299349999999997</v>
      </c>
      <c r="AD21" s="10">
        <v>-31.8673</v>
      </c>
      <c r="AE21" s="10">
        <v>12.303469999999999</v>
      </c>
      <c r="AF21" s="10">
        <v>-30.751990000000003</v>
      </c>
      <c r="AG21" s="10">
        <v>-8.8943600000000007</v>
      </c>
      <c r="AH21" s="10">
        <v>32.357529999999997</v>
      </c>
      <c r="AI21" s="9">
        <v>-19.29664</v>
      </c>
      <c r="AJ21" s="9">
        <v>-30.338090000000001</v>
      </c>
      <c r="AK21" s="9">
        <v>-26.509810000000002</v>
      </c>
      <c r="AL21" s="9">
        <v>-10.61144</v>
      </c>
      <c r="AM21" s="9">
        <v>25.167849999999998</v>
      </c>
      <c r="AN21" s="4"/>
      <c r="AO21" s="4"/>
      <c r="AP21" s="4"/>
      <c r="AQ21" s="4"/>
      <c r="AR21" s="4"/>
      <c r="AS21" s="4"/>
      <c r="AT21" s="4"/>
      <c r="AU21" s="4"/>
      <c r="AV21" s="4"/>
      <c r="AW21" s="4"/>
      <c r="AX21" s="4"/>
      <c r="AY21" s="4"/>
    </row>
    <row r="22" spans="1:51" ht="15" x14ac:dyDescent="0.25">
      <c r="A22" s="101">
        <f>YampaRiverInflow.TotalOutflow!A22</f>
        <v>44743</v>
      </c>
      <c r="B22" s="9">
        <v>28.111999999999998</v>
      </c>
      <c r="C22" s="9">
        <v>25.937000000000001</v>
      </c>
      <c r="D22" s="9">
        <v>16.077999999999999</v>
      </c>
      <c r="E22" s="10">
        <v>43.604440000000004</v>
      </c>
      <c r="F22" s="10">
        <v>162.26229999999998</v>
      </c>
      <c r="G22" s="10">
        <v>263.92844000000002</v>
      </c>
      <c r="H22" s="10">
        <v>81.789079999999998</v>
      </c>
      <c r="I22" s="10">
        <v>-37.088639999999998</v>
      </c>
      <c r="J22" s="10">
        <v>41.058320000000002</v>
      </c>
      <c r="K22" s="10">
        <v>23.067810000000001</v>
      </c>
      <c r="L22" s="10">
        <v>96.231220000000008</v>
      </c>
      <c r="M22" s="10">
        <v>36.173430000000003</v>
      </c>
      <c r="N22" s="10">
        <v>14.53885</v>
      </c>
      <c r="O22" s="10">
        <v>48.365290000000002</v>
      </c>
      <c r="P22" s="10">
        <v>13.52698</v>
      </c>
      <c r="Q22" s="10">
        <v>41.234610000000004</v>
      </c>
      <c r="R22" s="10">
        <v>51.91695</v>
      </c>
      <c r="S22" s="10">
        <v>63.193040000000003</v>
      </c>
      <c r="T22" s="10">
        <v>38.002940000000002</v>
      </c>
      <c r="U22" s="10">
        <v>100.30158999999999</v>
      </c>
      <c r="V22" s="10">
        <v>89.86345</v>
      </c>
      <c r="W22" s="10">
        <v>-26.052589999999999</v>
      </c>
      <c r="X22" s="10">
        <v>-16.813580000000002</v>
      </c>
      <c r="Y22" s="10">
        <v>9.49343</v>
      </c>
      <c r="Z22" s="10">
        <v>3.8433299999999999</v>
      </c>
      <c r="AA22" s="10">
        <v>-10.612440000000001</v>
      </c>
      <c r="AB22" s="10">
        <v>41.559800000000003</v>
      </c>
      <c r="AC22" s="10">
        <v>2.9969000000000001</v>
      </c>
      <c r="AD22" s="10">
        <v>6.9309099999999999</v>
      </c>
      <c r="AE22" s="10">
        <v>11.99058</v>
      </c>
      <c r="AF22" s="10">
        <v>-16.260439999999999</v>
      </c>
      <c r="AG22" s="10">
        <v>-22.835750000000001</v>
      </c>
      <c r="AH22" s="10">
        <v>21.93834</v>
      </c>
      <c r="AI22" s="9">
        <v>36.23865</v>
      </c>
      <c r="AJ22" s="9">
        <v>36.61777</v>
      </c>
      <c r="AK22" s="9">
        <v>9.9708400000000008</v>
      </c>
      <c r="AL22" s="9">
        <v>18.92069</v>
      </c>
      <c r="AM22" s="9">
        <v>11.734999999999999</v>
      </c>
      <c r="AN22" s="4"/>
      <c r="AO22" s="4"/>
      <c r="AP22" s="4"/>
      <c r="AQ22" s="4"/>
      <c r="AR22" s="4"/>
      <c r="AS22" s="4"/>
      <c r="AT22" s="4"/>
      <c r="AU22" s="4"/>
      <c r="AV22" s="4"/>
      <c r="AW22" s="4"/>
      <c r="AX22" s="4"/>
      <c r="AY22" s="4"/>
    </row>
    <row r="23" spans="1:51" ht="15" x14ac:dyDescent="0.25">
      <c r="A23" s="101">
        <f>YampaRiverInflow.TotalOutflow!A23</f>
        <v>44774</v>
      </c>
      <c r="B23" s="9">
        <v>29.623000000000001</v>
      </c>
      <c r="C23" s="9">
        <v>31.193999999999999</v>
      </c>
      <c r="D23" s="9">
        <v>33.622999999999998</v>
      </c>
      <c r="E23" s="10">
        <v>69.949160000000006</v>
      </c>
      <c r="F23" s="10">
        <v>173.46905999999998</v>
      </c>
      <c r="G23" s="10">
        <v>181.92004</v>
      </c>
      <c r="H23" s="10">
        <v>27.910540000000001</v>
      </c>
      <c r="I23" s="10">
        <v>47.18244</v>
      </c>
      <c r="J23" s="10">
        <v>96.179249999999996</v>
      </c>
      <c r="K23" s="10">
        <v>61.017019999999995</v>
      </c>
      <c r="L23" s="10">
        <v>51.164999999999999</v>
      </c>
      <c r="M23" s="10">
        <v>53.872199999999999</v>
      </c>
      <c r="N23" s="10">
        <v>72.455490000000012</v>
      </c>
      <c r="O23" s="10">
        <v>75.402380000000008</v>
      </c>
      <c r="P23" s="10">
        <v>106.43533000000001</v>
      </c>
      <c r="Q23" s="10">
        <v>67.57383999999999</v>
      </c>
      <c r="R23" s="10">
        <v>52.7256</v>
      </c>
      <c r="S23" s="10">
        <v>30.167000000000002</v>
      </c>
      <c r="T23" s="10">
        <v>95.579899999999995</v>
      </c>
      <c r="U23" s="10">
        <v>79.560249999999996</v>
      </c>
      <c r="V23" s="10">
        <v>70.709090000000003</v>
      </c>
      <c r="W23" s="10">
        <v>34.237900000000003</v>
      </c>
      <c r="X23" s="10">
        <v>44.544559999999997</v>
      </c>
      <c r="Y23" s="10">
        <v>14.0466</v>
      </c>
      <c r="Z23" s="10">
        <v>56.732959999999999</v>
      </c>
      <c r="AA23" s="10">
        <v>22.905419999999999</v>
      </c>
      <c r="AB23" s="10">
        <v>62.430010000000003</v>
      </c>
      <c r="AC23" s="10">
        <v>21.733169999999998</v>
      </c>
      <c r="AD23" s="10">
        <v>32.04927</v>
      </c>
      <c r="AE23" s="10">
        <v>31.077919999999999</v>
      </c>
      <c r="AF23" s="10">
        <v>9.1049699999999998</v>
      </c>
      <c r="AG23" s="10">
        <v>11.513950000000001</v>
      </c>
      <c r="AH23" s="10">
        <v>35.979999999999997</v>
      </c>
      <c r="AI23" s="9">
        <v>89.903379999999999</v>
      </c>
      <c r="AJ23" s="9">
        <v>51.304139999999997</v>
      </c>
      <c r="AK23" s="9">
        <v>54.512869999999999</v>
      </c>
      <c r="AL23" s="9">
        <v>55.313870000000001</v>
      </c>
      <c r="AM23" s="9">
        <v>113.31216000000001</v>
      </c>
      <c r="AN23" s="4"/>
      <c r="AO23" s="4"/>
      <c r="AP23" s="4"/>
      <c r="AQ23" s="4"/>
      <c r="AR23" s="4"/>
      <c r="AS23" s="4"/>
      <c r="AT23" s="4"/>
      <c r="AU23" s="4"/>
      <c r="AV23" s="4"/>
      <c r="AW23" s="4"/>
      <c r="AX23" s="4"/>
      <c r="AY23" s="4"/>
    </row>
    <row r="24" spans="1:51" ht="15" x14ac:dyDescent="0.25">
      <c r="A24" s="101">
        <f>YampaRiverInflow.TotalOutflow!A24</f>
        <v>44805</v>
      </c>
      <c r="B24" s="9">
        <v>28.244</v>
      </c>
      <c r="C24" s="9">
        <v>24.658999999999999</v>
      </c>
      <c r="D24" s="9">
        <v>26.303999999999998</v>
      </c>
      <c r="E24" s="10">
        <v>67.976089999999999</v>
      </c>
      <c r="F24" s="10">
        <v>58.039279999999998</v>
      </c>
      <c r="G24" s="10">
        <v>49.537279999999996</v>
      </c>
      <c r="H24" s="10">
        <v>48.147349999999996</v>
      </c>
      <c r="I24" s="10">
        <v>19.100849999999998</v>
      </c>
      <c r="J24" s="10">
        <v>44.182519999999997</v>
      </c>
      <c r="K24" s="10">
        <v>39.570800000000006</v>
      </c>
      <c r="L24" s="10">
        <v>60.816720000000004</v>
      </c>
      <c r="M24" s="10">
        <v>123.70398</v>
      </c>
      <c r="N24" s="10">
        <v>66.820329999999998</v>
      </c>
      <c r="O24" s="10">
        <v>67.131079999999997</v>
      </c>
      <c r="P24" s="10">
        <v>74.204390000000004</v>
      </c>
      <c r="Q24" s="10">
        <v>60.767949999999999</v>
      </c>
      <c r="R24" s="10">
        <v>44.842580000000005</v>
      </c>
      <c r="S24" s="10">
        <v>21.581499999999998</v>
      </c>
      <c r="T24" s="10">
        <v>40.702069999999999</v>
      </c>
      <c r="U24" s="10">
        <v>105.37634</v>
      </c>
      <c r="V24" s="10">
        <v>66.257890000000003</v>
      </c>
      <c r="W24" s="10">
        <v>1.6861700000000002</v>
      </c>
      <c r="X24" s="10">
        <v>30.615169999999999</v>
      </c>
      <c r="Y24" s="10">
        <v>57.502429999999997</v>
      </c>
      <c r="Z24" s="10">
        <v>34.311339999999994</v>
      </c>
      <c r="AA24" s="10">
        <v>33.011309999999995</v>
      </c>
      <c r="AB24" s="10">
        <v>31.35323</v>
      </c>
      <c r="AC24" s="10">
        <v>-3.86361</v>
      </c>
      <c r="AD24" s="10">
        <v>15.656870000000001</v>
      </c>
      <c r="AE24" s="10">
        <v>22.814970000000002</v>
      </c>
      <c r="AF24" s="10">
        <v>11.3721</v>
      </c>
      <c r="AG24" s="10">
        <v>27.015340000000002</v>
      </c>
      <c r="AH24" s="10">
        <v>19.485970000000002</v>
      </c>
      <c r="AI24" s="9">
        <v>51.889110000000002</v>
      </c>
      <c r="AJ24" s="9">
        <v>69.938880000000012</v>
      </c>
      <c r="AK24" s="9">
        <v>85.735799999999998</v>
      </c>
      <c r="AL24" s="9">
        <v>28.291240000000002</v>
      </c>
      <c r="AM24" s="9">
        <v>61.583260000000003</v>
      </c>
      <c r="AN24" s="4"/>
      <c r="AO24" s="4"/>
      <c r="AP24" s="4"/>
      <c r="AQ24" s="4"/>
      <c r="AR24" s="4"/>
      <c r="AS24" s="4"/>
      <c r="AT24" s="4"/>
      <c r="AU24" s="4"/>
      <c r="AV24" s="4"/>
      <c r="AW24" s="4"/>
      <c r="AX24" s="4"/>
      <c r="AY24" s="4"/>
    </row>
    <row r="25" spans="1:51" ht="15" x14ac:dyDescent="0.25">
      <c r="A25" s="101">
        <f>YampaRiverInflow.TotalOutflow!A25</f>
        <v>44835</v>
      </c>
      <c r="B25" s="9">
        <v>26.123999999999999</v>
      </c>
      <c r="C25" s="9">
        <v>26.123999999999999</v>
      </c>
      <c r="D25" s="9">
        <v>26.123999999999999</v>
      </c>
      <c r="E25" s="10">
        <v>44.708550000000002</v>
      </c>
      <c r="F25" s="10">
        <v>94.210949999999997</v>
      </c>
      <c r="G25" s="10">
        <v>62.611580000000004</v>
      </c>
      <c r="H25" s="10">
        <v>44.29318</v>
      </c>
      <c r="I25" s="10">
        <v>76.503590000000003</v>
      </c>
      <c r="J25" s="10">
        <v>31.99305</v>
      </c>
      <c r="K25" s="10">
        <v>68.755240000000001</v>
      </c>
      <c r="L25" s="10">
        <v>34.473959999999998</v>
      </c>
      <c r="M25" s="10">
        <v>-5.0724499999999999</v>
      </c>
      <c r="N25" s="10">
        <v>8.4032400000000003</v>
      </c>
      <c r="O25" s="10">
        <v>58.572089999999996</v>
      </c>
      <c r="P25" s="10">
        <v>26.536560000000001</v>
      </c>
      <c r="Q25" s="10">
        <v>30.619790000000002</v>
      </c>
      <c r="R25" s="10">
        <v>17.437549999999998</v>
      </c>
      <c r="S25" s="10">
        <v>-6.8582700000000001</v>
      </c>
      <c r="T25" s="10">
        <v>-5.2950000000000004E-2</v>
      </c>
      <c r="U25" s="10">
        <v>34.554230000000004</v>
      </c>
      <c r="V25" s="10">
        <v>-2.5649999999999999</v>
      </c>
      <c r="W25" s="10">
        <v>14.550549999999999</v>
      </c>
      <c r="X25" s="10">
        <v>-9.9389500000000002</v>
      </c>
      <c r="Y25" s="10">
        <v>23.19021</v>
      </c>
      <c r="Z25" s="10">
        <v>-14.36961</v>
      </c>
      <c r="AA25" s="10">
        <v>71.068789999999993</v>
      </c>
      <c r="AB25" s="10">
        <v>6.2742899999999997</v>
      </c>
      <c r="AC25" s="10">
        <v>27.342230000000001</v>
      </c>
      <c r="AD25" s="10">
        <v>-0.23946999999999999</v>
      </c>
      <c r="AE25" s="10">
        <v>-2.2455599999999998</v>
      </c>
      <c r="AF25" s="10">
        <v>-16.214659999999999</v>
      </c>
      <c r="AG25" s="10">
        <v>31.133290000000002</v>
      </c>
      <c r="AH25" s="10">
        <v>10.062709999999999</v>
      </c>
      <c r="AI25" s="9">
        <v>26.87743</v>
      </c>
      <c r="AJ25" s="9">
        <v>16.168790000000001</v>
      </c>
      <c r="AK25" s="9">
        <v>10.55016</v>
      </c>
      <c r="AL25" s="9">
        <v>53.043779999999998</v>
      </c>
      <c r="AM25" s="9">
        <v>3.4746300000000003</v>
      </c>
      <c r="AN25" s="4"/>
      <c r="AO25" s="4"/>
      <c r="AP25" s="4"/>
      <c r="AQ25" s="4"/>
      <c r="AR25" s="4"/>
      <c r="AS25" s="4"/>
      <c r="AT25" s="4"/>
      <c r="AU25" s="4"/>
      <c r="AV25" s="4"/>
      <c r="AW25" s="4"/>
      <c r="AX25" s="4"/>
      <c r="AY25" s="4"/>
    </row>
    <row r="26" spans="1:51" ht="15" x14ac:dyDescent="0.25">
      <c r="A26" s="101">
        <f>YampaRiverInflow.TotalOutflow!A26</f>
        <v>44866</v>
      </c>
      <c r="B26" s="9">
        <v>40.941000000000003</v>
      </c>
      <c r="C26" s="9">
        <v>40.941000000000003</v>
      </c>
      <c r="D26" s="9">
        <v>40.941000000000003</v>
      </c>
      <c r="E26" s="10">
        <v>96.544960000000003</v>
      </c>
      <c r="F26" s="10">
        <v>74.925269999999998</v>
      </c>
      <c r="G26" s="10">
        <v>84.97354</v>
      </c>
      <c r="H26" s="10">
        <v>44.572330000000001</v>
      </c>
      <c r="I26" s="10">
        <v>61.21857</v>
      </c>
      <c r="J26" s="10">
        <v>61.653169999999996</v>
      </c>
      <c r="K26" s="10">
        <v>14.882989999999999</v>
      </c>
      <c r="L26" s="10">
        <v>-19.204990000000002</v>
      </c>
      <c r="M26" s="10">
        <v>-1.52424</v>
      </c>
      <c r="N26" s="10">
        <v>18.457650000000001</v>
      </c>
      <c r="O26" s="10">
        <v>34.945860000000003</v>
      </c>
      <c r="P26" s="10">
        <v>47.466260000000005</v>
      </c>
      <c r="Q26" s="10">
        <v>4.8053999999999997</v>
      </c>
      <c r="R26" s="10">
        <v>35.269769999999994</v>
      </c>
      <c r="S26" s="10">
        <v>42.339680000000001</v>
      </c>
      <c r="T26" s="10">
        <v>55.028739999999999</v>
      </c>
      <c r="U26" s="10">
        <v>49.55097</v>
      </c>
      <c r="V26" s="10">
        <v>12.85075</v>
      </c>
      <c r="W26" s="10">
        <v>-5.0983599999999996</v>
      </c>
      <c r="X26" s="10">
        <v>3.7396100000000003</v>
      </c>
      <c r="Y26" s="10">
        <v>5.9197799999999994</v>
      </c>
      <c r="Z26" s="10">
        <v>13.224440000000001</v>
      </c>
      <c r="AA26" s="10">
        <v>88.19019999999999</v>
      </c>
      <c r="AB26" s="10">
        <v>3.3384200000000002</v>
      </c>
      <c r="AC26" s="10">
        <v>9.6611499999999992</v>
      </c>
      <c r="AD26" s="10">
        <v>28.934830000000002</v>
      </c>
      <c r="AE26" s="10">
        <v>23.146419999999999</v>
      </c>
      <c r="AF26" s="10">
        <v>6.9311699999999998</v>
      </c>
      <c r="AG26" s="10">
        <v>-18.565669999999997</v>
      </c>
      <c r="AH26" s="10">
        <v>6.0730000000000004</v>
      </c>
      <c r="AI26" s="9">
        <v>25.847069999999999</v>
      </c>
      <c r="AJ26" s="9">
        <v>73.871279999999999</v>
      </c>
      <c r="AK26" s="9">
        <v>16.733310000000003</v>
      </c>
      <c r="AL26" s="9">
        <v>13.000729999999999</v>
      </c>
      <c r="AM26" s="9">
        <v>60.45805</v>
      </c>
      <c r="AN26" s="4"/>
      <c r="AO26" s="4"/>
      <c r="AP26" s="4"/>
      <c r="AQ26" s="4"/>
      <c r="AR26" s="4"/>
      <c r="AS26" s="4"/>
      <c r="AT26" s="4"/>
      <c r="AU26" s="4"/>
      <c r="AV26" s="4"/>
      <c r="AW26" s="4"/>
      <c r="AX26" s="4"/>
      <c r="AY26" s="4"/>
    </row>
    <row r="27" spans="1:51" ht="15" x14ac:dyDescent="0.25">
      <c r="A27" s="101">
        <f>YampaRiverInflow.TotalOutflow!A27</f>
        <v>44896</v>
      </c>
      <c r="B27" s="9">
        <v>31.451000000000001</v>
      </c>
      <c r="C27" s="9">
        <v>31.451000000000001</v>
      </c>
      <c r="D27" s="9">
        <v>31.451000000000001</v>
      </c>
      <c r="E27" s="10">
        <v>119.91215</v>
      </c>
      <c r="F27" s="10">
        <v>105.89599000000001</v>
      </c>
      <c r="G27" s="10">
        <v>94.589410000000001</v>
      </c>
      <c r="H27" s="10">
        <v>51.131320000000002</v>
      </c>
      <c r="I27" s="10">
        <v>61.849769999999999</v>
      </c>
      <c r="J27" s="10">
        <v>34.074580000000005</v>
      </c>
      <c r="K27" s="10">
        <v>38.824640000000002</v>
      </c>
      <c r="L27" s="10">
        <v>35.952129999999997</v>
      </c>
      <c r="M27" s="10">
        <v>20.8627</v>
      </c>
      <c r="N27" s="10">
        <v>57.803160000000005</v>
      </c>
      <c r="O27" s="10">
        <v>92.029710000000009</v>
      </c>
      <c r="P27" s="10">
        <v>54.482939999999999</v>
      </c>
      <c r="Q27" s="10">
        <v>74.188720000000004</v>
      </c>
      <c r="R27" s="10">
        <v>20.86449</v>
      </c>
      <c r="S27" s="10">
        <v>23.802630000000001</v>
      </c>
      <c r="T27" s="10">
        <v>17.31991</v>
      </c>
      <c r="U27" s="10">
        <v>3.7025900000000003</v>
      </c>
      <c r="V27" s="10">
        <v>4.0086300000000001</v>
      </c>
      <c r="W27" s="10">
        <v>16.006059999999998</v>
      </c>
      <c r="X27" s="10">
        <v>32.989669999999997</v>
      </c>
      <c r="Y27" s="10">
        <v>24.059549999999998</v>
      </c>
      <c r="Z27" s="10">
        <v>18.055310000000002</v>
      </c>
      <c r="AA27" s="10">
        <v>72.941210000000012</v>
      </c>
      <c r="AB27" s="10">
        <v>9.4193499999999997</v>
      </c>
      <c r="AC27" s="10">
        <v>-6.6252899999999997</v>
      </c>
      <c r="AD27" s="10">
        <v>25.260439999999999</v>
      </c>
      <c r="AE27" s="10">
        <v>20.1906</v>
      </c>
      <c r="AF27" s="10">
        <v>8.2487399999999997</v>
      </c>
      <c r="AG27" s="10">
        <v>198.80347</v>
      </c>
      <c r="AH27" s="10">
        <v>47.475259999999999</v>
      </c>
      <c r="AI27" s="9">
        <v>29.025639999999999</v>
      </c>
      <c r="AJ27" s="9">
        <v>23.17662</v>
      </c>
      <c r="AK27" s="9">
        <v>8.44069</v>
      </c>
      <c r="AL27" s="9">
        <v>14.2028</v>
      </c>
      <c r="AM27" s="9">
        <v>16.20814</v>
      </c>
      <c r="AN27" s="4"/>
      <c r="AO27" s="4"/>
      <c r="AP27" s="4"/>
      <c r="AQ27" s="4"/>
      <c r="AR27" s="4"/>
      <c r="AS27" s="4"/>
      <c r="AT27" s="4"/>
      <c r="AU27" s="4"/>
      <c r="AV27" s="4"/>
      <c r="AW27" s="4"/>
      <c r="AX27" s="4"/>
      <c r="AY27" s="4"/>
    </row>
    <row r="28" spans="1:51" ht="15" x14ac:dyDescent="0.25">
      <c r="A28" s="101">
        <f>YampaRiverInflow.TotalOutflow!A28</f>
        <v>44927</v>
      </c>
      <c r="B28" s="9">
        <v>31.3</v>
      </c>
      <c r="C28" s="9">
        <v>31.039000000000001</v>
      </c>
      <c r="D28" s="9">
        <v>48.27</v>
      </c>
      <c r="E28" s="10">
        <v>73.067050000000009</v>
      </c>
      <c r="F28" s="10">
        <v>67.109080000000006</v>
      </c>
      <c r="G28" s="10">
        <v>85.926450000000003</v>
      </c>
      <c r="H28" s="10">
        <v>22.962630000000001</v>
      </c>
      <c r="I28" s="10">
        <v>38.586370000000002</v>
      </c>
      <c r="J28" s="10">
        <v>50.149720000000002</v>
      </c>
      <c r="K28" s="10">
        <v>73.993719999999996</v>
      </c>
      <c r="L28" s="10">
        <v>66.085639999999998</v>
      </c>
      <c r="M28" s="10">
        <v>35.41386</v>
      </c>
      <c r="N28" s="10">
        <v>73.120070000000013</v>
      </c>
      <c r="O28" s="10">
        <v>216.50864000000001</v>
      </c>
      <c r="P28" s="10">
        <v>75.599890000000002</v>
      </c>
      <c r="Q28" s="10">
        <v>153.67762999999999</v>
      </c>
      <c r="R28" s="10">
        <v>19.93974</v>
      </c>
      <c r="S28" s="10">
        <v>50.25112</v>
      </c>
      <c r="T28" s="10">
        <v>51.307099999999998</v>
      </c>
      <c r="U28" s="10">
        <v>48.592469999999999</v>
      </c>
      <c r="V28" s="10">
        <v>21.595279999999999</v>
      </c>
      <c r="W28" s="10">
        <v>50.7896</v>
      </c>
      <c r="X28" s="10">
        <v>15.387979999999999</v>
      </c>
      <c r="Y28" s="10">
        <v>33.643239999999999</v>
      </c>
      <c r="Z28" s="10">
        <v>8.7414400000000008</v>
      </c>
      <c r="AA28" s="10">
        <v>308.55319000000003</v>
      </c>
      <c r="AB28" s="10">
        <v>17.535499999999999</v>
      </c>
      <c r="AC28" s="10">
        <v>-4.3097500000000002</v>
      </c>
      <c r="AD28" s="10">
        <v>33.658019999999993</v>
      </c>
      <c r="AE28" s="10">
        <v>9.6820599999999999</v>
      </c>
      <c r="AF28" s="10">
        <v>57.667650000000002</v>
      </c>
      <c r="AG28" s="10">
        <v>40.798379999999995</v>
      </c>
      <c r="AH28" s="10">
        <v>20.18862</v>
      </c>
      <c r="AI28" s="9">
        <v>17.98648</v>
      </c>
      <c r="AJ28" s="9">
        <v>11.416129999999999</v>
      </c>
      <c r="AK28" s="9">
        <v>26.265250000000002</v>
      </c>
      <c r="AL28" s="9">
        <v>62.10371</v>
      </c>
      <c r="AM28" s="9">
        <v>34.369769999999995</v>
      </c>
      <c r="AN28" s="4"/>
      <c r="AO28" s="4"/>
      <c r="AP28" s="4"/>
      <c r="AQ28" s="4"/>
      <c r="AR28" s="4"/>
      <c r="AS28" s="4"/>
      <c r="AT28" s="4"/>
      <c r="AU28" s="4"/>
      <c r="AV28" s="4"/>
      <c r="AW28" s="4"/>
      <c r="AX28" s="4"/>
      <c r="AY28" s="4"/>
    </row>
    <row r="29" spans="1:51" ht="15" x14ac:dyDescent="0.25">
      <c r="A29" s="101">
        <f>YampaRiverInflow.TotalOutflow!A29</f>
        <v>44958</v>
      </c>
      <c r="B29" s="9">
        <v>32.475000000000001</v>
      </c>
      <c r="C29" s="9">
        <v>36.908000000000001</v>
      </c>
      <c r="D29" s="9">
        <v>43.753999999999998</v>
      </c>
      <c r="E29" s="10">
        <v>72.912189999999995</v>
      </c>
      <c r="F29" s="10">
        <v>61.891629999999999</v>
      </c>
      <c r="G29" s="10">
        <v>81.362130000000008</v>
      </c>
      <c r="H29" s="10">
        <v>65.860690000000005</v>
      </c>
      <c r="I29" s="10">
        <v>96.742260000000002</v>
      </c>
      <c r="J29" s="10">
        <v>56.577669999999998</v>
      </c>
      <c r="K29" s="10">
        <v>76.689610000000002</v>
      </c>
      <c r="L29" s="10">
        <v>27.47861</v>
      </c>
      <c r="M29" s="10">
        <v>58.670389999999998</v>
      </c>
      <c r="N29" s="10">
        <v>103.05712</v>
      </c>
      <c r="O29" s="10">
        <v>217.21960000000001</v>
      </c>
      <c r="P29" s="10">
        <v>68.652330000000006</v>
      </c>
      <c r="Q29" s="10">
        <v>95.266850000000005</v>
      </c>
      <c r="R29" s="10">
        <v>30.53435</v>
      </c>
      <c r="S29" s="10">
        <v>0.87429999999999997</v>
      </c>
      <c r="T29" s="10">
        <v>79.516630000000006</v>
      </c>
      <c r="U29" s="10">
        <v>42.740839999999999</v>
      </c>
      <c r="V29" s="10">
        <v>27.866959999999999</v>
      </c>
      <c r="W29" s="10">
        <v>42.402940000000001</v>
      </c>
      <c r="X29" s="10">
        <v>9.2639599999999991</v>
      </c>
      <c r="Y29" s="10">
        <v>42.885899999999999</v>
      </c>
      <c r="Z29" s="10">
        <v>23.858460000000001</v>
      </c>
      <c r="AA29" s="10">
        <v>198.39957999999999</v>
      </c>
      <c r="AB29" s="10">
        <v>14.859780000000001</v>
      </c>
      <c r="AC29" s="10">
        <v>22.055709999999998</v>
      </c>
      <c r="AD29" s="10">
        <v>46.185139999999997</v>
      </c>
      <c r="AE29" s="10">
        <v>33.257949999999994</v>
      </c>
      <c r="AF29" s="10">
        <v>61.041400000000003</v>
      </c>
      <c r="AG29" s="10">
        <v>40.438339999999997</v>
      </c>
      <c r="AH29" s="10">
        <v>24.008119999999998</v>
      </c>
      <c r="AI29" s="9">
        <v>33.928449999999998</v>
      </c>
      <c r="AJ29" s="9">
        <v>39.258580000000002</v>
      </c>
      <c r="AK29" s="9">
        <v>44.198879999999996</v>
      </c>
      <c r="AL29" s="9">
        <v>81.362470000000002</v>
      </c>
      <c r="AM29" s="9">
        <v>51.700089999999996</v>
      </c>
      <c r="AN29" s="4"/>
      <c r="AO29" s="4"/>
      <c r="AP29" s="4"/>
      <c r="AQ29" s="4"/>
      <c r="AR29" s="4"/>
      <c r="AS29" s="4"/>
      <c r="AT29" s="4"/>
      <c r="AU29" s="4"/>
      <c r="AV29" s="4"/>
      <c r="AW29" s="4"/>
      <c r="AX29" s="4"/>
      <c r="AY29" s="4"/>
    </row>
    <row r="30" spans="1:51" ht="15" x14ac:dyDescent="0.25">
      <c r="A30" s="101">
        <f>YampaRiverInflow.TotalOutflow!A30</f>
        <v>44986</v>
      </c>
      <c r="B30" s="9">
        <v>22.931999999999999</v>
      </c>
      <c r="C30" s="9">
        <v>28.334</v>
      </c>
      <c r="D30" s="9">
        <v>18.689</v>
      </c>
      <c r="E30" s="10">
        <v>151.50628</v>
      </c>
      <c r="F30" s="10">
        <v>66.457669999999993</v>
      </c>
      <c r="G30" s="10">
        <v>78.140059999999991</v>
      </c>
      <c r="H30" s="10">
        <v>46.975250000000003</v>
      </c>
      <c r="I30" s="10">
        <v>33.411790000000003</v>
      </c>
      <c r="J30" s="10">
        <v>9.7218199999999992</v>
      </c>
      <c r="K30" s="10">
        <v>-6.2396000000000003</v>
      </c>
      <c r="L30" s="10">
        <v>11.97274</v>
      </c>
      <c r="M30" s="10">
        <v>69.191539999999989</v>
      </c>
      <c r="N30" s="10">
        <v>135.81139999999999</v>
      </c>
      <c r="O30" s="10">
        <v>231.93197000000001</v>
      </c>
      <c r="P30" s="10">
        <v>51.73753</v>
      </c>
      <c r="Q30" s="10">
        <v>184.00505999999999</v>
      </c>
      <c r="R30" s="10">
        <v>-49.657410000000006</v>
      </c>
      <c r="S30" s="10">
        <v>44.784990000000001</v>
      </c>
      <c r="T30" s="10">
        <v>91.549779999999998</v>
      </c>
      <c r="U30" s="10">
        <v>-1.9535199999999999</v>
      </c>
      <c r="V30" s="10">
        <v>-1.3108900000000001</v>
      </c>
      <c r="W30" s="10">
        <v>38.696649999999998</v>
      </c>
      <c r="X30" s="10">
        <v>-25.373279999999998</v>
      </c>
      <c r="Y30" s="10">
        <v>13.9216</v>
      </c>
      <c r="Z30" s="10">
        <v>0.71389999999999998</v>
      </c>
      <c r="AA30" s="10">
        <v>113.0411</v>
      </c>
      <c r="AB30" s="10">
        <v>23.902099999999997</v>
      </c>
      <c r="AC30" s="10">
        <v>-3.2670700000000004</v>
      </c>
      <c r="AD30" s="10">
        <v>14.70945</v>
      </c>
      <c r="AE30" s="10">
        <v>-18.02298</v>
      </c>
      <c r="AF30" s="10">
        <v>19.158650000000002</v>
      </c>
      <c r="AG30" s="10">
        <v>22.104689999999998</v>
      </c>
      <c r="AH30" s="10">
        <v>14.295219999999999</v>
      </c>
      <c r="AI30" s="9">
        <v>17.065750000000001</v>
      </c>
      <c r="AJ30" s="9">
        <v>-8.489469999999999</v>
      </c>
      <c r="AK30" s="9">
        <v>9.3208599999999997</v>
      </c>
      <c r="AL30" s="9">
        <v>51.526900000000005</v>
      </c>
      <c r="AM30" s="9">
        <v>43.174469999999999</v>
      </c>
      <c r="AN30" s="4"/>
      <c r="AO30" s="4"/>
      <c r="AP30" s="4"/>
      <c r="AQ30" s="4"/>
      <c r="AR30" s="4"/>
      <c r="AS30" s="4"/>
      <c r="AT30" s="4"/>
      <c r="AU30" s="4"/>
      <c r="AV30" s="4"/>
      <c r="AW30" s="4"/>
      <c r="AX30" s="4"/>
      <c r="AY30" s="4"/>
    </row>
    <row r="31" spans="1:51" ht="15" x14ac:dyDescent="0.25">
      <c r="A31" s="101">
        <f>YampaRiverInflow.TotalOutflow!A31</f>
        <v>45017</v>
      </c>
      <c r="B31" s="9">
        <v>17.260999999999999</v>
      </c>
      <c r="C31" s="9">
        <v>26.803999999999998</v>
      </c>
      <c r="D31" s="9">
        <v>20.425000000000001</v>
      </c>
      <c r="E31" s="10">
        <v>96.20026</v>
      </c>
      <c r="F31" s="10">
        <v>93.1066</v>
      </c>
      <c r="G31" s="10">
        <v>113.65612</v>
      </c>
      <c r="H31" s="10">
        <v>66.630200000000002</v>
      </c>
      <c r="I31" s="10">
        <v>71.963399999999993</v>
      </c>
      <c r="J31" s="10">
        <v>66.69935000000001</v>
      </c>
      <c r="K31" s="10">
        <v>32.739060000000002</v>
      </c>
      <c r="L31" s="10">
        <v>14.244879999999998</v>
      </c>
      <c r="M31" s="10">
        <v>31.657869999999999</v>
      </c>
      <c r="N31" s="10">
        <v>78.978619999999992</v>
      </c>
      <c r="O31" s="10">
        <v>163.68356</v>
      </c>
      <c r="P31" s="10">
        <v>33.634209999999996</v>
      </c>
      <c r="Q31" s="10">
        <v>85.047899999999998</v>
      </c>
      <c r="R31" s="10">
        <v>90.867329999999995</v>
      </c>
      <c r="S31" s="10">
        <v>42.873559999999998</v>
      </c>
      <c r="T31" s="10">
        <v>92.717320000000001</v>
      </c>
      <c r="U31" s="10">
        <v>-50.942349999999998</v>
      </c>
      <c r="V31" s="10">
        <v>-20.665459999999999</v>
      </c>
      <c r="W31" s="10">
        <v>-6.8614199999999999</v>
      </c>
      <c r="X31" s="10">
        <v>-36.738260000000004</v>
      </c>
      <c r="Y31" s="10">
        <v>-5.1315900000000001</v>
      </c>
      <c r="Z31" s="10">
        <v>8.6379099999999998</v>
      </c>
      <c r="AA31" s="10">
        <v>92.931869999999989</v>
      </c>
      <c r="AB31" s="10">
        <v>8.7707999999999995</v>
      </c>
      <c r="AC31" s="10">
        <v>-11.025589999999999</v>
      </c>
      <c r="AD31" s="10">
        <v>-2.8896199999999999</v>
      </c>
      <c r="AE31" s="10">
        <v>-12.4717</v>
      </c>
      <c r="AF31" s="10">
        <v>37.547419999999995</v>
      </c>
      <c r="AG31" s="10">
        <v>73.938360000000003</v>
      </c>
      <c r="AH31" s="10">
        <v>23.613019999999999</v>
      </c>
      <c r="AI31" s="9">
        <v>12.379110000000001</v>
      </c>
      <c r="AJ31" s="9">
        <v>-15.7683</v>
      </c>
      <c r="AK31" s="9">
        <v>-8.9777900000000006</v>
      </c>
      <c r="AL31" s="9">
        <v>26.227169999999997</v>
      </c>
      <c r="AM31" s="9">
        <v>28.672889999999999</v>
      </c>
      <c r="AN31" s="4"/>
      <c r="AO31" s="4"/>
      <c r="AP31" s="4"/>
      <c r="AQ31" s="4"/>
      <c r="AR31" s="4"/>
      <c r="AS31" s="4"/>
      <c r="AT31" s="4"/>
      <c r="AU31" s="4"/>
      <c r="AV31" s="4"/>
      <c r="AW31" s="4"/>
      <c r="AX31" s="4"/>
      <c r="AY31" s="4"/>
    </row>
    <row r="32" spans="1:51" ht="15" x14ac:dyDescent="0.25">
      <c r="A32" s="101">
        <f>YampaRiverInflow.TotalOutflow!A32</f>
        <v>45047</v>
      </c>
      <c r="B32" s="9">
        <v>10.179</v>
      </c>
      <c r="C32" s="9">
        <v>14.529</v>
      </c>
      <c r="D32" s="9">
        <v>3.4889999999999999</v>
      </c>
      <c r="E32" s="10">
        <v>160.22148999999999</v>
      </c>
      <c r="F32" s="10">
        <v>79.716399999999993</v>
      </c>
      <c r="G32" s="10">
        <v>34.539989999999996</v>
      </c>
      <c r="H32" s="10">
        <v>-75.702719999999999</v>
      </c>
      <c r="I32" s="10">
        <v>26.673189999999998</v>
      </c>
      <c r="J32" s="10">
        <v>47.744349999999997</v>
      </c>
      <c r="K32" s="10">
        <v>-46.262440000000005</v>
      </c>
      <c r="L32" s="10">
        <v>-30.300249999999998</v>
      </c>
      <c r="M32" s="10">
        <v>12.60849</v>
      </c>
      <c r="N32" s="10">
        <v>48.945730000000005</v>
      </c>
      <c r="O32" s="10">
        <v>120.83439999999999</v>
      </c>
      <c r="P32" s="10">
        <v>43.791910000000001</v>
      </c>
      <c r="Q32" s="10">
        <v>143.51311999999999</v>
      </c>
      <c r="R32" s="10">
        <v>14.462389999999999</v>
      </c>
      <c r="S32" s="10">
        <v>25.07938</v>
      </c>
      <c r="T32" s="10">
        <v>110.48378</v>
      </c>
      <c r="U32" s="10">
        <v>4.4198699999999995</v>
      </c>
      <c r="V32" s="10">
        <v>-9.4710400000000003</v>
      </c>
      <c r="W32" s="10">
        <v>-11.55878</v>
      </c>
      <c r="X32" s="10">
        <v>-20.12107</v>
      </c>
      <c r="Y32" s="10">
        <v>-6.2686999999999999</v>
      </c>
      <c r="Z32" s="10">
        <v>3.8273699999999997</v>
      </c>
      <c r="AA32" s="10">
        <v>135.48492000000002</v>
      </c>
      <c r="AB32" s="10">
        <v>-18.09918</v>
      </c>
      <c r="AC32" s="10">
        <v>-26.76895</v>
      </c>
      <c r="AD32" s="10">
        <v>12.218399999999999</v>
      </c>
      <c r="AE32" s="10">
        <v>8.8367199999999997</v>
      </c>
      <c r="AF32" s="10">
        <v>40.216769999999997</v>
      </c>
      <c r="AG32" s="10">
        <v>62.942929999999997</v>
      </c>
      <c r="AH32" s="10">
        <v>-7.97098</v>
      </c>
      <c r="AI32" s="9">
        <v>-0.19831000000000001</v>
      </c>
      <c r="AJ32" s="9">
        <v>-19.161000000000001</v>
      </c>
      <c r="AK32" s="9">
        <v>-13.035030000000001</v>
      </c>
      <c r="AL32" s="9">
        <v>50.601709999999997</v>
      </c>
      <c r="AM32" s="9">
        <v>65.539070000000009</v>
      </c>
      <c r="AN32" s="4"/>
      <c r="AO32" s="4"/>
      <c r="AP32" s="4"/>
      <c r="AQ32" s="4"/>
      <c r="AR32" s="4"/>
      <c r="AS32" s="4"/>
      <c r="AT32" s="4"/>
      <c r="AU32" s="4"/>
      <c r="AV32" s="4"/>
      <c r="AW32" s="4"/>
      <c r="AX32" s="4"/>
      <c r="AY32" s="4"/>
    </row>
    <row r="33" spans="1:51" ht="15" x14ac:dyDescent="0.25">
      <c r="A33" s="101">
        <f>YampaRiverInflow.TotalOutflow!A33</f>
        <v>45078</v>
      </c>
      <c r="B33" s="9">
        <v>6.5519999999999996</v>
      </c>
      <c r="C33" s="9">
        <v>7.7480000000000002</v>
      </c>
      <c r="D33" s="9">
        <v>-14.398</v>
      </c>
      <c r="E33" s="10">
        <v>-24.413979999999999</v>
      </c>
      <c r="F33" s="10">
        <v>59.826749999999997</v>
      </c>
      <c r="G33" s="10">
        <v>109.47535999999999</v>
      </c>
      <c r="H33" s="10">
        <v>52.728230000000003</v>
      </c>
      <c r="I33" s="10">
        <v>39.237310000000001</v>
      </c>
      <c r="J33" s="10">
        <v>-5.3495100000000004</v>
      </c>
      <c r="K33" s="10">
        <v>-3.2524600000000001</v>
      </c>
      <c r="L33" s="10">
        <v>22.28257</v>
      </c>
      <c r="M33" s="10">
        <v>74.744810000000001</v>
      </c>
      <c r="N33" s="10">
        <v>-3.0993200000000001</v>
      </c>
      <c r="O33" s="10">
        <v>7.29115</v>
      </c>
      <c r="P33" s="10">
        <v>-5.7815200000000004</v>
      </c>
      <c r="Q33" s="10">
        <v>44.457190000000004</v>
      </c>
      <c r="R33" s="10">
        <v>6.8165200000000006</v>
      </c>
      <c r="S33" s="10">
        <v>-20.784119999999998</v>
      </c>
      <c r="T33" s="10">
        <v>54.98883</v>
      </c>
      <c r="U33" s="10">
        <v>15.635149999999999</v>
      </c>
      <c r="V33" s="10">
        <v>-4.4930099999999999</v>
      </c>
      <c r="W33" s="10">
        <v>-44.942190000000004</v>
      </c>
      <c r="X33" s="10">
        <v>-28.13184</v>
      </c>
      <c r="Y33" s="10">
        <v>-44.289410000000004</v>
      </c>
      <c r="Z33" s="10">
        <v>-35.671800000000005</v>
      </c>
      <c r="AA33" s="10">
        <v>27.88485</v>
      </c>
      <c r="AB33" s="10">
        <v>-19.299349999999997</v>
      </c>
      <c r="AC33" s="10">
        <v>-31.8673</v>
      </c>
      <c r="AD33" s="10">
        <v>12.303469999999999</v>
      </c>
      <c r="AE33" s="10">
        <v>-30.751990000000003</v>
      </c>
      <c r="AF33" s="10">
        <v>-8.8943600000000007</v>
      </c>
      <c r="AG33" s="10">
        <v>32.357529999999997</v>
      </c>
      <c r="AH33" s="10">
        <v>-19.29664</v>
      </c>
      <c r="AI33" s="9">
        <v>-30.338090000000001</v>
      </c>
      <c r="AJ33" s="9">
        <v>-26.509810000000002</v>
      </c>
      <c r="AK33" s="9">
        <v>-10.61144</v>
      </c>
      <c r="AL33" s="9">
        <v>25.167849999999998</v>
      </c>
      <c r="AM33" s="9">
        <v>1.52935</v>
      </c>
      <c r="AN33" s="4"/>
      <c r="AO33" s="4"/>
      <c r="AP33" s="4"/>
      <c r="AQ33" s="4"/>
      <c r="AR33" s="4"/>
      <c r="AS33" s="4"/>
      <c r="AT33" s="4"/>
      <c r="AU33" s="4"/>
      <c r="AV33" s="4"/>
      <c r="AW33" s="4"/>
      <c r="AX33" s="4"/>
      <c r="AY33" s="4"/>
    </row>
    <row r="34" spans="1:51" ht="15" x14ac:dyDescent="0.25">
      <c r="A34" s="101">
        <f>YampaRiverInflow.TotalOutflow!A34</f>
        <v>45108</v>
      </c>
      <c r="B34" s="9">
        <v>28.111999999999998</v>
      </c>
      <c r="C34" s="9">
        <v>25.937000000000001</v>
      </c>
      <c r="D34" s="9">
        <v>16.077999999999999</v>
      </c>
      <c r="E34" s="10">
        <v>162.26229999999998</v>
      </c>
      <c r="F34" s="10">
        <v>263.92844000000002</v>
      </c>
      <c r="G34" s="10">
        <v>81.789079999999998</v>
      </c>
      <c r="H34" s="10">
        <v>-37.088639999999998</v>
      </c>
      <c r="I34" s="10">
        <v>41.058320000000002</v>
      </c>
      <c r="J34" s="10">
        <v>23.067810000000001</v>
      </c>
      <c r="K34" s="10">
        <v>96.231220000000008</v>
      </c>
      <c r="L34" s="10">
        <v>36.173430000000003</v>
      </c>
      <c r="M34" s="10">
        <v>14.53885</v>
      </c>
      <c r="N34" s="10">
        <v>48.365290000000002</v>
      </c>
      <c r="O34" s="10">
        <v>13.52698</v>
      </c>
      <c r="P34" s="10">
        <v>41.234610000000004</v>
      </c>
      <c r="Q34" s="10">
        <v>51.91695</v>
      </c>
      <c r="R34" s="10">
        <v>63.193040000000003</v>
      </c>
      <c r="S34" s="10">
        <v>38.002940000000002</v>
      </c>
      <c r="T34" s="10">
        <v>100.30158999999999</v>
      </c>
      <c r="U34" s="10">
        <v>89.86345</v>
      </c>
      <c r="V34" s="10">
        <v>-26.052589999999999</v>
      </c>
      <c r="W34" s="10">
        <v>-16.813580000000002</v>
      </c>
      <c r="X34" s="10">
        <v>9.49343</v>
      </c>
      <c r="Y34" s="10">
        <v>3.8433299999999999</v>
      </c>
      <c r="Z34" s="10">
        <v>-10.612440000000001</v>
      </c>
      <c r="AA34" s="10">
        <v>41.559800000000003</v>
      </c>
      <c r="AB34" s="10">
        <v>2.9969000000000001</v>
      </c>
      <c r="AC34" s="10">
        <v>6.9309099999999999</v>
      </c>
      <c r="AD34" s="10">
        <v>11.99058</v>
      </c>
      <c r="AE34" s="10">
        <v>-16.260439999999999</v>
      </c>
      <c r="AF34" s="10">
        <v>-22.835750000000001</v>
      </c>
      <c r="AG34" s="10">
        <v>21.93834</v>
      </c>
      <c r="AH34" s="10">
        <v>36.23865</v>
      </c>
      <c r="AI34" s="9">
        <v>36.61777</v>
      </c>
      <c r="AJ34" s="9">
        <v>9.9708400000000008</v>
      </c>
      <c r="AK34" s="9">
        <v>18.92069</v>
      </c>
      <c r="AL34" s="9">
        <v>11.734999999999999</v>
      </c>
      <c r="AM34" s="9">
        <v>32.128329999999998</v>
      </c>
      <c r="AN34" s="4"/>
      <c r="AO34" s="4"/>
      <c r="AP34" s="4"/>
      <c r="AQ34" s="4"/>
      <c r="AR34" s="4"/>
      <c r="AS34" s="4"/>
      <c r="AT34" s="4"/>
      <c r="AU34" s="4"/>
      <c r="AV34" s="4"/>
      <c r="AW34" s="4"/>
      <c r="AX34" s="4"/>
      <c r="AY34" s="4"/>
    </row>
    <row r="35" spans="1:51" ht="15" x14ac:dyDescent="0.25">
      <c r="A35" s="101">
        <f>YampaRiverInflow.TotalOutflow!A35</f>
        <v>45139</v>
      </c>
      <c r="B35" s="9">
        <v>29.623000000000001</v>
      </c>
      <c r="C35" s="9">
        <v>31.193999999999999</v>
      </c>
      <c r="D35" s="9">
        <v>33.622999999999998</v>
      </c>
      <c r="E35" s="10">
        <v>173.46905999999998</v>
      </c>
      <c r="F35" s="10">
        <v>181.92004</v>
      </c>
      <c r="G35" s="10">
        <v>27.910540000000001</v>
      </c>
      <c r="H35" s="10">
        <v>47.18244</v>
      </c>
      <c r="I35" s="10">
        <v>96.179249999999996</v>
      </c>
      <c r="J35" s="10">
        <v>61.017019999999995</v>
      </c>
      <c r="K35" s="10">
        <v>51.164999999999999</v>
      </c>
      <c r="L35" s="10">
        <v>53.872199999999999</v>
      </c>
      <c r="M35" s="10">
        <v>72.455490000000012</v>
      </c>
      <c r="N35" s="10">
        <v>75.402380000000008</v>
      </c>
      <c r="O35" s="10">
        <v>106.43533000000001</v>
      </c>
      <c r="P35" s="10">
        <v>67.57383999999999</v>
      </c>
      <c r="Q35" s="10">
        <v>52.7256</v>
      </c>
      <c r="R35" s="10">
        <v>30.167000000000002</v>
      </c>
      <c r="S35" s="10">
        <v>95.579899999999995</v>
      </c>
      <c r="T35" s="10">
        <v>79.560249999999996</v>
      </c>
      <c r="U35" s="10">
        <v>70.709090000000003</v>
      </c>
      <c r="V35" s="10">
        <v>34.237900000000003</v>
      </c>
      <c r="W35" s="10">
        <v>44.544559999999997</v>
      </c>
      <c r="X35" s="10">
        <v>14.0466</v>
      </c>
      <c r="Y35" s="10">
        <v>56.732959999999999</v>
      </c>
      <c r="Z35" s="10">
        <v>22.905419999999999</v>
      </c>
      <c r="AA35" s="10">
        <v>62.430010000000003</v>
      </c>
      <c r="AB35" s="10">
        <v>21.733169999999998</v>
      </c>
      <c r="AC35" s="10">
        <v>32.04927</v>
      </c>
      <c r="AD35" s="10">
        <v>31.077919999999999</v>
      </c>
      <c r="AE35" s="10">
        <v>9.1049699999999998</v>
      </c>
      <c r="AF35" s="10">
        <v>11.513950000000001</v>
      </c>
      <c r="AG35" s="10">
        <v>35.979999999999997</v>
      </c>
      <c r="AH35" s="10">
        <v>89.903379999999999</v>
      </c>
      <c r="AI35" s="9">
        <v>51.304139999999997</v>
      </c>
      <c r="AJ35" s="9">
        <v>54.512869999999999</v>
      </c>
      <c r="AK35" s="9">
        <v>55.313870000000001</v>
      </c>
      <c r="AL35" s="9">
        <v>113.31216000000001</v>
      </c>
      <c r="AM35" s="9">
        <v>58.910589999999999</v>
      </c>
      <c r="AN35" s="4"/>
      <c r="AO35" s="4"/>
      <c r="AP35" s="4"/>
      <c r="AQ35" s="4"/>
      <c r="AR35" s="4"/>
      <c r="AS35" s="4"/>
      <c r="AT35" s="4"/>
      <c r="AU35" s="4"/>
      <c r="AV35" s="4"/>
      <c r="AW35" s="4"/>
      <c r="AX35" s="4"/>
      <c r="AY35" s="4"/>
    </row>
    <row r="36" spans="1:51" ht="15" x14ac:dyDescent="0.25">
      <c r="A36" s="101">
        <f>YampaRiverInflow.TotalOutflow!A36</f>
        <v>45170</v>
      </c>
      <c r="B36" s="9">
        <v>28.244</v>
      </c>
      <c r="C36" s="9">
        <v>24.658999999999999</v>
      </c>
      <c r="D36" s="9">
        <v>26.303999999999998</v>
      </c>
      <c r="E36" s="10">
        <v>58.039279999999998</v>
      </c>
      <c r="F36" s="10">
        <v>49.537279999999996</v>
      </c>
      <c r="G36" s="10">
        <v>48.147349999999996</v>
      </c>
      <c r="H36" s="10">
        <v>19.100849999999998</v>
      </c>
      <c r="I36" s="10">
        <v>44.182519999999997</v>
      </c>
      <c r="J36" s="10">
        <v>39.570800000000006</v>
      </c>
      <c r="K36" s="10">
        <v>60.816720000000004</v>
      </c>
      <c r="L36" s="10">
        <v>123.70398</v>
      </c>
      <c r="M36" s="10">
        <v>66.820329999999998</v>
      </c>
      <c r="N36" s="10">
        <v>67.131079999999997</v>
      </c>
      <c r="O36" s="10">
        <v>74.204390000000004</v>
      </c>
      <c r="P36" s="10">
        <v>60.767949999999999</v>
      </c>
      <c r="Q36" s="10">
        <v>44.842580000000005</v>
      </c>
      <c r="R36" s="10">
        <v>21.581499999999998</v>
      </c>
      <c r="S36" s="10">
        <v>40.702069999999999</v>
      </c>
      <c r="T36" s="10">
        <v>105.37634</v>
      </c>
      <c r="U36" s="10">
        <v>66.257890000000003</v>
      </c>
      <c r="V36" s="10">
        <v>1.6861700000000002</v>
      </c>
      <c r="W36" s="10">
        <v>30.615169999999999</v>
      </c>
      <c r="X36" s="10">
        <v>57.502429999999997</v>
      </c>
      <c r="Y36" s="10">
        <v>34.311339999999994</v>
      </c>
      <c r="Z36" s="10">
        <v>33.011309999999995</v>
      </c>
      <c r="AA36" s="10">
        <v>31.35323</v>
      </c>
      <c r="AB36" s="10">
        <v>-3.86361</v>
      </c>
      <c r="AC36" s="10">
        <v>15.656870000000001</v>
      </c>
      <c r="AD36" s="10">
        <v>22.814970000000002</v>
      </c>
      <c r="AE36" s="10">
        <v>11.3721</v>
      </c>
      <c r="AF36" s="10">
        <v>27.015340000000002</v>
      </c>
      <c r="AG36" s="10">
        <v>19.485970000000002</v>
      </c>
      <c r="AH36" s="10">
        <v>51.889110000000002</v>
      </c>
      <c r="AI36" s="9">
        <v>69.938880000000012</v>
      </c>
      <c r="AJ36" s="9">
        <v>85.735799999999998</v>
      </c>
      <c r="AK36" s="9">
        <v>28.291240000000002</v>
      </c>
      <c r="AL36" s="9">
        <v>61.583260000000003</v>
      </c>
      <c r="AM36" s="9">
        <v>58.855499999999999</v>
      </c>
      <c r="AN36" s="4"/>
      <c r="AO36" s="4"/>
      <c r="AP36" s="4"/>
      <c r="AQ36" s="4"/>
      <c r="AR36" s="4"/>
      <c r="AS36" s="4"/>
      <c r="AT36" s="4"/>
      <c r="AU36" s="4"/>
      <c r="AV36" s="4"/>
      <c r="AW36" s="4"/>
      <c r="AX36" s="4"/>
      <c r="AY36" s="4"/>
    </row>
    <row r="37" spans="1:51" ht="15" x14ac:dyDescent="0.25">
      <c r="A37" s="101">
        <f>YampaRiverInflow.TotalOutflow!A37</f>
        <v>45200</v>
      </c>
      <c r="B37" s="9">
        <v>26.123999999999999</v>
      </c>
      <c r="C37" s="9">
        <v>26.123999999999999</v>
      </c>
      <c r="D37" s="9">
        <v>26.123999999999999</v>
      </c>
      <c r="E37" s="10">
        <v>94.210949999999997</v>
      </c>
      <c r="F37" s="10">
        <v>62.611580000000004</v>
      </c>
      <c r="G37" s="10">
        <v>44.29318</v>
      </c>
      <c r="H37" s="10">
        <v>76.503590000000003</v>
      </c>
      <c r="I37" s="10">
        <v>31.99305</v>
      </c>
      <c r="J37" s="10">
        <v>68.755240000000001</v>
      </c>
      <c r="K37" s="10">
        <v>34.473959999999998</v>
      </c>
      <c r="L37" s="10">
        <v>-5.0724499999999999</v>
      </c>
      <c r="M37" s="10">
        <v>8.4032400000000003</v>
      </c>
      <c r="N37" s="10">
        <v>58.572089999999996</v>
      </c>
      <c r="O37" s="10">
        <v>26.536560000000001</v>
      </c>
      <c r="P37" s="10">
        <v>30.619790000000002</v>
      </c>
      <c r="Q37" s="10">
        <v>17.437549999999998</v>
      </c>
      <c r="R37" s="10">
        <v>-6.8582700000000001</v>
      </c>
      <c r="S37" s="10">
        <v>-5.2950000000000004E-2</v>
      </c>
      <c r="T37" s="10">
        <v>34.554230000000004</v>
      </c>
      <c r="U37" s="10">
        <v>-2.5649999999999999</v>
      </c>
      <c r="V37" s="10">
        <v>14.550549999999999</v>
      </c>
      <c r="W37" s="10">
        <v>-9.9389500000000002</v>
      </c>
      <c r="X37" s="10">
        <v>23.19021</v>
      </c>
      <c r="Y37" s="10">
        <v>-14.36961</v>
      </c>
      <c r="Z37" s="10">
        <v>71.068789999999993</v>
      </c>
      <c r="AA37" s="10">
        <v>6.2742899999999997</v>
      </c>
      <c r="AB37" s="10">
        <v>27.342230000000001</v>
      </c>
      <c r="AC37" s="10">
        <v>-0.23946999999999999</v>
      </c>
      <c r="AD37" s="10">
        <v>-2.2455599999999998</v>
      </c>
      <c r="AE37" s="10">
        <v>-16.214659999999999</v>
      </c>
      <c r="AF37" s="10">
        <v>31.133290000000002</v>
      </c>
      <c r="AG37" s="10">
        <v>10.062709999999999</v>
      </c>
      <c r="AH37" s="10">
        <v>26.87743</v>
      </c>
      <c r="AI37" s="9">
        <v>16.168790000000001</v>
      </c>
      <c r="AJ37" s="9">
        <v>10.55016</v>
      </c>
      <c r="AK37" s="9">
        <v>53.043779999999998</v>
      </c>
      <c r="AL37" s="9">
        <v>3.4746300000000003</v>
      </c>
      <c r="AM37" s="9">
        <v>36.631749999999997</v>
      </c>
      <c r="AN37" s="4"/>
      <c r="AO37" s="4"/>
      <c r="AP37" s="4"/>
      <c r="AQ37" s="4"/>
      <c r="AR37" s="4"/>
      <c r="AS37" s="4"/>
      <c r="AT37" s="4"/>
      <c r="AU37" s="4"/>
      <c r="AV37" s="4"/>
      <c r="AW37" s="4"/>
      <c r="AX37" s="4"/>
      <c r="AY37" s="4"/>
    </row>
    <row r="38" spans="1:51" ht="15" x14ac:dyDescent="0.25">
      <c r="A38" s="101">
        <f>YampaRiverInflow.TotalOutflow!A38</f>
        <v>45231</v>
      </c>
      <c r="B38" s="9">
        <v>40.941000000000003</v>
      </c>
      <c r="C38" s="9">
        <v>40.941000000000003</v>
      </c>
      <c r="D38" s="9">
        <v>40.941000000000003</v>
      </c>
      <c r="E38" s="10">
        <v>74.925269999999998</v>
      </c>
      <c r="F38" s="10">
        <v>84.97354</v>
      </c>
      <c r="G38" s="10">
        <v>44.572330000000001</v>
      </c>
      <c r="H38" s="10">
        <v>61.21857</v>
      </c>
      <c r="I38" s="10">
        <v>61.653169999999996</v>
      </c>
      <c r="J38" s="10">
        <v>14.882989999999999</v>
      </c>
      <c r="K38" s="10">
        <v>-19.204990000000002</v>
      </c>
      <c r="L38" s="10">
        <v>-1.52424</v>
      </c>
      <c r="M38" s="10">
        <v>18.457650000000001</v>
      </c>
      <c r="N38" s="10">
        <v>34.945860000000003</v>
      </c>
      <c r="O38" s="10">
        <v>47.466260000000005</v>
      </c>
      <c r="P38" s="10">
        <v>4.8053999999999997</v>
      </c>
      <c r="Q38" s="10">
        <v>35.269769999999994</v>
      </c>
      <c r="R38" s="10">
        <v>42.339680000000001</v>
      </c>
      <c r="S38" s="10">
        <v>55.028739999999999</v>
      </c>
      <c r="T38" s="10">
        <v>49.55097</v>
      </c>
      <c r="U38" s="10">
        <v>12.85075</v>
      </c>
      <c r="V38" s="10">
        <v>-5.0983599999999996</v>
      </c>
      <c r="W38" s="10">
        <v>3.7396100000000003</v>
      </c>
      <c r="X38" s="10">
        <v>5.9197799999999994</v>
      </c>
      <c r="Y38" s="10">
        <v>13.224440000000001</v>
      </c>
      <c r="Z38" s="10">
        <v>88.19019999999999</v>
      </c>
      <c r="AA38" s="10">
        <v>3.3384200000000002</v>
      </c>
      <c r="AB38" s="10">
        <v>9.6611499999999992</v>
      </c>
      <c r="AC38" s="10">
        <v>28.934830000000002</v>
      </c>
      <c r="AD38" s="10">
        <v>23.146419999999999</v>
      </c>
      <c r="AE38" s="10">
        <v>6.9311699999999998</v>
      </c>
      <c r="AF38" s="10">
        <v>-18.565669999999997</v>
      </c>
      <c r="AG38" s="10">
        <v>6.0730000000000004</v>
      </c>
      <c r="AH38" s="10">
        <v>25.847069999999999</v>
      </c>
      <c r="AI38" s="9">
        <v>73.871279999999999</v>
      </c>
      <c r="AJ38" s="9">
        <v>16.733310000000003</v>
      </c>
      <c r="AK38" s="9">
        <v>13.000729999999999</v>
      </c>
      <c r="AL38" s="9">
        <v>60.45805</v>
      </c>
      <c r="AM38" s="9">
        <v>87.538119999999992</v>
      </c>
      <c r="AN38" s="4"/>
      <c r="AO38" s="4"/>
      <c r="AP38" s="4"/>
      <c r="AQ38" s="4"/>
      <c r="AR38" s="4"/>
      <c r="AS38" s="4"/>
      <c r="AT38" s="4"/>
      <c r="AU38" s="4"/>
      <c r="AV38" s="4"/>
      <c r="AW38" s="4"/>
      <c r="AX38" s="4"/>
      <c r="AY38" s="4"/>
    </row>
    <row r="39" spans="1:51" ht="15" x14ac:dyDescent="0.25">
      <c r="A39" s="101">
        <f>YampaRiverInflow.TotalOutflow!A39</f>
        <v>45261</v>
      </c>
      <c r="B39" s="9">
        <v>31.451000000000001</v>
      </c>
      <c r="C39" s="9">
        <v>31.451000000000001</v>
      </c>
      <c r="D39" s="9">
        <v>31.451000000000001</v>
      </c>
      <c r="E39" s="10">
        <v>105.89599000000001</v>
      </c>
      <c r="F39" s="10">
        <v>94.589410000000001</v>
      </c>
      <c r="G39" s="10">
        <v>51.131320000000002</v>
      </c>
      <c r="H39" s="10">
        <v>61.849769999999999</v>
      </c>
      <c r="I39" s="10">
        <v>34.074580000000005</v>
      </c>
      <c r="J39" s="10">
        <v>38.824640000000002</v>
      </c>
      <c r="K39" s="10">
        <v>35.952129999999997</v>
      </c>
      <c r="L39" s="10">
        <v>20.8627</v>
      </c>
      <c r="M39" s="10">
        <v>57.803160000000005</v>
      </c>
      <c r="N39" s="10">
        <v>92.029710000000009</v>
      </c>
      <c r="O39" s="10">
        <v>54.482939999999999</v>
      </c>
      <c r="P39" s="10">
        <v>74.188720000000004</v>
      </c>
      <c r="Q39" s="10">
        <v>20.86449</v>
      </c>
      <c r="R39" s="10">
        <v>23.802630000000001</v>
      </c>
      <c r="S39" s="10">
        <v>17.31991</v>
      </c>
      <c r="T39" s="10">
        <v>3.7025900000000003</v>
      </c>
      <c r="U39" s="10">
        <v>4.0086300000000001</v>
      </c>
      <c r="V39" s="10">
        <v>16.006059999999998</v>
      </c>
      <c r="W39" s="10">
        <v>32.989669999999997</v>
      </c>
      <c r="X39" s="10">
        <v>24.059549999999998</v>
      </c>
      <c r="Y39" s="10">
        <v>18.055310000000002</v>
      </c>
      <c r="Z39" s="10">
        <v>72.941210000000012</v>
      </c>
      <c r="AA39" s="10">
        <v>9.4193499999999997</v>
      </c>
      <c r="AB39" s="10">
        <v>-6.6252899999999997</v>
      </c>
      <c r="AC39" s="10">
        <v>25.260439999999999</v>
      </c>
      <c r="AD39" s="10">
        <v>20.1906</v>
      </c>
      <c r="AE39" s="10">
        <v>8.2487399999999997</v>
      </c>
      <c r="AF39" s="10">
        <v>198.80347</v>
      </c>
      <c r="AG39" s="10">
        <v>47.475259999999999</v>
      </c>
      <c r="AH39" s="10">
        <v>29.025639999999999</v>
      </c>
      <c r="AI39" s="9">
        <v>23.17662</v>
      </c>
      <c r="AJ39" s="9">
        <v>8.44069</v>
      </c>
      <c r="AK39" s="9">
        <v>14.2028</v>
      </c>
      <c r="AL39" s="9">
        <v>16.20814</v>
      </c>
      <c r="AM39" s="9">
        <v>110.20038000000001</v>
      </c>
      <c r="AN39" s="4"/>
      <c r="AO39" s="4"/>
      <c r="AP39" s="4"/>
      <c r="AQ39" s="4"/>
      <c r="AR39" s="4"/>
      <c r="AS39" s="4"/>
      <c r="AT39" s="4"/>
      <c r="AU39" s="4"/>
      <c r="AV39" s="4"/>
      <c r="AW39" s="4"/>
      <c r="AX39" s="4"/>
      <c r="AY39" s="4"/>
    </row>
    <row r="40" spans="1:51" ht="15" x14ac:dyDescent="0.25">
      <c r="A40" s="101">
        <f>YampaRiverInflow.TotalOutflow!A40</f>
        <v>45292</v>
      </c>
      <c r="B40" s="9">
        <v>31.3</v>
      </c>
      <c r="C40" s="9">
        <v>31.039000000000001</v>
      </c>
      <c r="D40" s="9">
        <v>48.27</v>
      </c>
      <c r="E40" s="10">
        <v>67.109080000000006</v>
      </c>
      <c r="F40" s="10">
        <v>85.926450000000003</v>
      </c>
      <c r="G40" s="10">
        <v>22.962630000000001</v>
      </c>
      <c r="H40" s="10">
        <v>38.586370000000002</v>
      </c>
      <c r="I40" s="10">
        <v>50.149720000000002</v>
      </c>
      <c r="J40" s="10">
        <v>73.993719999999996</v>
      </c>
      <c r="K40" s="10">
        <v>66.085639999999998</v>
      </c>
      <c r="L40" s="10">
        <v>35.41386</v>
      </c>
      <c r="M40" s="10">
        <v>73.120070000000013</v>
      </c>
      <c r="N40" s="10">
        <v>216.50864000000001</v>
      </c>
      <c r="O40" s="10">
        <v>75.599890000000002</v>
      </c>
      <c r="P40" s="10">
        <v>153.67762999999999</v>
      </c>
      <c r="Q40" s="10">
        <v>19.93974</v>
      </c>
      <c r="R40" s="10">
        <v>50.25112</v>
      </c>
      <c r="S40" s="10">
        <v>51.307099999999998</v>
      </c>
      <c r="T40" s="10">
        <v>48.592469999999999</v>
      </c>
      <c r="U40" s="10">
        <v>21.595279999999999</v>
      </c>
      <c r="V40" s="10">
        <v>50.7896</v>
      </c>
      <c r="W40" s="10">
        <v>15.387979999999999</v>
      </c>
      <c r="X40" s="10">
        <v>33.643239999999999</v>
      </c>
      <c r="Y40" s="10">
        <v>8.7414400000000008</v>
      </c>
      <c r="Z40" s="10">
        <v>308.55319000000003</v>
      </c>
      <c r="AA40" s="10">
        <v>17.535499999999999</v>
      </c>
      <c r="AB40" s="10">
        <v>-4.3097500000000002</v>
      </c>
      <c r="AC40" s="10">
        <v>33.658019999999993</v>
      </c>
      <c r="AD40" s="10">
        <v>9.6820599999999999</v>
      </c>
      <c r="AE40" s="10">
        <v>57.667650000000002</v>
      </c>
      <c r="AF40" s="10">
        <v>40.798379999999995</v>
      </c>
      <c r="AG40" s="10">
        <v>20.18862</v>
      </c>
      <c r="AH40" s="10">
        <v>17.98648</v>
      </c>
      <c r="AI40" s="9">
        <v>11.416129999999999</v>
      </c>
      <c r="AJ40" s="9">
        <v>26.265250000000002</v>
      </c>
      <c r="AK40" s="9">
        <v>62.10371</v>
      </c>
      <c r="AL40" s="9">
        <v>34.369769999999995</v>
      </c>
      <c r="AM40" s="9">
        <v>73.864550000000008</v>
      </c>
      <c r="AN40" s="4"/>
      <c r="AO40" s="4"/>
      <c r="AP40" s="4"/>
      <c r="AQ40" s="4"/>
      <c r="AR40" s="4"/>
      <c r="AS40" s="4"/>
      <c r="AT40" s="4"/>
      <c r="AU40" s="4"/>
      <c r="AV40" s="4"/>
      <c r="AW40" s="4"/>
      <c r="AX40" s="4"/>
      <c r="AY40" s="4"/>
    </row>
    <row r="41" spans="1:51" ht="15" x14ac:dyDescent="0.25">
      <c r="A41" s="101">
        <f>YampaRiverInflow.TotalOutflow!A41</f>
        <v>45323</v>
      </c>
      <c r="B41" s="9">
        <v>32.475000000000001</v>
      </c>
      <c r="C41" s="9">
        <v>36.908000000000001</v>
      </c>
      <c r="D41" s="9">
        <v>43.753999999999998</v>
      </c>
      <c r="E41" s="10">
        <v>61.891629999999999</v>
      </c>
      <c r="F41" s="10">
        <v>81.362130000000008</v>
      </c>
      <c r="G41" s="10">
        <v>65.860690000000005</v>
      </c>
      <c r="H41" s="10">
        <v>96.742260000000002</v>
      </c>
      <c r="I41" s="10">
        <v>56.577669999999998</v>
      </c>
      <c r="J41" s="10">
        <v>76.689610000000002</v>
      </c>
      <c r="K41" s="10">
        <v>27.47861</v>
      </c>
      <c r="L41" s="10">
        <v>58.670389999999998</v>
      </c>
      <c r="M41" s="10">
        <v>103.05712</v>
      </c>
      <c r="N41" s="10">
        <v>217.21960000000001</v>
      </c>
      <c r="O41" s="10">
        <v>68.652330000000006</v>
      </c>
      <c r="P41" s="10">
        <v>95.266850000000005</v>
      </c>
      <c r="Q41" s="10">
        <v>30.53435</v>
      </c>
      <c r="R41" s="10">
        <v>0.87429999999999997</v>
      </c>
      <c r="S41" s="10">
        <v>79.516630000000006</v>
      </c>
      <c r="T41" s="10">
        <v>42.740839999999999</v>
      </c>
      <c r="U41" s="10">
        <v>27.866959999999999</v>
      </c>
      <c r="V41" s="10">
        <v>42.402940000000001</v>
      </c>
      <c r="W41" s="10">
        <v>9.2639599999999991</v>
      </c>
      <c r="X41" s="10">
        <v>42.885899999999999</v>
      </c>
      <c r="Y41" s="10">
        <v>23.858460000000001</v>
      </c>
      <c r="Z41" s="10">
        <v>198.39957999999999</v>
      </c>
      <c r="AA41" s="10">
        <v>14.859780000000001</v>
      </c>
      <c r="AB41" s="10">
        <v>22.055709999999998</v>
      </c>
      <c r="AC41" s="10">
        <v>46.185139999999997</v>
      </c>
      <c r="AD41" s="10">
        <v>33.257949999999994</v>
      </c>
      <c r="AE41" s="10">
        <v>61.041400000000003</v>
      </c>
      <c r="AF41" s="10">
        <v>40.438339999999997</v>
      </c>
      <c r="AG41" s="10">
        <v>24.008119999999998</v>
      </c>
      <c r="AH41" s="10">
        <v>33.928449999999998</v>
      </c>
      <c r="AI41" s="9">
        <v>39.258580000000002</v>
      </c>
      <c r="AJ41" s="9">
        <v>44.198879999999996</v>
      </c>
      <c r="AK41" s="9">
        <v>81.362470000000002</v>
      </c>
      <c r="AL41" s="9">
        <v>51.700089999999996</v>
      </c>
      <c r="AM41" s="9">
        <v>67.515590000000003</v>
      </c>
      <c r="AN41" s="4"/>
      <c r="AO41" s="4"/>
      <c r="AP41" s="4"/>
      <c r="AQ41" s="4"/>
      <c r="AR41" s="4"/>
      <c r="AS41" s="4"/>
      <c r="AT41" s="4"/>
      <c r="AU41" s="4"/>
      <c r="AV41" s="4"/>
      <c r="AW41" s="4"/>
      <c r="AX41" s="4"/>
      <c r="AY41" s="4"/>
    </row>
    <row r="42" spans="1:51" ht="15" x14ac:dyDescent="0.25">
      <c r="A42" s="101">
        <f>YampaRiverInflow.TotalOutflow!A42</f>
        <v>45352</v>
      </c>
      <c r="B42" s="9">
        <v>22.931999999999999</v>
      </c>
      <c r="C42" s="9">
        <v>28.334</v>
      </c>
      <c r="D42" s="9">
        <v>18.689</v>
      </c>
      <c r="E42" s="10">
        <v>66.457669999999993</v>
      </c>
      <c r="F42" s="10">
        <v>78.140059999999991</v>
      </c>
      <c r="G42" s="10">
        <v>46.975250000000003</v>
      </c>
      <c r="H42" s="10">
        <v>33.411790000000003</v>
      </c>
      <c r="I42" s="10">
        <v>9.7218199999999992</v>
      </c>
      <c r="J42" s="10">
        <v>-6.2396000000000003</v>
      </c>
      <c r="K42" s="10">
        <v>11.97274</v>
      </c>
      <c r="L42" s="10">
        <v>69.191539999999989</v>
      </c>
      <c r="M42" s="10">
        <v>135.81139999999999</v>
      </c>
      <c r="N42" s="10">
        <v>231.93197000000001</v>
      </c>
      <c r="O42" s="10">
        <v>51.73753</v>
      </c>
      <c r="P42" s="10">
        <v>184.00505999999999</v>
      </c>
      <c r="Q42" s="10">
        <v>-49.657410000000006</v>
      </c>
      <c r="R42" s="10">
        <v>44.784990000000001</v>
      </c>
      <c r="S42" s="10">
        <v>91.549779999999998</v>
      </c>
      <c r="T42" s="10">
        <v>-1.9535199999999999</v>
      </c>
      <c r="U42" s="10">
        <v>-1.3108900000000001</v>
      </c>
      <c r="V42" s="10">
        <v>38.696649999999998</v>
      </c>
      <c r="W42" s="10">
        <v>-25.373279999999998</v>
      </c>
      <c r="X42" s="10">
        <v>13.9216</v>
      </c>
      <c r="Y42" s="10">
        <v>0.71389999999999998</v>
      </c>
      <c r="Z42" s="10">
        <v>113.0411</v>
      </c>
      <c r="AA42" s="10">
        <v>23.902099999999997</v>
      </c>
      <c r="AB42" s="10">
        <v>-3.2670700000000004</v>
      </c>
      <c r="AC42" s="10">
        <v>14.70945</v>
      </c>
      <c r="AD42" s="10">
        <v>-18.02298</v>
      </c>
      <c r="AE42" s="10">
        <v>19.158650000000002</v>
      </c>
      <c r="AF42" s="10">
        <v>22.104689999999998</v>
      </c>
      <c r="AG42" s="10">
        <v>14.295219999999999</v>
      </c>
      <c r="AH42" s="10">
        <v>17.065750000000001</v>
      </c>
      <c r="AI42" s="9">
        <v>-8.489469999999999</v>
      </c>
      <c r="AJ42" s="9">
        <v>9.3208599999999997</v>
      </c>
      <c r="AK42" s="9">
        <v>51.526900000000005</v>
      </c>
      <c r="AL42" s="9">
        <v>43.174469999999999</v>
      </c>
      <c r="AM42" s="9">
        <v>144.17287999999999</v>
      </c>
      <c r="AN42" s="4"/>
      <c r="AO42" s="4"/>
      <c r="AP42" s="4"/>
      <c r="AQ42" s="4"/>
      <c r="AR42" s="4"/>
      <c r="AS42" s="4"/>
      <c r="AT42" s="4"/>
      <c r="AU42" s="4"/>
      <c r="AV42" s="4"/>
      <c r="AW42" s="4"/>
      <c r="AX42" s="4"/>
      <c r="AY42" s="4"/>
    </row>
    <row r="43" spans="1:51" ht="15" x14ac:dyDescent="0.25">
      <c r="A43" s="101">
        <f>YampaRiverInflow.TotalOutflow!A43</f>
        <v>45383</v>
      </c>
      <c r="B43" s="9">
        <v>17.260999999999999</v>
      </c>
      <c r="C43" s="9">
        <v>26.803999999999998</v>
      </c>
      <c r="D43" s="9">
        <v>20.425000000000001</v>
      </c>
      <c r="E43" s="10">
        <v>93.1066</v>
      </c>
      <c r="F43" s="10">
        <v>113.65612</v>
      </c>
      <c r="G43" s="10">
        <v>66.630200000000002</v>
      </c>
      <c r="H43" s="10">
        <v>71.963399999999993</v>
      </c>
      <c r="I43" s="10">
        <v>66.69935000000001</v>
      </c>
      <c r="J43" s="10">
        <v>32.739060000000002</v>
      </c>
      <c r="K43" s="10">
        <v>14.244879999999998</v>
      </c>
      <c r="L43" s="10">
        <v>31.657869999999999</v>
      </c>
      <c r="M43" s="10">
        <v>78.978619999999992</v>
      </c>
      <c r="N43" s="10">
        <v>163.68356</v>
      </c>
      <c r="O43" s="10">
        <v>33.634209999999996</v>
      </c>
      <c r="P43" s="10">
        <v>85.047899999999998</v>
      </c>
      <c r="Q43" s="10">
        <v>90.867329999999995</v>
      </c>
      <c r="R43" s="10">
        <v>42.873559999999998</v>
      </c>
      <c r="S43" s="10">
        <v>92.717320000000001</v>
      </c>
      <c r="T43" s="10">
        <v>-50.942349999999998</v>
      </c>
      <c r="U43" s="10">
        <v>-20.665459999999999</v>
      </c>
      <c r="V43" s="10">
        <v>-6.8614199999999999</v>
      </c>
      <c r="W43" s="10">
        <v>-36.738260000000004</v>
      </c>
      <c r="X43" s="10">
        <v>-5.1315900000000001</v>
      </c>
      <c r="Y43" s="10">
        <v>8.6379099999999998</v>
      </c>
      <c r="Z43" s="10">
        <v>92.931869999999989</v>
      </c>
      <c r="AA43" s="10">
        <v>8.7707999999999995</v>
      </c>
      <c r="AB43" s="10">
        <v>-11.025589999999999</v>
      </c>
      <c r="AC43" s="10">
        <v>-2.8896199999999999</v>
      </c>
      <c r="AD43" s="10">
        <v>-12.4717</v>
      </c>
      <c r="AE43" s="10">
        <v>37.547419999999995</v>
      </c>
      <c r="AF43" s="10">
        <v>73.938360000000003</v>
      </c>
      <c r="AG43" s="10">
        <v>23.613019999999999</v>
      </c>
      <c r="AH43" s="10">
        <v>12.379110000000001</v>
      </c>
      <c r="AI43" s="9">
        <v>-15.7683</v>
      </c>
      <c r="AJ43" s="9">
        <v>-8.9777900000000006</v>
      </c>
      <c r="AK43" s="9">
        <v>26.227169999999997</v>
      </c>
      <c r="AL43" s="9">
        <v>28.672889999999999</v>
      </c>
      <c r="AM43" s="9">
        <v>88.52458</v>
      </c>
      <c r="AN43" s="4"/>
      <c r="AO43" s="4"/>
      <c r="AP43" s="4"/>
      <c r="AQ43" s="4"/>
      <c r="AR43" s="4"/>
      <c r="AS43" s="4"/>
      <c r="AT43" s="4"/>
      <c r="AU43" s="4"/>
      <c r="AV43" s="4"/>
      <c r="AW43" s="4"/>
      <c r="AX43" s="4"/>
      <c r="AY43" s="4"/>
    </row>
    <row r="44" spans="1:51" ht="15" x14ac:dyDescent="0.25">
      <c r="A44" s="101">
        <f>YampaRiverInflow.TotalOutflow!A44</f>
        <v>45413</v>
      </c>
      <c r="B44" s="9">
        <v>10.179</v>
      </c>
      <c r="C44" s="9">
        <v>14.529</v>
      </c>
      <c r="D44" s="9">
        <v>3.4889999999999999</v>
      </c>
      <c r="E44" s="10">
        <v>79.716399999999993</v>
      </c>
      <c r="F44" s="10">
        <v>34.539989999999996</v>
      </c>
      <c r="G44" s="10">
        <v>-75.702719999999999</v>
      </c>
      <c r="H44" s="10">
        <v>26.673189999999998</v>
      </c>
      <c r="I44" s="10">
        <v>47.744349999999997</v>
      </c>
      <c r="J44" s="10">
        <v>-46.262440000000005</v>
      </c>
      <c r="K44" s="10">
        <v>-30.300249999999998</v>
      </c>
      <c r="L44" s="10">
        <v>12.60849</v>
      </c>
      <c r="M44" s="10">
        <v>48.945730000000005</v>
      </c>
      <c r="N44" s="10">
        <v>120.83439999999999</v>
      </c>
      <c r="O44" s="10">
        <v>43.791910000000001</v>
      </c>
      <c r="P44" s="10">
        <v>143.51311999999999</v>
      </c>
      <c r="Q44" s="10">
        <v>14.462389999999999</v>
      </c>
      <c r="R44" s="10">
        <v>25.07938</v>
      </c>
      <c r="S44" s="10">
        <v>110.48378</v>
      </c>
      <c r="T44" s="10">
        <v>4.4198699999999995</v>
      </c>
      <c r="U44" s="10">
        <v>-9.4710400000000003</v>
      </c>
      <c r="V44" s="10">
        <v>-11.55878</v>
      </c>
      <c r="W44" s="10">
        <v>-20.12107</v>
      </c>
      <c r="X44" s="10">
        <v>-6.2686999999999999</v>
      </c>
      <c r="Y44" s="10">
        <v>3.8273699999999997</v>
      </c>
      <c r="Z44" s="10">
        <v>135.48492000000002</v>
      </c>
      <c r="AA44" s="10">
        <v>-18.09918</v>
      </c>
      <c r="AB44" s="10">
        <v>-26.76895</v>
      </c>
      <c r="AC44" s="10">
        <v>12.218399999999999</v>
      </c>
      <c r="AD44" s="10">
        <v>8.8367199999999997</v>
      </c>
      <c r="AE44" s="10">
        <v>40.216769999999997</v>
      </c>
      <c r="AF44" s="10">
        <v>62.942929999999997</v>
      </c>
      <c r="AG44" s="10">
        <v>-7.97098</v>
      </c>
      <c r="AH44" s="10">
        <v>-0.19831000000000001</v>
      </c>
      <c r="AI44" s="9">
        <v>-19.161000000000001</v>
      </c>
      <c r="AJ44" s="9">
        <v>-13.035030000000001</v>
      </c>
      <c r="AK44" s="9">
        <v>50.601709999999997</v>
      </c>
      <c r="AL44" s="9">
        <v>65.539070000000009</v>
      </c>
      <c r="AM44" s="9">
        <v>154.51563000000002</v>
      </c>
      <c r="AN44" s="4"/>
      <c r="AO44" s="4"/>
      <c r="AP44" s="4"/>
      <c r="AQ44" s="4"/>
      <c r="AR44" s="4"/>
      <c r="AS44" s="4"/>
      <c r="AT44" s="4"/>
      <c r="AU44" s="4"/>
      <c r="AV44" s="4"/>
      <c r="AW44" s="4"/>
      <c r="AX44" s="4"/>
      <c r="AY44" s="4"/>
    </row>
    <row r="45" spans="1:51" ht="15" x14ac:dyDescent="0.25">
      <c r="A45" s="101">
        <f>YampaRiverInflow.TotalOutflow!A45</f>
        <v>45444</v>
      </c>
      <c r="B45" s="9">
        <v>6.5519999999999996</v>
      </c>
      <c r="C45" s="9">
        <v>7.7480000000000002</v>
      </c>
      <c r="D45" s="9">
        <v>-14.398</v>
      </c>
      <c r="E45" s="10">
        <v>59.826749999999997</v>
      </c>
      <c r="F45" s="10">
        <v>109.47535999999999</v>
      </c>
      <c r="G45" s="10">
        <v>52.728230000000003</v>
      </c>
      <c r="H45" s="10">
        <v>39.237310000000001</v>
      </c>
      <c r="I45" s="10">
        <v>-5.3495100000000004</v>
      </c>
      <c r="J45" s="10">
        <v>-3.2524600000000001</v>
      </c>
      <c r="K45" s="10">
        <v>22.28257</v>
      </c>
      <c r="L45" s="10">
        <v>74.744810000000001</v>
      </c>
      <c r="M45" s="10">
        <v>-3.0993200000000001</v>
      </c>
      <c r="N45" s="10">
        <v>7.29115</v>
      </c>
      <c r="O45" s="10">
        <v>-5.7815200000000004</v>
      </c>
      <c r="P45" s="10">
        <v>44.457190000000004</v>
      </c>
      <c r="Q45" s="10">
        <v>6.8165200000000006</v>
      </c>
      <c r="R45" s="10">
        <v>-20.784119999999998</v>
      </c>
      <c r="S45" s="10">
        <v>54.98883</v>
      </c>
      <c r="T45" s="10">
        <v>15.635149999999999</v>
      </c>
      <c r="U45" s="10">
        <v>-4.4930099999999999</v>
      </c>
      <c r="V45" s="10">
        <v>-44.942190000000004</v>
      </c>
      <c r="W45" s="10">
        <v>-28.13184</v>
      </c>
      <c r="X45" s="10">
        <v>-44.289410000000004</v>
      </c>
      <c r="Y45" s="10">
        <v>-35.671800000000005</v>
      </c>
      <c r="Z45" s="10">
        <v>27.88485</v>
      </c>
      <c r="AA45" s="10">
        <v>-19.299349999999997</v>
      </c>
      <c r="AB45" s="10">
        <v>-31.8673</v>
      </c>
      <c r="AC45" s="10">
        <v>12.303469999999999</v>
      </c>
      <c r="AD45" s="10">
        <v>-30.751990000000003</v>
      </c>
      <c r="AE45" s="10">
        <v>-8.8943600000000007</v>
      </c>
      <c r="AF45" s="10">
        <v>32.357529999999997</v>
      </c>
      <c r="AG45" s="10">
        <v>-19.29664</v>
      </c>
      <c r="AH45" s="10">
        <v>-30.338090000000001</v>
      </c>
      <c r="AI45" s="9">
        <v>-26.509810000000002</v>
      </c>
      <c r="AJ45" s="9">
        <v>-10.61144</v>
      </c>
      <c r="AK45" s="9">
        <v>25.167849999999998</v>
      </c>
      <c r="AL45" s="9">
        <v>1.52935</v>
      </c>
      <c r="AM45" s="9">
        <v>-32.185220000000001</v>
      </c>
      <c r="AN45" s="4"/>
      <c r="AO45" s="4"/>
      <c r="AP45" s="4"/>
      <c r="AQ45" s="4"/>
      <c r="AR45" s="4"/>
      <c r="AS45" s="4"/>
      <c r="AT45" s="4"/>
      <c r="AU45" s="4"/>
      <c r="AV45" s="4"/>
      <c r="AW45" s="4"/>
      <c r="AX45" s="4"/>
      <c r="AY45" s="4"/>
    </row>
    <row r="46" spans="1:51" ht="15" x14ac:dyDescent="0.25">
      <c r="A46" s="101">
        <f>YampaRiverInflow.TotalOutflow!A46</f>
        <v>45474</v>
      </c>
      <c r="B46" s="9">
        <v>28.111999999999998</v>
      </c>
      <c r="C46" s="9">
        <v>25.937000000000001</v>
      </c>
      <c r="D46" s="9">
        <v>16.077999999999999</v>
      </c>
      <c r="E46" s="10">
        <v>263.92844000000002</v>
      </c>
      <c r="F46" s="10">
        <v>81.789079999999998</v>
      </c>
      <c r="G46" s="10">
        <v>-37.088639999999998</v>
      </c>
      <c r="H46" s="10">
        <v>41.058320000000002</v>
      </c>
      <c r="I46" s="10">
        <v>23.067810000000001</v>
      </c>
      <c r="J46" s="10">
        <v>96.231220000000008</v>
      </c>
      <c r="K46" s="10">
        <v>36.173430000000003</v>
      </c>
      <c r="L46" s="10">
        <v>14.53885</v>
      </c>
      <c r="M46" s="10">
        <v>48.365290000000002</v>
      </c>
      <c r="N46" s="10">
        <v>13.52698</v>
      </c>
      <c r="O46" s="10">
        <v>41.234610000000004</v>
      </c>
      <c r="P46" s="10">
        <v>51.91695</v>
      </c>
      <c r="Q46" s="10">
        <v>63.193040000000003</v>
      </c>
      <c r="R46" s="10">
        <v>38.002940000000002</v>
      </c>
      <c r="S46" s="10">
        <v>100.30158999999999</v>
      </c>
      <c r="T46" s="10">
        <v>89.86345</v>
      </c>
      <c r="U46" s="10">
        <v>-26.052589999999999</v>
      </c>
      <c r="V46" s="10">
        <v>-16.813580000000002</v>
      </c>
      <c r="W46" s="10">
        <v>9.49343</v>
      </c>
      <c r="X46" s="10">
        <v>3.8433299999999999</v>
      </c>
      <c r="Y46" s="10">
        <v>-10.612440000000001</v>
      </c>
      <c r="Z46" s="10">
        <v>41.559800000000003</v>
      </c>
      <c r="AA46" s="10">
        <v>2.9969000000000001</v>
      </c>
      <c r="AB46" s="10">
        <v>6.9309099999999999</v>
      </c>
      <c r="AC46" s="10">
        <v>11.99058</v>
      </c>
      <c r="AD46" s="10">
        <v>-16.260439999999999</v>
      </c>
      <c r="AE46" s="10">
        <v>-22.835750000000001</v>
      </c>
      <c r="AF46" s="10">
        <v>21.93834</v>
      </c>
      <c r="AG46" s="10">
        <v>36.23865</v>
      </c>
      <c r="AH46" s="10">
        <v>36.61777</v>
      </c>
      <c r="AI46" s="9">
        <v>9.9708400000000008</v>
      </c>
      <c r="AJ46" s="9">
        <v>18.92069</v>
      </c>
      <c r="AK46" s="9">
        <v>11.734999999999999</v>
      </c>
      <c r="AL46" s="9">
        <v>32.128329999999998</v>
      </c>
      <c r="AM46" s="9">
        <v>158.17092000000002</v>
      </c>
      <c r="AN46" s="4"/>
      <c r="AO46" s="4"/>
      <c r="AP46" s="4"/>
      <c r="AQ46" s="4"/>
      <c r="AR46" s="4"/>
      <c r="AS46" s="4"/>
      <c r="AT46" s="4"/>
      <c r="AU46" s="4"/>
      <c r="AV46" s="4"/>
      <c r="AW46" s="4"/>
      <c r="AX46" s="4"/>
      <c r="AY46" s="4"/>
    </row>
    <row r="47" spans="1:51" ht="15" x14ac:dyDescent="0.25">
      <c r="A47" s="101">
        <f>YampaRiverInflow.TotalOutflow!A47</f>
        <v>45505</v>
      </c>
      <c r="B47" s="9">
        <v>29.623000000000001</v>
      </c>
      <c r="C47" s="9">
        <v>31.193999999999999</v>
      </c>
      <c r="D47" s="9">
        <v>33.622999999999998</v>
      </c>
      <c r="E47" s="10">
        <v>181.92004</v>
      </c>
      <c r="F47" s="10">
        <v>27.910540000000001</v>
      </c>
      <c r="G47" s="10">
        <v>47.18244</v>
      </c>
      <c r="H47" s="10">
        <v>96.179249999999996</v>
      </c>
      <c r="I47" s="10">
        <v>61.017019999999995</v>
      </c>
      <c r="J47" s="10">
        <v>51.164999999999999</v>
      </c>
      <c r="K47" s="10">
        <v>53.872199999999999</v>
      </c>
      <c r="L47" s="10">
        <v>72.455490000000012</v>
      </c>
      <c r="M47" s="10">
        <v>75.402380000000008</v>
      </c>
      <c r="N47" s="10">
        <v>106.43533000000001</v>
      </c>
      <c r="O47" s="10">
        <v>67.57383999999999</v>
      </c>
      <c r="P47" s="10">
        <v>52.7256</v>
      </c>
      <c r="Q47" s="10">
        <v>30.167000000000002</v>
      </c>
      <c r="R47" s="10">
        <v>95.579899999999995</v>
      </c>
      <c r="S47" s="10">
        <v>79.560249999999996</v>
      </c>
      <c r="T47" s="10">
        <v>70.709090000000003</v>
      </c>
      <c r="U47" s="10">
        <v>34.237900000000003</v>
      </c>
      <c r="V47" s="10">
        <v>44.544559999999997</v>
      </c>
      <c r="W47" s="10">
        <v>14.0466</v>
      </c>
      <c r="X47" s="10">
        <v>56.732959999999999</v>
      </c>
      <c r="Y47" s="10">
        <v>22.905419999999999</v>
      </c>
      <c r="Z47" s="10">
        <v>62.430010000000003</v>
      </c>
      <c r="AA47" s="10">
        <v>21.733169999999998</v>
      </c>
      <c r="AB47" s="10">
        <v>32.04927</v>
      </c>
      <c r="AC47" s="10">
        <v>31.077919999999999</v>
      </c>
      <c r="AD47" s="10">
        <v>9.1049699999999998</v>
      </c>
      <c r="AE47" s="10">
        <v>11.513950000000001</v>
      </c>
      <c r="AF47" s="10">
        <v>35.979999999999997</v>
      </c>
      <c r="AG47" s="10">
        <v>89.903379999999999</v>
      </c>
      <c r="AH47" s="10">
        <v>51.304139999999997</v>
      </c>
      <c r="AI47" s="9">
        <v>54.512869999999999</v>
      </c>
      <c r="AJ47" s="9">
        <v>55.313870000000001</v>
      </c>
      <c r="AK47" s="9">
        <v>113.31216000000001</v>
      </c>
      <c r="AL47" s="9">
        <v>58.910589999999999</v>
      </c>
      <c r="AM47" s="9">
        <v>171.29213000000001</v>
      </c>
      <c r="AN47" s="4"/>
      <c r="AO47" s="4"/>
      <c r="AP47" s="4"/>
      <c r="AQ47" s="4"/>
      <c r="AR47" s="4"/>
      <c r="AS47" s="4"/>
      <c r="AT47" s="4"/>
      <c r="AU47" s="4"/>
      <c r="AV47" s="4"/>
      <c r="AW47" s="4"/>
      <c r="AX47" s="4"/>
      <c r="AY47" s="4"/>
    </row>
    <row r="48" spans="1:51" ht="15" x14ac:dyDescent="0.25">
      <c r="A48" s="101">
        <f>YampaRiverInflow.TotalOutflow!A48</f>
        <v>45536</v>
      </c>
      <c r="B48" s="9">
        <v>28.244</v>
      </c>
      <c r="C48" s="9">
        <v>24.658999999999999</v>
      </c>
      <c r="D48" s="9">
        <v>26.303999999999998</v>
      </c>
      <c r="E48" s="10">
        <v>49.537279999999996</v>
      </c>
      <c r="F48" s="10">
        <v>48.147349999999996</v>
      </c>
      <c r="G48" s="10">
        <v>19.100849999999998</v>
      </c>
      <c r="H48" s="10">
        <v>44.182519999999997</v>
      </c>
      <c r="I48" s="10">
        <v>39.570800000000006</v>
      </c>
      <c r="J48" s="10">
        <v>60.816720000000004</v>
      </c>
      <c r="K48" s="10">
        <v>123.70398</v>
      </c>
      <c r="L48" s="10">
        <v>66.820329999999998</v>
      </c>
      <c r="M48" s="10">
        <v>67.131079999999997</v>
      </c>
      <c r="N48" s="10">
        <v>74.204390000000004</v>
      </c>
      <c r="O48" s="10">
        <v>60.767949999999999</v>
      </c>
      <c r="P48" s="10">
        <v>44.842580000000005</v>
      </c>
      <c r="Q48" s="10">
        <v>21.581499999999998</v>
      </c>
      <c r="R48" s="10">
        <v>40.702069999999999</v>
      </c>
      <c r="S48" s="10">
        <v>105.37634</v>
      </c>
      <c r="T48" s="10">
        <v>66.257890000000003</v>
      </c>
      <c r="U48" s="10">
        <v>1.6861700000000002</v>
      </c>
      <c r="V48" s="10">
        <v>30.615169999999999</v>
      </c>
      <c r="W48" s="10">
        <v>57.502429999999997</v>
      </c>
      <c r="X48" s="10">
        <v>34.311339999999994</v>
      </c>
      <c r="Y48" s="10">
        <v>33.011309999999995</v>
      </c>
      <c r="Z48" s="10">
        <v>31.35323</v>
      </c>
      <c r="AA48" s="10">
        <v>-3.86361</v>
      </c>
      <c r="AB48" s="10">
        <v>15.656870000000001</v>
      </c>
      <c r="AC48" s="10">
        <v>22.814970000000002</v>
      </c>
      <c r="AD48" s="10">
        <v>11.3721</v>
      </c>
      <c r="AE48" s="10">
        <v>27.015340000000002</v>
      </c>
      <c r="AF48" s="10">
        <v>19.485970000000002</v>
      </c>
      <c r="AG48" s="10">
        <v>51.889110000000002</v>
      </c>
      <c r="AH48" s="10">
        <v>69.938880000000012</v>
      </c>
      <c r="AI48" s="9">
        <v>85.735799999999998</v>
      </c>
      <c r="AJ48" s="9">
        <v>28.291240000000002</v>
      </c>
      <c r="AK48" s="9">
        <v>61.583260000000003</v>
      </c>
      <c r="AL48" s="9">
        <v>58.855499999999999</v>
      </c>
      <c r="AM48" s="9">
        <v>54.591169999999998</v>
      </c>
      <c r="AN48" s="4"/>
      <c r="AO48" s="4"/>
      <c r="AP48" s="4"/>
      <c r="AQ48" s="4"/>
      <c r="AR48" s="4"/>
      <c r="AS48" s="4"/>
      <c r="AT48" s="4"/>
      <c r="AU48" s="4"/>
      <c r="AV48" s="4"/>
      <c r="AW48" s="4"/>
      <c r="AX48" s="4"/>
      <c r="AY48" s="4"/>
    </row>
    <row r="49" spans="1:1005" ht="15" x14ac:dyDescent="0.25">
      <c r="A49" s="101">
        <f>YampaRiverInflow.TotalOutflow!A49</f>
        <v>45566</v>
      </c>
      <c r="B49" s="9">
        <v>26.123999999999999</v>
      </c>
      <c r="C49" s="9">
        <v>26.123999999999999</v>
      </c>
      <c r="D49" s="9">
        <v>26.123999999999999</v>
      </c>
      <c r="E49" s="10">
        <v>62.611580000000004</v>
      </c>
      <c r="F49" s="10">
        <v>44.29318</v>
      </c>
      <c r="G49" s="10">
        <v>76.503590000000003</v>
      </c>
      <c r="H49" s="10">
        <v>31.99305</v>
      </c>
      <c r="I49" s="10">
        <v>68.755240000000001</v>
      </c>
      <c r="J49" s="10">
        <v>34.473959999999998</v>
      </c>
      <c r="K49" s="10">
        <v>-5.0724499999999999</v>
      </c>
      <c r="L49" s="10">
        <v>8.4032400000000003</v>
      </c>
      <c r="M49" s="10">
        <v>58.572089999999996</v>
      </c>
      <c r="N49" s="10">
        <v>26.536560000000001</v>
      </c>
      <c r="O49" s="10">
        <v>30.619790000000002</v>
      </c>
      <c r="P49" s="10">
        <v>17.437549999999998</v>
      </c>
      <c r="Q49" s="10">
        <v>-6.8582700000000001</v>
      </c>
      <c r="R49" s="10">
        <v>-5.2950000000000004E-2</v>
      </c>
      <c r="S49" s="10">
        <v>34.554230000000004</v>
      </c>
      <c r="T49" s="10">
        <v>-2.5649999999999999</v>
      </c>
      <c r="U49" s="10">
        <v>14.550549999999999</v>
      </c>
      <c r="V49" s="10">
        <v>-9.9389500000000002</v>
      </c>
      <c r="W49" s="10">
        <v>23.19021</v>
      </c>
      <c r="X49" s="10">
        <v>-14.36961</v>
      </c>
      <c r="Y49" s="10">
        <v>71.068789999999993</v>
      </c>
      <c r="Z49" s="10">
        <v>6.2742899999999997</v>
      </c>
      <c r="AA49" s="10">
        <v>27.342230000000001</v>
      </c>
      <c r="AB49" s="10">
        <v>-0.23946999999999999</v>
      </c>
      <c r="AC49" s="10">
        <v>-2.2455599999999998</v>
      </c>
      <c r="AD49" s="10">
        <v>-16.214659999999999</v>
      </c>
      <c r="AE49" s="10">
        <v>31.133290000000002</v>
      </c>
      <c r="AF49" s="10">
        <v>10.062709999999999</v>
      </c>
      <c r="AG49" s="10">
        <v>26.87743</v>
      </c>
      <c r="AH49" s="10">
        <v>16.168790000000001</v>
      </c>
      <c r="AI49" s="9">
        <v>10.55016</v>
      </c>
      <c r="AJ49" s="9">
        <v>53.043779999999998</v>
      </c>
      <c r="AK49" s="9">
        <v>3.4746300000000003</v>
      </c>
      <c r="AL49" s="9">
        <v>36.631749999999997</v>
      </c>
      <c r="AM49" s="9">
        <v>85.245990000000006</v>
      </c>
      <c r="AN49" s="4"/>
      <c r="AO49" s="4"/>
      <c r="AP49" s="4"/>
      <c r="AQ49" s="4"/>
      <c r="AR49" s="4"/>
      <c r="AS49" s="4"/>
      <c r="AT49" s="4"/>
      <c r="AU49" s="4"/>
      <c r="AV49" s="4"/>
      <c r="AW49" s="4"/>
      <c r="AX49" s="4"/>
      <c r="AY49" s="4"/>
    </row>
    <row r="50" spans="1:1005" ht="15" x14ac:dyDescent="0.25">
      <c r="A50" s="101">
        <f>YampaRiverInflow.TotalOutflow!A50</f>
        <v>45597</v>
      </c>
      <c r="B50" s="9">
        <v>40.941000000000003</v>
      </c>
      <c r="C50" s="9">
        <v>40.941000000000003</v>
      </c>
      <c r="D50" s="9">
        <v>40.941000000000003</v>
      </c>
      <c r="E50" s="10">
        <v>84.97354</v>
      </c>
      <c r="F50" s="10">
        <v>44.572330000000001</v>
      </c>
      <c r="G50" s="10">
        <v>61.21857</v>
      </c>
      <c r="H50" s="10">
        <v>61.653169999999996</v>
      </c>
      <c r="I50" s="10">
        <v>14.882989999999999</v>
      </c>
      <c r="J50" s="10">
        <v>-19.204990000000002</v>
      </c>
      <c r="K50" s="10">
        <v>-1.52424</v>
      </c>
      <c r="L50" s="10">
        <v>18.457650000000001</v>
      </c>
      <c r="M50" s="10">
        <v>34.945860000000003</v>
      </c>
      <c r="N50" s="10">
        <v>47.466260000000005</v>
      </c>
      <c r="O50" s="10">
        <v>4.8053999999999997</v>
      </c>
      <c r="P50" s="10">
        <v>35.269769999999994</v>
      </c>
      <c r="Q50" s="10">
        <v>42.339680000000001</v>
      </c>
      <c r="R50" s="10">
        <v>55.028739999999999</v>
      </c>
      <c r="S50" s="10">
        <v>49.55097</v>
      </c>
      <c r="T50" s="10">
        <v>12.85075</v>
      </c>
      <c r="U50" s="10">
        <v>-5.0983599999999996</v>
      </c>
      <c r="V50" s="10">
        <v>3.7396100000000003</v>
      </c>
      <c r="W50" s="10">
        <v>5.9197799999999994</v>
      </c>
      <c r="X50" s="10">
        <v>13.224440000000001</v>
      </c>
      <c r="Y50" s="10">
        <v>88.19019999999999</v>
      </c>
      <c r="Z50" s="10">
        <v>3.3384200000000002</v>
      </c>
      <c r="AA50" s="10">
        <v>9.6611499999999992</v>
      </c>
      <c r="AB50" s="10">
        <v>28.934830000000002</v>
      </c>
      <c r="AC50" s="10">
        <v>23.146419999999999</v>
      </c>
      <c r="AD50" s="10">
        <v>6.9311699999999998</v>
      </c>
      <c r="AE50" s="10">
        <v>-18.565669999999997</v>
      </c>
      <c r="AF50" s="10">
        <v>6.0730000000000004</v>
      </c>
      <c r="AG50" s="10">
        <v>25.847069999999999</v>
      </c>
      <c r="AH50" s="10">
        <v>73.871279999999999</v>
      </c>
      <c r="AI50" s="9">
        <v>16.733310000000003</v>
      </c>
      <c r="AJ50" s="9">
        <v>13.000729999999999</v>
      </c>
      <c r="AK50" s="9">
        <v>60.45805</v>
      </c>
      <c r="AL50" s="9">
        <v>87.538119999999992</v>
      </c>
      <c r="AM50" s="9">
        <v>64.758309999999994</v>
      </c>
      <c r="AN50" s="4"/>
      <c r="AO50" s="4"/>
      <c r="AP50" s="4"/>
      <c r="AQ50" s="4"/>
      <c r="AR50" s="4"/>
      <c r="AS50" s="4"/>
      <c r="AT50" s="4"/>
      <c r="AU50" s="4"/>
      <c r="AV50" s="4"/>
      <c r="AW50" s="4"/>
      <c r="AX50" s="4"/>
      <c r="AY50" s="4"/>
    </row>
    <row r="51" spans="1:1005" ht="15" x14ac:dyDescent="0.25">
      <c r="A51" s="101">
        <f>YampaRiverInflow.TotalOutflow!A51</f>
        <v>45627</v>
      </c>
      <c r="B51" s="9">
        <v>31.451000000000001</v>
      </c>
      <c r="C51" s="9">
        <v>31.451000000000001</v>
      </c>
      <c r="D51" s="9">
        <v>31.451000000000001</v>
      </c>
      <c r="E51" s="10">
        <v>94.589410000000001</v>
      </c>
      <c r="F51" s="10">
        <v>51.131320000000002</v>
      </c>
      <c r="G51" s="10">
        <v>61.849769999999999</v>
      </c>
      <c r="H51" s="10">
        <v>34.074580000000005</v>
      </c>
      <c r="I51" s="10">
        <v>38.824640000000002</v>
      </c>
      <c r="J51" s="10">
        <v>35.952129999999997</v>
      </c>
      <c r="K51" s="10">
        <v>20.8627</v>
      </c>
      <c r="L51" s="10">
        <v>57.803160000000005</v>
      </c>
      <c r="M51" s="10">
        <v>92.029710000000009</v>
      </c>
      <c r="N51" s="10">
        <v>54.482939999999999</v>
      </c>
      <c r="O51" s="10">
        <v>74.188720000000004</v>
      </c>
      <c r="P51" s="10">
        <v>20.86449</v>
      </c>
      <c r="Q51" s="10">
        <v>23.802630000000001</v>
      </c>
      <c r="R51" s="10">
        <v>17.31991</v>
      </c>
      <c r="S51" s="10">
        <v>3.7025900000000003</v>
      </c>
      <c r="T51" s="10">
        <v>4.0086300000000001</v>
      </c>
      <c r="U51" s="10">
        <v>16.006059999999998</v>
      </c>
      <c r="V51" s="10">
        <v>32.989669999999997</v>
      </c>
      <c r="W51" s="10">
        <v>24.059549999999998</v>
      </c>
      <c r="X51" s="10">
        <v>18.055310000000002</v>
      </c>
      <c r="Y51" s="10">
        <v>72.941210000000012</v>
      </c>
      <c r="Z51" s="10">
        <v>9.4193499999999997</v>
      </c>
      <c r="AA51" s="10">
        <v>-6.6252899999999997</v>
      </c>
      <c r="AB51" s="10">
        <v>25.260439999999999</v>
      </c>
      <c r="AC51" s="10">
        <v>20.1906</v>
      </c>
      <c r="AD51" s="10">
        <v>8.2487399999999997</v>
      </c>
      <c r="AE51" s="10">
        <v>198.80347</v>
      </c>
      <c r="AF51" s="10">
        <v>47.475259999999999</v>
      </c>
      <c r="AG51" s="10">
        <v>29.025639999999999</v>
      </c>
      <c r="AH51" s="10">
        <v>23.17662</v>
      </c>
      <c r="AI51" s="9">
        <v>8.44069</v>
      </c>
      <c r="AJ51" s="9">
        <v>14.2028</v>
      </c>
      <c r="AK51" s="9">
        <v>16.20814</v>
      </c>
      <c r="AL51" s="9">
        <v>110.20038000000001</v>
      </c>
      <c r="AM51" s="9">
        <v>97.266190000000009</v>
      </c>
      <c r="AN51" s="4"/>
      <c r="AO51" s="4"/>
      <c r="AP51" s="4"/>
      <c r="AQ51" s="4"/>
      <c r="AR51" s="4"/>
      <c r="AS51" s="4"/>
      <c r="AT51" s="4"/>
      <c r="AU51" s="4"/>
      <c r="AV51" s="4"/>
      <c r="AW51" s="4"/>
      <c r="AX51" s="4"/>
      <c r="AY51" s="4"/>
    </row>
    <row r="52" spans="1:1005" ht="15" x14ac:dyDescent="0.25">
      <c r="A52" s="101">
        <f>YampaRiverInflow.TotalOutflow!A52</f>
        <v>45658</v>
      </c>
      <c r="B52" s="9">
        <v>31.3</v>
      </c>
      <c r="C52" s="9">
        <v>31.039000000000001</v>
      </c>
      <c r="D52" s="9">
        <v>48.27</v>
      </c>
      <c r="E52" s="10">
        <v>85.926450000000003</v>
      </c>
      <c r="F52" s="10">
        <v>22.962630000000001</v>
      </c>
      <c r="G52" s="10">
        <v>38.586370000000002</v>
      </c>
      <c r="H52" s="10">
        <v>50.149720000000002</v>
      </c>
      <c r="I52" s="10">
        <v>73.993719999999996</v>
      </c>
      <c r="J52" s="10">
        <v>66.085639999999998</v>
      </c>
      <c r="K52" s="10">
        <v>35.41386</v>
      </c>
      <c r="L52" s="10">
        <v>73.120070000000013</v>
      </c>
      <c r="M52" s="10">
        <v>216.50864000000001</v>
      </c>
      <c r="N52" s="10">
        <v>75.599890000000002</v>
      </c>
      <c r="O52" s="10">
        <v>153.67762999999999</v>
      </c>
      <c r="P52" s="10">
        <v>19.93974</v>
      </c>
      <c r="Q52" s="10">
        <v>50.25112</v>
      </c>
      <c r="R52" s="10">
        <v>51.307099999999998</v>
      </c>
      <c r="S52" s="10">
        <v>48.592469999999999</v>
      </c>
      <c r="T52" s="10">
        <v>21.595279999999999</v>
      </c>
      <c r="U52" s="10">
        <v>50.7896</v>
      </c>
      <c r="V52" s="10">
        <v>15.387979999999999</v>
      </c>
      <c r="W52" s="10">
        <v>33.643239999999999</v>
      </c>
      <c r="X52" s="10">
        <v>8.7414400000000008</v>
      </c>
      <c r="Y52" s="10">
        <v>308.55319000000003</v>
      </c>
      <c r="Z52" s="10">
        <v>17.535499999999999</v>
      </c>
      <c r="AA52" s="10">
        <v>-4.3097500000000002</v>
      </c>
      <c r="AB52" s="10">
        <v>33.658019999999993</v>
      </c>
      <c r="AC52" s="10">
        <v>9.6820599999999999</v>
      </c>
      <c r="AD52" s="10">
        <v>57.667650000000002</v>
      </c>
      <c r="AE52" s="10">
        <v>40.798379999999995</v>
      </c>
      <c r="AF52" s="10">
        <v>20.18862</v>
      </c>
      <c r="AG52" s="10">
        <v>17.98648</v>
      </c>
      <c r="AH52" s="10">
        <v>11.416129999999999</v>
      </c>
      <c r="AI52" s="9">
        <v>26.265250000000002</v>
      </c>
      <c r="AJ52" s="9">
        <v>62.10371</v>
      </c>
      <c r="AK52" s="9">
        <v>34.369769999999995</v>
      </c>
      <c r="AL52" s="9">
        <v>73.864550000000008</v>
      </c>
      <c r="AM52" s="9">
        <v>68.841039999999992</v>
      </c>
      <c r="AN52" s="4"/>
      <c r="AO52" s="4"/>
      <c r="AP52" s="4"/>
      <c r="AQ52" s="4"/>
      <c r="AR52" s="4"/>
      <c r="AS52" s="4"/>
      <c r="AT52" s="4"/>
      <c r="AU52" s="4"/>
      <c r="AV52" s="4"/>
      <c r="AW52" s="4"/>
      <c r="AX52" s="4"/>
      <c r="AY52" s="4"/>
    </row>
    <row r="53" spans="1:1005" ht="15" x14ac:dyDescent="0.25">
      <c r="A53" s="101">
        <f>YampaRiverInflow.TotalOutflow!A53</f>
        <v>45689</v>
      </c>
      <c r="B53" s="9">
        <v>32.475000000000001</v>
      </c>
      <c r="C53" s="9">
        <v>36.908000000000001</v>
      </c>
      <c r="D53" s="9">
        <v>43.753999999999998</v>
      </c>
      <c r="E53" s="10">
        <v>81.362130000000008</v>
      </c>
      <c r="F53" s="10">
        <v>65.860690000000005</v>
      </c>
      <c r="G53" s="10">
        <v>96.742260000000002</v>
      </c>
      <c r="H53" s="10">
        <v>56.577669999999998</v>
      </c>
      <c r="I53" s="10">
        <v>76.689610000000002</v>
      </c>
      <c r="J53" s="10">
        <v>27.47861</v>
      </c>
      <c r="K53" s="10">
        <v>58.670389999999998</v>
      </c>
      <c r="L53" s="10">
        <v>103.05712</v>
      </c>
      <c r="M53" s="10">
        <v>217.21960000000001</v>
      </c>
      <c r="N53" s="10">
        <v>68.652330000000006</v>
      </c>
      <c r="O53" s="10">
        <v>95.266850000000005</v>
      </c>
      <c r="P53" s="10">
        <v>30.53435</v>
      </c>
      <c r="Q53" s="10">
        <v>0.87429999999999997</v>
      </c>
      <c r="R53" s="10">
        <v>79.516630000000006</v>
      </c>
      <c r="S53" s="10">
        <v>42.740839999999999</v>
      </c>
      <c r="T53" s="10">
        <v>27.866959999999999</v>
      </c>
      <c r="U53" s="10">
        <v>42.402940000000001</v>
      </c>
      <c r="V53" s="10">
        <v>9.2639599999999991</v>
      </c>
      <c r="W53" s="10">
        <v>42.885899999999999</v>
      </c>
      <c r="X53" s="10">
        <v>23.858460000000001</v>
      </c>
      <c r="Y53" s="10">
        <v>198.39957999999999</v>
      </c>
      <c r="Z53" s="10">
        <v>14.859780000000001</v>
      </c>
      <c r="AA53" s="10">
        <v>22.055709999999998</v>
      </c>
      <c r="AB53" s="10">
        <v>46.185139999999997</v>
      </c>
      <c r="AC53" s="10">
        <v>33.257949999999994</v>
      </c>
      <c r="AD53" s="10">
        <v>61.041400000000003</v>
      </c>
      <c r="AE53" s="10">
        <v>40.438339999999997</v>
      </c>
      <c r="AF53" s="10">
        <v>24.008119999999998</v>
      </c>
      <c r="AG53" s="10">
        <v>33.928449999999998</v>
      </c>
      <c r="AH53" s="10">
        <v>39.258580000000002</v>
      </c>
      <c r="AI53" s="9">
        <v>44.198879999999996</v>
      </c>
      <c r="AJ53" s="9">
        <v>81.362470000000002</v>
      </c>
      <c r="AK53" s="9">
        <v>51.700089999999996</v>
      </c>
      <c r="AL53" s="9">
        <v>67.515590000000003</v>
      </c>
      <c r="AM53" s="9">
        <v>63.425650000000005</v>
      </c>
      <c r="AN53" s="4"/>
      <c r="AO53" s="4"/>
      <c r="AP53" s="4"/>
      <c r="AQ53" s="4"/>
      <c r="AR53" s="4"/>
      <c r="AS53" s="4"/>
      <c r="AT53" s="4"/>
      <c r="AU53" s="4"/>
      <c r="AV53" s="4"/>
      <c r="AW53" s="4"/>
      <c r="AX53" s="4"/>
      <c r="AY53" s="4"/>
    </row>
    <row r="54" spans="1:1005" ht="15" x14ac:dyDescent="0.25">
      <c r="A54" s="101">
        <f>YampaRiverInflow.TotalOutflow!A54</f>
        <v>45717</v>
      </c>
      <c r="B54" s="9">
        <v>22.931999999999999</v>
      </c>
      <c r="C54" s="9">
        <v>28.334</v>
      </c>
      <c r="D54" s="9">
        <v>18.689</v>
      </c>
      <c r="E54" s="10">
        <v>78.140059999999991</v>
      </c>
      <c r="F54" s="10">
        <v>46.975250000000003</v>
      </c>
      <c r="G54" s="10">
        <v>33.411790000000003</v>
      </c>
      <c r="H54" s="10">
        <v>9.7218199999999992</v>
      </c>
      <c r="I54" s="10">
        <v>-6.2396000000000003</v>
      </c>
      <c r="J54" s="10">
        <v>11.97274</v>
      </c>
      <c r="K54" s="10">
        <v>69.191539999999989</v>
      </c>
      <c r="L54" s="10">
        <v>135.81139999999999</v>
      </c>
      <c r="M54" s="10">
        <v>231.93197000000001</v>
      </c>
      <c r="N54" s="10">
        <v>51.73753</v>
      </c>
      <c r="O54" s="10">
        <v>184.00505999999999</v>
      </c>
      <c r="P54" s="10">
        <v>-49.657410000000006</v>
      </c>
      <c r="Q54" s="10">
        <v>44.784990000000001</v>
      </c>
      <c r="R54" s="10">
        <v>91.549779999999998</v>
      </c>
      <c r="S54" s="10">
        <v>-1.9535199999999999</v>
      </c>
      <c r="T54" s="10">
        <v>-1.3108900000000001</v>
      </c>
      <c r="U54" s="10">
        <v>38.696649999999998</v>
      </c>
      <c r="V54" s="10">
        <v>-25.373279999999998</v>
      </c>
      <c r="W54" s="10">
        <v>13.9216</v>
      </c>
      <c r="X54" s="10">
        <v>0.71389999999999998</v>
      </c>
      <c r="Y54" s="10">
        <v>113.0411</v>
      </c>
      <c r="Z54" s="10">
        <v>23.902099999999997</v>
      </c>
      <c r="AA54" s="10">
        <v>-3.2670700000000004</v>
      </c>
      <c r="AB54" s="10">
        <v>14.70945</v>
      </c>
      <c r="AC54" s="10">
        <v>-18.02298</v>
      </c>
      <c r="AD54" s="10">
        <v>19.158650000000002</v>
      </c>
      <c r="AE54" s="10">
        <v>22.104689999999998</v>
      </c>
      <c r="AF54" s="10">
        <v>14.295219999999999</v>
      </c>
      <c r="AG54" s="10">
        <v>17.065750000000001</v>
      </c>
      <c r="AH54" s="10">
        <v>-8.489469999999999</v>
      </c>
      <c r="AI54" s="9">
        <v>9.3208599999999997</v>
      </c>
      <c r="AJ54" s="9">
        <v>51.526900000000005</v>
      </c>
      <c r="AK54" s="9">
        <v>43.174469999999999</v>
      </c>
      <c r="AL54" s="9">
        <v>144.17287999999999</v>
      </c>
      <c r="AM54" s="9">
        <v>67.391630000000006</v>
      </c>
      <c r="AN54" s="4"/>
      <c r="AO54" s="4"/>
      <c r="AP54" s="4"/>
      <c r="AQ54" s="4"/>
      <c r="AR54" s="4"/>
      <c r="AS54" s="4"/>
      <c r="AT54" s="4"/>
      <c r="AU54" s="4"/>
      <c r="AV54" s="4"/>
      <c r="AW54" s="4"/>
      <c r="AX54" s="4"/>
      <c r="AY54" s="4"/>
    </row>
    <row r="55" spans="1:1005" ht="15" x14ac:dyDescent="0.25">
      <c r="A55" s="101">
        <f>YampaRiverInflow.TotalOutflow!A55</f>
        <v>45748</v>
      </c>
      <c r="B55" s="9">
        <v>17.260999999999999</v>
      </c>
      <c r="C55" s="9">
        <v>26.803999999999998</v>
      </c>
      <c r="D55" s="9">
        <v>20.425000000000001</v>
      </c>
      <c r="E55" s="10">
        <v>113.65612</v>
      </c>
      <c r="F55" s="10">
        <v>66.630200000000002</v>
      </c>
      <c r="G55" s="10">
        <v>71.963399999999993</v>
      </c>
      <c r="H55" s="10">
        <v>66.69935000000001</v>
      </c>
      <c r="I55" s="10">
        <v>32.739060000000002</v>
      </c>
      <c r="J55" s="10">
        <v>14.244879999999998</v>
      </c>
      <c r="K55" s="10">
        <v>31.657869999999999</v>
      </c>
      <c r="L55" s="10">
        <v>78.978619999999992</v>
      </c>
      <c r="M55" s="10">
        <v>163.68356</v>
      </c>
      <c r="N55" s="10">
        <v>33.634209999999996</v>
      </c>
      <c r="O55" s="10">
        <v>85.047899999999998</v>
      </c>
      <c r="P55" s="10">
        <v>90.867329999999995</v>
      </c>
      <c r="Q55" s="10">
        <v>42.873559999999998</v>
      </c>
      <c r="R55" s="10">
        <v>92.717320000000001</v>
      </c>
      <c r="S55" s="10">
        <v>-50.942349999999998</v>
      </c>
      <c r="T55" s="10">
        <v>-20.665459999999999</v>
      </c>
      <c r="U55" s="10">
        <v>-6.8614199999999999</v>
      </c>
      <c r="V55" s="10">
        <v>-36.738260000000004</v>
      </c>
      <c r="W55" s="10">
        <v>-5.1315900000000001</v>
      </c>
      <c r="X55" s="10">
        <v>8.6379099999999998</v>
      </c>
      <c r="Y55" s="10">
        <v>92.931869999999989</v>
      </c>
      <c r="Z55" s="10">
        <v>8.7707999999999995</v>
      </c>
      <c r="AA55" s="10">
        <v>-11.025589999999999</v>
      </c>
      <c r="AB55" s="10">
        <v>-2.8896199999999999</v>
      </c>
      <c r="AC55" s="10">
        <v>-12.4717</v>
      </c>
      <c r="AD55" s="10">
        <v>37.547419999999995</v>
      </c>
      <c r="AE55" s="10">
        <v>73.938360000000003</v>
      </c>
      <c r="AF55" s="10">
        <v>23.613019999999999</v>
      </c>
      <c r="AG55" s="10">
        <v>12.379110000000001</v>
      </c>
      <c r="AH55" s="10">
        <v>-15.7683</v>
      </c>
      <c r="AI55" s="9">
        <v>-8.9777900000000006</v>
      </c>
      <c r="AJ55" s="9">
        <v>26.227169999999997</v>
      </c>
      <c r="AK55" s="9">
        <v>28.672889999999999</v>
      </c>
      <c r="AL55" s="9">
        <v>88.52458</v>
      </c>
      <c r="AM55" s="9">
        <v>92.907570000000007</v>
      </c>
      <c r="AN55" s="4"/>
      <c r="AO55" s="4"/>
      <c r="AP55" s="4"/>
      <c r="AQ55" s="4"/>
      <c r="AR55" s="4"/>
      <c r="AS55" s="4"/>
      <c r="AT55" s="4"/>
      <c r="AU55" s="4"/>
      <c r="AV55" s="4"/>
      <c r="AW55" s="4"/>
      <c r="AX55" s="4"/>
      <c r="AY55" s="4"/>
    </row>
    <row r="56" spans="1:1005" ht="15" x14ac:dyDescent="0.25">
      <c r="A56" s="101">
        <f>YampaRiverInflow.TotalOutflow!A56</f>
        <v>45778</v>
      </c>
      <c r="B56" s="9">
        <v>10.179</v>
      </c>
      <c r="C56" s="9">
        <v>14.529</v>
      </c>
      <c r="D56" s="9">
        <v>3.4889999999999999</v>
      </c>
      <c r="E56" s="10">
        <v>34.539989999999996</v>
      </c>
      <c r="F56" s="10">
        <v>-75.702719999999999</v>
      </c>
      <c r="G56" s="10">
        <v>26.673189999999998</v>
      </c>
      <c r="H56" s="10">
        <v>47.744349999999997</v>
      </c>
      <c r="I56" s="10">
        <v>-46.262440000000005</v>
      </c>
      <c r="J56" s="10">
        <v>-30.300249999999998</v>
      </c>
      <c r="K56" s="10">
        <v>12.60849</v>
      </c>
      <c r="L56" s="10">
        <v>48.945730000000005</v>
      </c>
      <c r="M56" s="10">
        <v>120.83439999999999</v>
      </c>
      <c r="N56" s="10">
        <v>43.791910000000001</v>
      </c>
      <c r="O56" s="10">
        <v>143.51311999999999</v>
      </c>
      <c r="P56" s="10">
        <v>14.462389999999999</v>
      </c>
      <c r="Q56" s="10">
        <v>25.07938</v>
      </c>
      <c r="R56" s="10">
        <v>110.48378</v>
      </c>
      <c r="S56" s="10">
        <v>4.4198699999999995</v>
      </c>
      <c r="T56" s="10">
        <v>-9.4710400000000003</v>
      </c>
      <c r="U56" s="10">
        <v>-11.55878</v>
      </c>
      <c r="V56" s="10">
        <v>-20.12107</v>
      </c>
      <c r="W56" s="10">
        <v>-6.2686999999999999</v>
      </c>
      <c r="X56" s="10">
        <v>3.8273699999999997</v>
      </c>
      <c r="Y56" s="10">
        <v>135.48492000000002</v>
      </c>
      <c r="Z56" s="10">
        <v>-18.09918</v>
      </c>
      <c r="AA56" s="10">
        <v>-26.76895</v>
      </c>
      <c r="AB56" s="10">
        <v>12.218399999999999</v>
      </c>
      <c r="AC56" s="10">
        <v>8.8367199999999997</v>
      </c>
      <c r="AD56" s="10">
        <v>40.216769999999997</v>
      </c>
      <c r="AE56" s="10">
        <v>62.942929999999997</v>
      </c>
      <c r="AF56" s="10">
        <v>-7.97098</v>
      </c>
      <c r="AG56" s="10">
        <v>-0.19831000000000001</v>
      </c>
      <c r="AH56" s="10">
        <v>-19.161000000000001</v>
      </c>
      <c r="AI56" s="9">
        <v>-13.035030000000001</v>
      </c>
      <c r="AJ56" s="9">
        <v>50.601709999999997</v>
      </c>
      <c r="AK56" s="9">
        <v>65.539070000000009</v>
      </c>
      <c r="AL56" s="9">
        <v>154.51563000000002</v>
      </c>
      <c r="AM56" s="9">
        <v>76.318989999999999</v>
      </c>
      <c r="AN56" s="4"/>
      <c r="AO56" s="4"/>
      <c r="AP56" s="4"/>
      <c r="AQ56" s="4"/>
      <c r="AR56" s="4"/>
      <c r="AS56" s="4"/>
      <c r="AT56" s="4"/>
      <c r="AU56" s="4"/>
      <c r="AV56" s="4"/>
      <c r="AW56" s="4"/>
      <c r="AX56" s="4"/>
      <c r="AY56" s="4"/>
    </row>
    <row r="57" spans="1:1005" ht="15" x14ac:dyDescent="0.25">
      <c r="A57" s="101">
        <f>YampaRiverInflow.TotalOutflow!A57</f>
        <v>45809</v>
      </c>
      <c r="B57" s="9">
        <v>6.5519999999999996</v>
      </c>
      <c r="C57" s="9">
        <v>7.7480000000000002</v>
      </c>
      <c r="D57" s="9">
        <v>-14.398</v>
      </c>
      <c r="E57" s="10">
        <v>109.47535999999999</v>
      </c>
      <c r="F57" s="10">
        <v>52.728230000000003</v>
      </c>
      <c r="G57" s="10">
        <v>39.237310000000001</v>
      </c>
      <c r="H57" s="10">
        <v>-5.3495100000000004</v>
      </c>
      <c r="I57" s="10">
        <v>-3.2524600000000001</v>
      </c>
      <c r="J57" s="10">
        <v>22.28257</v>
      </c>
      <c r="K57" s="10">
        <v>74.744810000000001</v>
      </c>
      <c r="L57" s="10">
        <v>-3.0993200000000001</v>
      </c>
      <c r="M57" s="10">
        <v>7.29115</v>
      </c>
      <c r="N57" s="10">
        <v>-5.7815200000000004</v>
      </c>
      <c r="O57" s="10">
        <v>44.457190000000004</v>
      </c>
      <c r="P57" s="10">
        <v>6.8165200000000006</v>
      </c>
      <c r="Q57" s="10">
        <v>-20.784119999999998</v>
      </c>
      <c r="R57" s="10">
        <v>54.98883</v>
      </c>
      <c r="S57" s="10">
        <v>15.635149999999999</v>
      </c>
      <c r="T57" s="10">
        <v>-4.4930099999999999</v>
      </c>
      <c r="U57" s="10">
        <v>-44.942190000000004</v>
      </c>
      <c r="V57" s="10">
        <v>-28.13184</v>
      </c>
      <c r="W57" s="10">
        <v>-44.289410000000004</v>
      </c>
      <c r="X57" s="10">
        <v>-35.671800000000005</v>
      </c>
      <c r="Y57" s="10">
        <v>27.88485</v>
      </c>
      <c r="Z57" s="10">
        <v>-19.299349999999997</v>
      </c>
      <c r="AA57" s="10">
        <v>-31.8673</v>
      </c>
      <c r="AB57" s="10">
        <v>12.303469999999999</v>
      </c>
      <c r="AC57" s="10">
        <v>-30.751990000000003</v>
      </c>
      <c r="AD57" s="10">
        <v>-8.8943600000000007</v>
      </c>
      <c r="AE57" s="10">
        <v>32.357529999999997</v>
      </c>
      <c r="AF57" s="10">
        <v>-19.29664</v>
      </c>
      <c r="AG57" s="10">
        <v>-30.338090000000001</v>
      </c>
      <c r="AH57" s="10">
        <v>-26.509810000000002</v>
      </c>
      <c r="AI57" s="9">
        <v>-10.61144</v>
      </c>
      <c r="AJ57" s="9">
        <v>25.167849999999998</v>
      </c>
      <c r="AK57" s="9">
        <v>1.52935</v>
      </c>
      <c r="AL57" s="9">
        <v>-32.185220000000001</v>
      </c>
      <c r="AM57" s="9">
        <v>57.311150000000005</v>
      </c>
      <c r="AN57" s="4"/>
      <c r="AO57" s="4"/>
      <c r="AP57" s="4"/>
      <c r="AQ57" s="4"/>
      <c r="AR57" s="4"/>
      <c r="AS57" s="4"/>
      <c r="AT57" s="4"/>
      <c r="AU57" s="4"/>
      <c r="AV57" s="4"/>
      <c r="AW57" s="4"/>
      <c r="AX57" s="4"/>
      <c r="AY57" s="4"/>
    </row>
    <row r="58" spans="1:1005" ht="15" x14ac:dyDescent="0.25">
      <c r="A58" s="101">
        <f>YampaRiverInflow.TotalOutflow!A58</f>
        <v>45839</v>
      </c>
      <c r="B58" s="9">
        <v>28.111999999999998</v>
      </c>
      <c r="C58" s="9">
        <v>25.937000000000001</v>
      </c>
      <c r="D58" s="9">
        <v>16.077999999999999</v>
      </c>
      <c r="E58" s="10">
        <v>81.789079999999998</v>
      </c>
      <c r="F58" s="10">
        <v>-37.088639999999998</v>
      </c>
      <c r="G58" s="10">
        <v>41.058320000000002</v>
      </c>
      <c r="H58" s="10">
        <v>23.067810000000001</v>
      </c>
      <c r="I58" s="10">
        <v>96.231220000000008</v>
      </c>
      <c r="J58" s="10">
        <v>36.173430000000003</v>
      </c>
      <c r="K58" s="10">
        <v>14.53885</v>
      </c>
      <c r="L58" s="10">
        <v>48.365290000000002</v>
      </c>
      <c r="M58" s="10">
        <v>13.52698</v>
      </c>
      <c r="N58" s="10">
        <v>41.234610000000004</v>
      </c>
      <c r="O58" s="10">
        <v>51.91695</v>
      </c>
      <c r="P58" s="10">
        <v>63.193040000000003</v>
      </c>
      <c r="Q58" s="10">
        <v>38.002940000000002</v>
      </c>
      <c r="R58" s="10">
        <v>100.30158999999999</v>
      </c>
      <c r="S58" s="10">
        <v>89.86345</v>
      </c>
      <c r="T58" s="10">
        <v>-26.052589999999999</v>
      </c>
      <c r="U58" s="10">
        <v>-16.813580000000002</v>
      </c>
      <c r="V58" s="10">
        <v>9.49343</v>
      </c>
      <c r="W58" s="10">
        <v>3.8433299999999999</v>
      </c>
      <c r="X58" s="10">
        <v>-10.612440000000001</v>
      </c>
      <c r="Y58" s="10">
        <v>41.559800000000003</v>
      </c>
      <c r="Z58" s="10">
        <v>2.9969000000000001</v>
      </c>
      <c r="AA58" s="10">
        <v>6.9309099999999999</v>
      </c>
      <c r="AB58" s="10">
        <v>11.99058</v>
      </c>
      <c r="AC58" s="10">
        <v>-16.260439999999999</v>
      </c>
      <c r="AD58" s="10">
        <v>-22.835750000000001</v>
      </c>
      <c r="AE58" s="10">
        <v>21.93834</v>
      </c>
      <c r="AF58" s="10">
        <v>36.23865</v>
      </c>
      <c r="AG58" s="10">
        <v>36.61777</v>
      </c>
      <c r="AH58" s="10">
        <v>9.9708400000000008</v>
      </c>
      <c r="AI58" s="9">
        <v>18.92069</v>
      </c>
      <c r="AJ58" s="9">
        <v>11.734999999999999</v>
      </c>
      <c r="AK58" s="9">
        <v>32.128329999999998</v>
      </c>
      <c r="AL58" s="9">
        <v>158.17092000000002</v>
      </c>
      <c r="AM58" s="9">
        <v>262.53990000000005</v>
      </c>
      <c r="AN58" s="4"/>
      <c r="AO58" s="4"/>
      <c r="AP58" s="4"/>
      <c r="AQ58" s="4"/>
      <c r="AR58" s="4"/>
      <c r="AS58" s="4"/>
      <c r="AT58" s="4"/>
      <c r="AU58" s="4"/>
      <c r="AV58" s="4"/>
      <c r="AW58" s="4"/>
      <c r="AX58" s="4"/>
      <c r="AY58" s="4"/>
    </row>
    <row r="59" spans="1:1005" ht="15" x14ac:dyDescent="0.25">
      <c r="A59" s="101">
        <f>YampaRiverInflow.TotalOutflow!A59</f>
        <v>45870</v>
      </c>
      <c r="B59" s="9">
        <v>29.623000000000001</v>
      </c>
      <c r="C59" s="9">
        <v>31.193999999999999</v>
      </c>
      <c r="D59" s="9">
        <v>33.622999999999998</v>
      </c>
      <c r="E59" s="10">
        <v>27.910540000000001</v>
      </c>
      <c r="F59" s="10">
        <v>47.18244</v>
      </c>
      <c r="G59" s="10">
        <v>96.179249999999996</v>
      </c>
      <c r="H59" s="10">
        <v>61.017019999999995</v>
      </c>
      <c r="I59" s="10">
        <v>51.164999999999999</v>
      </c>
      <c r="J59" s="10">
        <v>53.872199999999999</v>
      </c>
      <c r="K59" s="10">
        <v>72.455490000000012</v>
      </c>
      <c r="L59" s="10">
        <v>75.402380000000008</v>
      </c>
      <c r="M59" s="10">
        <v>106.43533000000001</v>
      </c>
      <c r="N59" s="10">
        <v>67.57383999999999</v>
      </c>
      <c r="O59" s="10">
        <v>52.7256</v>
      </c>
      <c r="P59" s="10">
        <v>30.167000000000002</v>
      </c>
      <c r="Q59" s="10">
        <v>95.579899999999995</v>
      </c>
      <c r="R59" s="10">
        <v>79.560249999999996</v>
      </c>
      <c r="S59" s="10">
        <v>70.709090000000003</v>
      </c>
      <c r="T59" s="10">
        <v>34.237900000000003</v>
      </c>
      <c r="U59" s="10">
        <v>44.544559999999997</v>
      </c>
      <c r="V59" s="10">
        <v>14.0466</v>
      </c>
      <c r="W59" s="10">
        <v>56.732959999999999</v>
      </c>
      <c r="X59" s="10">
        <v>22.905419999999999</v>
      </c>
      <c r="Y59" s="10">
        <v>62.430010000000003</v>
      </c>
      <c r="Z59" s="10">
        <v>21.733169999999998</v>
      </c>
      <c r="AA59" s="10">
        <v>32.04927</v>
      </c>
      <c r="AB59" s="10">
        <v>31.077919999999999</v>
      </c>
      <c r="AC59" s="10">
        <v>9.1049699999999998</v>
      </c>
      <c r="AD59" s="10">
        <v>11.513950000000001</v>
      </c>
      <c r="AE59" s="10">
        <v>35.979999999999997</v>
      </c>
      <c r="AF59" s="10">
        <v>89.903379999999999</v>
      </c>
      <c r="AG59" s="10">
        <v>51.304139999999997</v>
      </c>
      <c r="AH59" s="10">
        <v>54.512869999999999</v>
      </c>
      <c r="AI59" s="9">
        <v>55.313870000000001</v>
      </c>
      <c r="AJ59" s="9">
        <v>113.31216000000001</v>
      </c>
      <c r="AK59" s="9">
        <v>58.910589999999999</v>
      </c>
      <c r="AL59" s="9">
        <v>171.29213000000001</v>
      </c>
      <c r="AM59" s="9">
        <v>182.59195000000003</v>
      </c>
      <c r="AN59" s="4"/>
      <c r="AO59" s="4"/>
      <c r="AP59" s="4"/>
      <c r="AQ59" s="4"/>
      <c r="AR59" s="4"/>
      <c r="AS59" s="4"/>
      <c r="AT59" s="4"/>
      <c r="AU59" s="4"/>
      <c r="AV59" s="4"/>
      <c r="AW59" s="4"/>
      <c r="AX59" s="4"/>
      <c r="AY59" s="4"/>
    </row>
    <row r="60" spans="1:1005" ht="15" x14ac:dyDescent="0.25">
      <c r="A60" s="101">
        <f>YampaRiverInflow.TotalOutflow!A60</f>
        <v>45901</v>
      </c>
      <c r="B60" s="9">
        <v>28.244</v>
      </c>
      <c r="C60" s="9">
        <v>24.658999999999999</v>
      </c>
      <c r="D60" s="9">
        <v>26.303999999999998</v>
      </c>
      <c r="E60" s="10">
        <v>48.147349999999996</v>
      </c>
      <c r="F60" s="10">
        <v>19.100849999999998</v>
      </c>
      <c r="G60" s="10">
        <v>44.182519999999997</v>
      </c>
      <c r="H60" s="10">
        <v>39.570800000000006</v>
      </c>
      <c r="I60" s="10">
        <v>60.816720000000004</v>
      </c>
      <c r="J60" s="10">
        <v>123.70398</v>
      </c>
      <c r="K60" s="10">
        <v>66.820329999999998</v>
      </c>
      <c r="L60" s="10">
        <v>67.131079999999997</v>
      </c>
      <c r="M60" s="10">
        <v>74.204390000000004</v>
      </c>
      <c r="N60" s="10">
        <v>60.767949999999999</v>
      </c>
      <c r="O60" s="10">
        <v>44.842580000000005</v>
      </c>
      <c r="P60" s="10">
        <v>21.581499999999998</v>
      </c>
      <c r="Q60" s="10">
        <v>40.702069999999999</v>
      </c>
      <c r="R60" s="10">
        <v>105.37634</v>
      </c>
      <c r="S60" s="10">
        <v>66.257890000000003</v>
      </c>
      <c r="T60" s="10">
        <v>1.6861700000000002</v>
      </c>
      <c r="U60" s="10">
        <v>30.615169999999999</v>
      </c>
      <c r="V60" s="10">
        <v>57.502429999999997</v>
      </c>
      <c r="W60" s="10">
        <v>34.311339999999994</v>
      </c>
      <c r="X60" s="10">
        <v>33.011309999999995</v>
      </c>
      <c r="Y60" s="10">
        <v>31.35323</v>
      </c>
      <c r="Z60" s="10">
        <v>-3.86361</v>
      </c>
      <c r="AA60" s="10">
        <v>15.656870000000001</v>
      </c>
      <c r="AB60" s="10">
        <v>22.814970000000002</v>
      </c>
      <c r="AC60" s="10">
        <v>11.3721</v>
      </c>
      <c r="AD60" s="10">
        <v>27.015340000000002</v>
      </c>
      <c r="AE60" s="10">
        <v>19.485970000000002</v>
      </c>
      <c r="AF60" s="10">
        <v>51.889110000000002</v>
      </c>
      <c r="AG60" s="10">
        <v>69.938880000000012</v>
      </c>
      <c r="AH60" s="10">
        <v>85.735799999999998</v>
      </c>
      <c r="AI60" s="9">
        <v>28.291240000000002</v>
      </c>
      <c r="AJ60" s="9">
        <v>61.583260000000003</v>
      </c>
      <c r="AK60" s="9">
        <v>58.855499999999999</v>
      </c>
      <c r="AL60" s="9">
        <v>54.591169999999998</v>
      </c>
      <c r="AM60" s="9">
        <v>49.94079</v>
      </c>
      <c r="AN60" s="4"/>
      <c r="AO60" s="4"/>
      <c r="AP60" s="4"/>
      <c r="AQ60" s="4"/>
      <c r="AR60" s="4"/>
      <c r="AS60" s="4"/>
      <c r="AT60" s="4"/>
      <c r="AU60" s="4"/>
      <c r="AV60" s="4"/>
      <c r="AW60" s="4"/>
      <c r="AX60" s="4"/>
      <c r="AY60" s="4"/>
    </row>
    <row r="61" spans="1:1005" ht="15" x14ac:dyDescent="0.25">
      <c r="A61" s="101">
        <f>YampaRiverInflow.TotalOutflow!A61</f>
        <v>45931</v>
      </c>
      <c r="B61" s="9">
        <v>26.123999999999999</v>
      </c>
      <c r="C61" s="9">
        <v>26.123999999999999</v>
      </c>
      <c r="D61" s="9">
        <v>26.123999999999999</v>
      </c>
      <c r="E61" s="10">
        <v>44.29318</v>
      </c>
      <c r="F61" s="10">
        <v>76.503590000000003</v>
      </c>
      <c r="G61" s="10">
        <v>31.99305</v>
      </c>
      <c r="H61" s="10">
        <v>68.755240000000001</v>
      </c>
      <c r="I61" s="10">
        <v>34.473959999999998</v>
      </c>
      <c r="J61" s="10">
        <v>-5.0724499999999999</v>
      </c>
      <c r="K61" s="10">
        <v>8.4032400000000003</v>
      </c>
      <c r="L61" s="10">
        <v>58.572089999999996</v>
      </c>
      <c r="M61" s="10">
        <v>26.536560000000001</v>
      </c>
      <c r="N61" s="10">
        <v>30.619790000000002</v>
      </c>
      <c r="O61" s="10">
        <v>17.437549999999998</v>
      </c>
      <c r="P61" s="10">
        <v>-6.8582700000000001</v>
      </c>
      <c r="Q61" s="10">
        <v>-5.2950000000000004E-2</v>
      </c>
      <c r="R61" s="10">
        <v>34.554230000000004</v>
      </c>
      <c r="S61" s="10">
        <v>-2.5649999999999999</v>
      </c>
      <c r="T61" s="10">
        <v>14.550549999999999</v>
      </c>
      <c r="U61" s="10">
        <v>-9.9389500000000002</v>
      </c>
      <c r="V61" s="10">
        <v>23.19021</v>
      </c>
      <c r="W61" s="10">
        <v>-14.36961</v>
      </c>
      <c r="X61" s="10">
        <v>71.068789999999993</v>
      </c>
      <c r="Y61" s="10">
        <v>6.2742899999999997</v>
      </c>
      <c r="Z61" s="10">
        <v>27.342230000000001</v>
      </c>
      <c r="AA61" s="10">
        <v>-0.23946999999999999</v>
      </c>
      <c r="AB61" s="10">
        <v>-2.2455599999999998</v>
      </c>
      <c r="AC61" s="10">
        <v>-16.214659999999999</v>
      </c>
      <c r="AD61" s="10">
        <v>31.133290000000002</v>
      </c>
      <c r="AE61" s="10">
        <v>10.062709999999999</v>
      </c>
      <c r="AF61" s="10">
        <v>26.87743</v>
      </c>
      <c r="AG61" s="10">
        <v>16.168790000000001</v>
      </c>
      <c r="AH61" s="10">
        <v>10.55016</v>
      </c>
      <c r="AI61" s="9">
        <v>53.043779999999998</v>
      </c>
      <c r="AJ61" s="9">
        <v>3.4746300000000003</v>
      </c>
      <c r="AK61" s="9">
        <v>36.631749999999997</v>
      </c>
      <c r="AL61" s="9">
        <v>85.245990000000006</v>
      </c>
      <c r="AM61" s="9">
        <v>63.407040000000002</v>
      </c>
      <c r="AN61" s="4"/>
      <c r="AO61" s="4"/>
      <c r="AP61" s="4"/>
      <c r="AQ61" s="4"/>
      <c r="AR61" s="4"/>
      <c r="AS61" s="4"/>
      <c r="AT61" s="4"/>
      <c r="AU61" s="4"/>
      <c r="AV61" s="4"/>
      <c r="AW61" s="4"/>
      <c r="AX61" s="4"/>
      <c r="AY61" s="4"/>
    </row>
    <row r="62" spans="1:1005" ht="15" x14ac:dyDescent="0.25">
      <c r="A62" s="101">
        <f>YampaRiverInflow.TotalOutflow!A62</f>
        <v>45962</v>
      </c>
      <c r="B62" s="9">
        <v>40.941000000000003</v>
      </c>
      <c r="C62" s="9">
        <v>40.941000000000003</v>
      </c>
      <c r="D62" s="9">
        <v>40.941000000000003</v>
      </c>
      <c r="E62" s="10">
        <v>44.572330000000001</v>
      </c>
      <c r="F62" s="10">
        <v>61.21857</v>
      </c>
      <c r="G62" s="10">
        <v>61.653169999999996</v>
      </c>
      <c r="H62" s="10">
        <v>14.882989999999999</v>
      </c>
      <c r="I62" s="10">
        <v>-19.204990000000002</v>
      </c>
      <c r="J62" s="10">
        <v>-1.52424</v>
      </c>
      <c r="K62" s="10">
        <v>18.457650000000001</v>
      </c>
      <c r="L62" s="10">
        <v>34.945860000000003</v>
      </c>
      <c r="M62" s="10">
        <v>47.466260000000005</v>
      </c>
      <c r="N62" s="10">
        <v>4.8053999999999997</v>
      </c>
      <c r="O62" s="10">
        <v>35.269769999999994</v>
      </c>
      <c r="P62" s="10">
        <v>42.339680000000001</v>
      </c>
      <c r="Q62" s="10">
        <v>55.028739999999999</v>
      </c>
      <c r="R62" s="10">
        <v>49.55097</v>
      </c>
      <c r="S62" s="10">
        <v>12.85075</v>
      </c>
      <c r="T62" s="10">
        <v>-5.0983599999999996</v>
      </c>
      <c r="U62" s="10">
        <v>3.7396100000000003</v>
      </c>
      <c r="V62" s="10">
        <v>5.9197799999999994</v>
      </c>
      <c r="W62" s="10">
        <v>13.224440000000001</v>
      </c>
      <c r="X62" s="10">
        <v>88.19019999999999</v>
      </c>
      <c r="Y62" s="10">
        <v>3.3384200000000002</v>
      </c>
      <c r="Z62" s="10">
        <v>9.6611499999999992</v>
      </c>
      <c r="AA62" s="10">
        <v>28.934830000000002</v>
      </c>
      <c r="AB62" s="10">
        <v>23.146419999999999</v>
      </c>
      <c r="AC62" s="10">
        <v>6.9311699999999998</v>
      </c>
      <c r="AD62" s="10">
        <v>-18.565669999999997</v>
      </c>
      <c r="AE62" s="10">
        <v>6.0730000000000004</v>
      </c>
      <c r="AF62" s="10">
        <v>25.847069999999999</v>
      </c>
      <c r="AG62" s="10">
        <v>73.871279999999999</v>
      </c>
      <c r="AH62" s="10">
        <v>16.733310000000003</v>
      </c>
      <c r="AI62" s="9">
        <v>13.000729999999999</v>
      </c>
      <c r="AJ62" s="9">
        <v>60.45805</v>
      </c>
      <c r="AK62" s="9">
        <v>87.538119999999992</v>
      </c>
      <c r="AL62" s="9">
        <v>64.758309999999994</v>
      </c>
      <c r="AM62" s="9">
        <v>84.852829999999997</v>
      </c>
      <c r="AN62" s="4"/>
      <c r="AO62" s="4"/>
      <c r="AP62" s="4"/>
      <c r="AQ62" s="4"/>
      <c r="AR62" s="4"/>
      <c r="AS62" s="4"/>
      <c r="AT62" s="4"/>
      <c r="AU62" s="4"/>
      <c r="AV62" s="4"/>
      <c r="AW62" s="4"/>
      <c r="AX62" s="4"/>
      <c r="AY62" s="4"/>
    </row>
    <row r="63" spans="1:1005" ht="15" x14ac:dyDescent="0.25">
      <c r="A63" s="101">
        <f>YampaRiverInflow.TotalOutflow!A63</f>
        <v>45992</v>
      </c>
      <c r="B63" s="9">
        <v>31.451000000000001</v>
      </c>
      <c r="C63" s="9">
        <v>31.451000000000001</v>
      </c>
      <c r="D63" s="9">
        <v>31.451000000000001</v>
      </c>
      <c r="E63" s="10">
        <v>51.131320000000002</v>
      </c>
      <c r="F63" s="10">
        <v>61.849769999999999</v>
      </c>
      <c r="G63" s="10">
        <v>34.074580000000005</v>
      </c>
      <c r="H63" s="10">
        <v>38.824640000000002</v>
      </c>
      <c r="I63" s="10">
        <v>35.952129999999997</v>
      </c>
      <c r="J63" s="10">
        <v>20.8627</v>
      </c>
      <c r="K63" s="10">
        <v>57.803160000000005</v>
      </c>
      <c r="L63" s="10">
        <v>92.029710000000009</v>
      </c>
      <c r="M63" s="10">
        <v>54.482939999999999</v>
      </c>
      <c r="N63" s="10">
        <v>74.188720000000004</v>
      </c>
      <c r="O63" s="10">
        <v>20.86449</v>
      </c>
      <c r="P63" s="10">
        <v>23.802630000000001</v>
      </c>
      <c r="Q63" s="10">
        <v>17.31991</v>
      </c>
      <c r="R63" s="10">
        <v>3.7025900000000003</v>
      </c>
      <c r="S63" s="10">
        <v>4.0086300000000001</v>
      </c>
      <c r="T63" s="10">
        <v>16.006059999999998</v>
      </c>
      <c r="U63" s="10">
        <v>32.989669999999997</v>
      </c>
      <c r="V63" s="10">
        <v>24.059549999999998</v>
      </c>
      <c r="W63" s="10">
        <v>18.055310000000002</v>
      </c>
      <c r="X63" s="10">
        <v>72.941210000000012</v>
      </c>
      <c r="Y63" s="10">
        <v>9.4193499999999997</v>
      </c>
      <c r="Z63" s="10">
        <v>-6.6252899999999997</v>
      </c>
      <c r="AA63" s="10">
        <v>25.260439999999999</v>
      </c>
      <c r="AB63" s="10">
        <v>20.1906</v>
      </c>
      <c r="AC63" s="10">
        <v>8.2487399999999997</v>
      </c>
      <c r="AD63" s="10">
        <v>198.80347</v>
      </c>
      <c r="AE63" s="10">
        <v>47.475259999999999</v>
      </c>
      <c r="AF63" s="10">
        <v>29.025639999999999</v>
      </c>
      <c r="AG63" s="10">
        <v>23.17662</v>
      </c>
      <c r="AH63" s="10">
        <v>8.44069</v>
      </c>
      <c r="AI63" s="9">
        <v>14.2028</v>
      </c>
      <c r="AJ63" s="9">
        <v>16.20814</v>
      </c>
      <c r="AK63" s="9">
        <v>110.20038000000001</v>
      </c>
      <c r="AL63" s="9">
        <v>97.266190000000009</v>
      </c>
      <c r="AM63" s="9">
        <v>94.573229999999995</v>
      </c>
      <c r="AN63" s="4"/>
      <c r="AO63" s="4"/>
      <c r="AP63" s="4"/>
      <c r="AQ63" s="4"/>
      <c r="AR63" s="4"/>
      <c r="AS63" s="4"/>
      <c r="AT63" s="4"/>
      <c r="AU63" s="4"/>
      <c r="AV63" s="4"/>
      <c r="AW63" s="4"/>
      <c r="AX63" s="4"/>
      <c r="AY63" s="4"/>
    </row>
    <row r="64" spans="1:1005" ht="15" x14ac:dyDescent="0.25">
      <c r="A64" s="101"/>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1"/>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1"/>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1"/>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41F6-E50D-4DCE-BB6D-2F0EB26A1D45}">
  <sheetPr codeName="Sheet21">
    <tabColor theme="8" tint="0.39997558519241921"/>
  </sheetPr>
  <dimension ref="A1:ALQ72"/>
  <sheetViews>
    <sheetView topLeftCell="A3"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v>2021</v>
      </c>
      <c r="AT2">
        <v>2022</v>
      </c>
      <c r="AU2">
        <v>2023</v>
      </c>
      <c r="AV2">
        <v>2024</v>
      </c>
      <c r="AW2">
        <v>2025</v>
      </c>
      <c r="AX2">
        <v>2026</v>
      </c>
      <c r="AY2">
        <v>2027</v>
      </c>
      <c r="AZ2">
        <v>2028</v>
      </c>
      <c r="BA2">
        <v>2029</v>
      </c>
      <c r="BB2">
        <v>2030</v>
      </c>
    </row>
    <row r="3" spans="1:54" ht="15" x14ac:dyDescent="0.25">
      <c r="A3" s="99" t="str">
        <f>$A$1&amp;A2</f>
        <v/>
      </c>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t="s">
        <v>46</v>
      </c>
      <c r="AT3" t="s">
        <v>47</v>
      </c>
      <c r="AU3" t="s">
        <v>48</v>
      </c>
      <c r="AV3" t="s">
        <v>49</v>
      </c>
      <c r="AW3" t="s">
        <v>50</v>
      </c>
      <c r="AX3" t="s">
        <v>51</v>
      </c>
      <c r="AY3" t="s">
        <v>52</v>
      </c>
      <c r="AZ3" t="s">
        <v>53</v>
      </c>
      <c r="BA3" t="s">
        <v>54</v>
      </c>
      <c r="BB3" t="s">
        <v>55</v>
      </c>
    </row>
    <row r="4" spans="1:54" ht="15" x14ac:dyDescent="0.25">
      <c r="A4" s="101">
        <f>YampaRiverInflow.TotalOutflow!A4</f>
        <v>44197</v>
      </c>
      <c r="B4" s="9">
        <v>18.869</v>
      </c>
      <c r="C4" s="9">
        <v>17.661000000000001</v>
      </c>
      <c r="D4" s="9">
        <v>10.901999999999999</v>
      </c>
      <c r="E4" s="10">
        <v>8.2353299999999994</v>
      </c>
      <c r="F4" s="10">
        <v>13.836252</v>
      </c>
      <c r="G4" s="10">
        <v>13.248782</v>
      </c>
      <c r="H4" s="10">
        <v>20.046610000000001</v>
      </c>
      <c r="I4" s="10">
        <v>26.309258000000003</v>
      </c>
      <c r="J4" s="10">
        <v>13.399138000000001</v>
      </c>
      <c r="K4" s="10">
        <v>7.5585960000000014</v>
      </c>
      <c r="L4" s="10">
        <v>17.579034</v>
      </c>
      <c r="M4" s="10">
        <v>17.167010000000001</v>
      </c>
      <c r="N4" s="10">
        <v>17.192004000000001</v>
      </c>
      <c r="O4" s="10">
        <v>16.305914000000001</v>
      </c>
      <c r="P4" s="10">
        <v>18.317238</v>
      </c>
      <c r="Q4" s="10">
        <v>101.21908400000001</v>
      </c>
      <c r="R4" s="10">
        <v>14.084605999999999</v>
      </c>
      <c r="S4" s="10">
        <v>35.531559999999999</v>
      </c>
      <c r="T4" s="10">
        <v>11.366462</v>
      </c>
      <c r="U4" s="10">
        <v>12.906422000000001</v>
      </c>
      <c r="V4" s="10">
        <v>-12.26146</v>
      </c>
      <c r="W4" s="10">
        <v>9.9685600000000001</v>
      </c>
      <c r="X4" s="10">
        <v>3.9182399999999999</v>
      </c>
      <c r="Y4" s="10">
        <v>5.2524799999999994</v>
      </c>
      <c r="Z4" s="10">
        <v>0.65434000000000003</v>
      </c>
      <c r="AA4" s="10">
        <v>10.38495</v>
      </c>
      <c r="AB4" s="10">
        <v>14.23559</v>
      </c>
      <c r="AC4" s="10">
        <v>9.8203300000000002</v>
      </c>
      <c r="AD4" s="10">
        <v>24.700430000000001</v>
      </c>
      <c r="AE4" s="10">
        <v>22.069479999999999</v>
      </c>
      <c r="AF4" s="10">
        <v>12.57952</v>
      </c>
      <c r="AG4" s="10">
        <v>19.210369999999998</v>
      </c>
      <c r="AH4" s="10">
        <v>24.414390000000001</v>
      </c>
      <c r="AI4" s="10">
        <v>14.356399999999999</v>
      </c>
      <c r="AJ4" s="10">
        <v>-5.5168900000000001</v>
      </c>
      <c r="AK4" s="10">
        <v>8.7599999999999997E-2</v>
      </c>
      <c r="AL4" s="10">
        <v>10.52117</v>
      </c>
      <c r="AM4" s="10">
        <v>15.80128</v>
      </c>
      <c r="AN4" s="4"/>
      <c r="AO4" s="4"/>
      <c r="AP4" s="4"/>
      <c r="AQ4" s="4"/>
      <c r="AR4" s="4"/>
      <c r="AS4" s="4"/>
      <c r="AT4" s="4"/>
      <c r="AU4" s="4"/>
      <c r="AV4" s="4"/>
      <c r="AW4" s="4"/>
      <c r="AX4" s="4"/>
      <c r="AY4" s="4"/>
    </row>
    <row r="5" spans="1:54" ht="15" x14ac:dyDescent="0.25">
      <c r="A5" s="101">
        <f>YampaRiverInflow.TotalOutflow!A5</f>
        <v>44228</v>
      </c>
      <c r="B5" s="9">
        <v>17.271999999999998</v>
      </c>
      <c r="C5" s="9">
        <v>20.803000000000001</v>
      </c>
      <c r="D5" s="9">
        <v>10.103999999999999</v>
      </c>
      <c r="E5" s="10">
        <v>12.831674000000001</v>
      </c>
      <c r="F5" s="10">
        <v>24.945210000000003</v>
      </c>
      <c r="G5" s="10">
        <v>20.465412000000001</v>
      </c>
      <c r="H5" s="10">
        <v>17.773367999999998</v>
      </c>
      <c r="I5" s="10">
        <v>21.627798000000002</v>
      </c>
      <c r="J5" s="10">
        <v>24.398584000000003</v>
      </c>
      <c r="K5" s="10">
        <v>22.760021999999999</v>
      </c>
      <c r="L5" s="10">
        <v>20.288758000000001</v>
      </c>
      <c r="M5" s="10">
        <v>20.558418000000003</v>
      </c>
      <c r="N5" s="10">
        <v>7.514894</v>
      </c>
      <c r="O5" s="10">
        <v>19.425978000000001</v>
      </c>
      <c r="P5" s="10">
        <v>27.521836</v>
      </c>
      <c r="Q5" s="10">
        <v>75.754664000000005</v>
      </c>
      <c r="R5" s="10">
        <v>14.718234000000001</v>
      </c>
      <c r="S5" s="10">
        <v>33.481140000000003</v>
      </c>
      <c r="T5" s="10">
        <v>10.668854</v>
      </c>
      <c r="U5" s="10">
        <v>-2.5262600000000002</v>
      </c>
      <c r="V5" s="10">
        <v>-10.192350000000001</v>
      </c>
      <c r="W5" s="10">
        <v>6.2821099999999994</v>
      </c>
      <c r="X5" s="10">
        <v>3.13246</v>
      </c>
      <c r="Y5" s="10">
        <v>4.1601400000000002</v>
      </c>
      <c r="Z5" s="10">
        <v>2.8380700000000001</v>
      </c>
      <c r="AA5" s="10">
        <v>9.7490100000000002</v>
      </c>
      <c r="AB5" s="10">
        <v>16.001570000000001</v>
      </c>
      <c r="AC5" s="10">
        <v>9.5720700000000001</v>
      </c>
      <c r="AD5" s="10">
        <v>21.740169999999999</v>
      </c>
      <c r="AE5" s="10">
        <v>14.98456</v>
      </c>
      <c r="AF5" s="10">
        <v>10.01197</v>
      </c>
      <c r="AG5" s="10">
        <v>10.48507</v>
      </c>
      <c r="AH5" s="10">
        <v>13.671299999999999</v>
      </c>
      <c r="AI5" s="9">
        <v>11.7835</v>
      </c>
      <c r="AJ5" s="9">
        <v>1.5763499999999999</v>
      </c>
      <c r="AK5" s="9">
        <v>-4.5615100000000002</v>
      </c>
      <c r="AL5" s="9">
        <v>4.3772399999999996</v>
      </c>
      <c r="AM5" s="9">
        <v>6.30464</v>
      </c>
      <c r="AN5" s="4"/>
      <c r="AO5" s="4"/>
      <c r="AP5" s="4"/>
      <c r="AQ5" s="4"/>
      <c r="AR5" s="4"/>
      <c r="AS5" s="4"/>
      <c r="AT5" s="4"/>
      <c r="AU5" s="4"/>
      <c r="AV5" s="4"/>
      <c r="AW5" s="4"/>
      <c r="AX5" s="4"/>
      <c r="AY5" s="4"/>
    </row>
    <row r="6" spans="1:54" ht="15" x14ac:dyDescent="0.25">
      <c r="A6" s="101">
        <f>YampaRiverInflow.TotalOutflow!A6</f>
        <v>44256</v>
      </c>
      <c r="B6" s="9">
        <v>10.422000000000001</v>
      </c>
      <c r="C6" s="9">
        <v>23.535</v>
      </c>
      <c r="D6" s="9">
        <v>13.616</v>
      </c>
      <c r="E6" s="10">
        <v>14.661334</v>
      </c>
      <c r="F6" s="10">
        <v>25.872128</v>
      </c>
      <c r="G6" s="10">
        <v>49.723404000000002</v>
      </c>
      <c r="H6" s="10">
        <v>19.559304000000001</v>
      </c>
      <c r="I6" s="10">
        <v>35.780078000000003</v>
      </c>
      <c r="J6" s="10">
        <v>21.771910000000002</v>
      </c>
      <c r="K6" s="10">
        <v>6.9283080000000012</v>
      </c>
      <c r="L6" s="10">
        <v>9.9853559999999995</v>
      </c>
      <c r="M6" s="10">
        <v>4.6072879999999996</v>
      </c>
      <c r="N6" s="10">
        <v>9.3644660000000002</v>
      </c>
      <c r="O6" s="10">
        <v>26.794340000000005</v>
      </c>
      <c r="P6" s="10">
        <v>39.915998000000002</v>
      </c>
      <c r="Q6" s="10">
        <v>66.375816</v>
      </c>
      <c r="R6" s="10">
        <v>17.63081</v>
      </c>
      <c r="S6" s="10">
        <v>62.605969999999999</v>
      </c>
      <c r="T6" s="10">
        <v>-10.494788</v>
      </c>
      <c r="U6" s="10">
        <v>-5.3588699999999996</v>
      </c>
      <c r="V6" s="10">
        <v>-15.49112</v>
      </c>
      <c r="W6" s="10">
        <v>36.322969999999998</v>
      </c>
      <c r="X6" s="10">
        <v>9.210090000000001</v>
      </c>
      <c r="Y6" s="10">
        <v>5.7764899999999999</v>
      </c>
      <c r="Z6" s="10">
        <v>9.2872199999999996</v>
      </c>
      <c r="AA6" s="10">
        <v>8.1139899999999994</v>
      </c>
      <c r="AB6" s="10">
        <v>9.8301200000000009</v>
      </c>
      <c r="AC6" s="10">
        <v>14.49926</v>
      </c>
      <c r="AD6" s="10">
        <v>12.03308</v>
      </c>
      <c r="AE6" s="10">
        <v>4.5342399999999996</v>
      </c>
      <c r="AF6" s="10">
        <v>19.332849999999997</v>
      </c>
      <c r="AG6" s="10">
        <v>6.37479</v>
      </c>
      <c r="AH6" s="10">
        <v>9.2942099999999996</v>
      </c>
      <c r="AI6" s="9">
        <v>12.6425</v>
      </c>
      <c r="AJ6" s="9">
        <v>6.9273500000000006</v>
      </c>
      <c r="AK6" s="9">
        <v>-7.20953</v>
      </c>
      <c r="AL6" s="9">
        <v>6.0791599999999999</v>
      </c>
      <c r="AM6" s="9">
        <v>6.5443199999999999</v>
      </c>
      <c r="AN6" s="4"/>
      <c r="AO6" s="4"/>
      <c r="AP6" s="4"/>
      <c r="AQ6" s="4"/>
      <c r="AR6" s="4"/>
      <c r="AS6" s="4"/>
      <c r="AT6" s="4"/>
      <c r="AU6" s="4"/>
      <c r="AV6" s="4"/>
      <c r="AW6" s="4"/>
      <c r="AX6" s="4"/>
      <c r="AY6" s="4"/>
    </row>
    <row r="7" spans="1:54" ht="15" x14ac:dyDescent="0.25">
      <c r="A7" s="101">
        <f>YampaRiverInflow.TotalOutflow!A7</f>
        <v>44287</v>
      </c>
      <c r="B7" s="9">
        <v>8.2789999999999999</v>
      </c>
      <c r="C7" s="9">
        <v>15.907</v>
      </c>
      <c r="D7" s="9">
        <v>15.79</v>
      </c>
      <c r="E7" s="10">
        <v>8.9184140000000003</v>
      </c>
      <c r="F7" s="10">
        <v>16.681022000000002</v>
      </c>
      <c r="G7" s="10">
        <v>25.769639999999999</v>
      </c>
      <c r="H7" s="10">
        <v>24.889088000000005</v>
      </c>
      <c r="I7" s="10">
        <v>28.007258</v>
      </c>
      <c r="J7" s="10">
        <v>23.441744000000003</v>
      </c>
      <c r="K7" s="10">
        <v>20.577144000000001</v>
      </c>
      <c r="L7" s="10">
        <v>25.502514000000001</v>
      </c>
      <c r="M7" s="10">
        <v>13.009960000000001</v>
      </c>
      <c r="N7" s="10">
        <v>4.4516200000000001</v>
      </c>
      <c r="O7" s="10">
        <v>18.399011999999999</v>
      </c>
      <c r="P7" s="10">
        <v>29.763325999999999</v>
      </c>
      <c r="Q7" s="10">
        <v>41.261670000000002</v>
      </c>
      <c r="R7" s="10">
        <v>7.7661820000000006</v>
      </c>
      <c r="S7" s="10">
        <v>14.708754000000001</v>
      </c>
      <c r="T7" s="10">
        <v>23.635946000000001</v>
      </c>
      <c r="U7" s="10">
        <v>6.8406400000000005</v>
      </c>
      <c r="V7" s="10">
        <v>-2.2138499999999999</v>
      </c>
      <c r="W7" s="10">
        <v>19.547470000000001</v>
      </c>
      <c r="X7" s="10">
        <v>11.52768</v>
      </c>
      <c r="Y7" s="10">
        <v>17.343669999999999</v>
      </c>
      <c r="Z7" s="10">
        <v>13.49269</v>
      </c>
      <c r="AA7" s="10">
        <v>4.6643299999999996</v>
      </c>
      <c r="AB7" s="10">
        <v>2.3306399999999998</v>
      </c>
      <c r="AC7" s="10">
        <v>9.179590000000001</v>
      </c>
      <c r="AD7" s="10">
        <v>14.534559999999999</v>
      </c>
      <c r="AE7" s="10">
        <v>4.0880400000000003</v>
      </c>
      <c r="AF7" s="10">
        <v>12.77216</v>
      </c>
      <c r="AG7" s="10">
        <v>7.4774700000000003</v>
      </c>
      <c r="AH7" s="10">
        <v>12.525</v>
      </c>
      <c r="AI7" s="9">
        <v>22.5366</v>
      </c>
      <c r="AJ7" s="9">
        <v>5.4246600000000003</v>
      </c>
      <c r="AK7" s="9">
        <v>-1.42597</v>
      </c>
      <c r="AL7" s="9">
        <v>9.8915199999999999</v>
      </c>
      <c r="AM7" s="9">
        <v>9.72743</v>
      </c>
      <c r="AN7" s="4"/>
      <c r="AO7" s="4"/>
      <c r="AP7" s="4"/>
      <c r="AQ7" s="4"/>
      <c r="AR7" s="4"/>
      <c r="AS7" s="4"/>
      <c r="AT7" s="4"/>
      <c r="AU7" s="4"/>
      <c r="AV7" s="4"/>
      <c r="AW7" s="4"/>
      <c r="AX7" s="4"/>
      <c r="AY7" s="4"/>
    </row>
    <row r="8" spans="1:54" ht="15" x14ac:dyDescent="0.25">
      <c r="A8" s="101">
        <f>YampaRiverInflow.TotalOutflow!A8</f>
        <v>44317</v>
      </c>
      <c r="B8" s="9">
        <v>5.8</v>
      </c>
      <c r="C8" s="9">
        <v>12.510999999999999</v>
      </c>
      <c r="D8" s="9">
        <v>16.297999999999998</v>
      </c>
      <c r="E8" s="10">
        <v>10.194596000000001</v>
      </c>
      <c r="F8" s="10">
        <v>20.596146000000001</v>
      </c>
      <c r="G8" s="10">
        <v>42.715372000000002</v>
      </c>
      <c r="H8" s="10">
        <v>8.9217919999999999</v>
      </c>
      <c r="I8" s="10">
        <v>-0.27216800000000002</v>
      </c>
      <c r="J8" s="10">
        <v>-15.576908</v>
      </c>
      <c r="K8" s="10">
        <v>10.261580000000002</v>
      </c>
      <c r="L8" s="10">
        <v>14.939944000000001</v>
      </c>
      <c r="M8" s="10">
        <v>-6.4280240000000006</v>
      </c>
      <c r="N8" s="10">
        <v>-2.930132</v>
      </c>
      <c r="O8" s="10">
        <v>9.3170699999999993</v>
      </c>
      <c r="P8" s="10">
        <v>17.687328000000001</v>
      </c>
      <c r="Q8" s="10">
        <v>30.256135999999998</v>
      </c>
      <c r="R8" s="10">
        <v>9.5716059999999992</v>
      </c>
      <c r="S8" s="10">
        <v>29.325434000000005</v>
      </c>
      <c r="T8" s="10">
        <v>5.5503300000000007</v>
      </c>
      <c r="U8" s="10">
        <v>8.0619300000000003</v>
      </c>
      <c r="V8" s="10">
        <v>-4.66012</v>
      </c>
      <c r="W8" s="10">
        <v>9.683209999999999</v>
      </c>
      <c r="X8" s="10">
        <v>23.337949999999999</v>
      </c>
      <c r="Y8" s="10">
        <v>11.09249</v>
      </c>
      <c r="Z8" s="10">
        <v>14.89179</v>
      </c>
      <c r="AA8" s="10">
        <v>9.6852700000000009</v>
      </c>
      <c r="AB8" s="10">
        <v>5.5847100000000003</v>
      </c>
      <c r="AC8" s="10">
        <v>4.1686000000000005</v>
      </c>
      <c r="AD8" s="10">
        <v>14.016170000000001</v>
      </c>
      <c r="AE8" s="10">
        <v>5.02379</v>
      </c>
      <c r="AF8" s="10">
        <v>16.882990000000003</v>
      </c>
      <c r="AG8" s="10">
        <v>3.9549799999999999</v>
      </c>
      <c r="AH8" s="10">
        <v>10.53945</v>
      </c>
      <c r="AI8" s="9">
        <v>19.5229</v>
      </c>
      <c r="AJ8" s="9">
        <v>4.9721899999999994</v>
      </c>
      <c r="AK8" s="9">
        <v>1.2309300000000001</v>
      </c>
      <c r="AL8" s="9">
        <v>4.9847600000000005</v>
      </c>
      <c r="AM8" s="9">
        <v>9.3964200000000009</v>
      </c>
      <c r="AN8" s="4"/>
      <c r="AO8" s="4"/>
      <c r="AP8" s="4"/>
      <c r="AQ8" s="4"/>
      <c r="AR8" s="4"/>
      <c r="AS8" s="4"/>
      <c r="AT8" s="4"/>
      <c r="AU8" s="4"/>
      <c r="AV8" s="4"/>
      <c r="AW8" s="4"/>
      <c r="AX8" s="4"/>
      <c r="AY8" s="4"/>
    </row>
    <row r="9" spans="1:54" ht="15" x14ac:dyDescent="0.25">
      <c r="A9" s="101">
        <f>YampaRiverInflow.TotalOutflow!A9</f>
        <v>44348</v>
      </c>
      <c r="B9" s="9">
        <v>3.8140000000000001</v>
      </c>
      <c r="C9" s="9">
        <v>7.6660000000000004</v>
      </c>
      <c r="D9" s="9">
        <v>17.035</v>
      </c>
      <c r="E9" s="10">
        <v>5.9863260000000009</v>
      </c>
      <c r="F9" s="10">
        <v>4.958564</v>
      </c>
      <c r="G9" s="10">
        <v>-2.5423</v>
      </c>
      <c r="H9" s="10">
        <v>8.1491520000000008</v>
      </c>
      <c r="I9" s="10">
        <v>20.665317999999999</v>
      </c>
      <c r="J9" s="10">
        <v>14.274572000000001</v>
      </c>
      <c r="K9" s="10">
        <v>14.059692000000002</v>
      </c>
      <c r="L9" s="10">
        <v>2.4844780000000002</v>
      </c>
      <c r="M9" s="10">
        <v>1.888352</v>
      </c>
      <c r="N9" s="10">
        <v>10.006266000000002</v>
      </c>
      <c r="O9" s="10">
        <v>19.542680000000001</v>
      </c>
      <c r="P9" s="10">
        <v>1.2684000000000002</v>
      </c>
      <c r="Q9" s="10">
        <v>4.9412060000000002</v>
      </c>
      <c r="R9" s="10">
        <v>-1.180104</v>
      </c>
      <c r="S9" s="10">
        <v>16.706314000000003</v>
      </c>
      <c r="T9" s="10">
        <v>1.3633040000000001</v>
      </c>
      <c r="U9" s="10">
        <v>-0.79383999999999999</v>
      </c>
      <c r="V9" s="10">
        <v>-23.251810000000003</v>
      </c>
      <c r="W9" s="10">
        <v>12.69872</v>
      </c>
      <c r="X9" s="10">
        <v>19.039000000000001</v>
      </c>
      <c r="Y9" s="10">
        <v>6.8687700000000005</v>
      </c>
      <c r="Z9" s="10">
        <v>14.246139999999999</v>
      </c>
      <c r="AA9" s="10">
        <v>18.845080000000003</v>
      </c>
      <c r="AB9" s="10">
        <v>7.4909099999999995</v>
      </c>
      <c r="AC9" s="10">
        <v>13.8124</v>
      </c>
      <c r="AD9" s="10">
        <v>24.775919999999999</v>
      </c>
      <c r="AE9" s="10">
        <v>9.7531100000000013</v>
      </c>
      <c r="AF9" s="10">
        <v>18.740459999999999</v>
      </c>
      <c r="AG9" s="10">
        <v>5.9942099999999998</v>
      </c>
      <c r="AH9" s="10">
        <v>10.93661</v>
      </c>
      <c r="AI9" s="9">
        <v>14.07673</v>
      </c>
      <c r="AJ9" s="9">
        <v>3.54962</v>
      </c>
      <c r="AK9" s="9">
        <v>6.4226899999999993</v>
      </c>
      <c r="AL9" s="9">
        <v>10.59356</v>
      </c>
      <c r="AM9" s="9">
        <v>1.32226</v>
      </c>
      <c r="AN9" s="4"/>
      <c r="AO9" s="4"/>
      <c r="AP9" s="4"/>
      <c r="AQ9" s="4"/>
      <c r="AR9" s="4"/>
      <c r="AS9" s="4"/>
      <c r="AT9" s="4"/>
      <c r="AU9" s="4"/>
      <c r="AV9" s="4"/>
      <c r="AW9" s="4"/>
      <c r="AX9" s="4"/>
      <c r="AY9" s="4"/>
    </row>
    <row r="10" spans="1:54" ht="15" x14ac:dyDescent="0.25">
      <c r="A10" s="101">
        <f>YampaRiverInflow.TotalOutflow!A10</f>
        <v>44378</v>
      </c>
      <c r="B10" s="9">
        <v>10.067</v>
      </c>
      <c r="C10" s="9">
        <v>14.71</v>
      </c>
      <c r="D10" s="9">
        <v>24.206</v>
      </c>
      <c r="E10" s="10">
        <v>4.2121279999999999</v>
      </c>
      <c r="F10" s="10">
        <v>14.528888</v>
      </c>
      <c r="G10" s="10">
        <v>41.655764000000005</v>
      </c>
      <c r="H10" s="10">
        <v>46.755935999999998</v>
      </c>
      <c r="I10" s="10">
        <v>13.937982000000002</v>
      </c>
      <c r="J10" s="10">
        <v>-9.5202080000000002</v>
      </c>
      <c r="K10" s="10">
        <v>16.145548000000002</v>
      </c>
      <c r="L10" s="10">
        <v>8.3940580000000011</v>
      </c>
      <c r="M10" s="10">
        <v>24.153351999999998</v>
      </c>
      <c r="N10" s="10">
        <v>8.4327039999999993</v>
      </c>
      <c r="O10" s="10">
        <v>3.5028120000000005</v>
      </c>
      <c r="P10" s="10">
        <v>15.702810000000001</v>
      </c>
      <c r="Q10" s="10">
        <v>2.0310160000000002</v>
      </c>
      <c r="R10" s="10">
        <v>8.0089059999999996</v>
      </c>
      <c r="S10" s="10">
        <v>20.697440000000004</v>
      </c>
      <c r="T10" s="10">
        <v>17.755964000000002</v>
      </c>
      <c r="U10" s="10">
        <v>11.63293</v>
      </c>
      <c r="V10" s="10">
        <v>-12.476629999999998</v>
      </c>
      <c r="W10" s="10">
        <v>23.625509999999998</v>
      </c>
      <c r="X10" s="10">
        <v>20.54889</v>
      </c>
      <c r="Y10" s="10">
        <v>8.319090000000001</v>
      </c>
      <c r="Z10" s="10">
        <v>20.105460000000001</v>
      </c>
      <c r="AA10" s="10">
        <v>19.50067</v>
      </c>
      <c r="AB10" s="10">
        <v>8.3446700000000007</v>
      </c>
      <c r="AC10" s="10">
        <v>18.455950000000001</v>
      </c>
      <c r="AD10" s="10">
        <v>31.79073</v>
      </c>
      <c r="AE10" s="10">
        <v>14.55987</v>
      </c>
      <c r="AF10" s="10">
        <v>21.886839999999999</v>
      </c>
      <c r="AG10" s="10">
        <v>25.583909999999999</v>
      </c>
      <c r="AH10" s="10">
        <v>21.074020000000001</v>
      </c>
      <c r="AI10" s="9">
        <v>18.544400000000003</v>
      </c>
      <c r="AJ10" s="9">
        <v>6.5901300000000003</v>
      </c>
      <c r="AK10" s="9">
        <v>14.91146</v>
      </c>
      <c r="AL10" s="9">
        <v>14.38373</v>
      </c>
      <c r="AM10" s="9">
        <v>27.614090000000001</v>
      </c>
      <c r="AN10" s="4"/>
      <c r="AO10" s="4"/>
      <c r="AP10" s="4"/>
      <c r="AQ10" s="4"/>
      <c r="AR10" s="4"/>
      <c r="AS10" s="4"/>
      <c r="AT10" s="4"/>
      <c r="AU10" s="4"/>
      <c r="AV10" s="4"/>
      <c r="AW10" s="4"/>
      <c r="AX10" s="4"/>
      <c r="AY10" s="4"/>
    </row>
    <row r="11" spans="1:54" ht="15" x14ac:dyDescent="0.25">
      <c r="A11" s="101">
        <f>YampaRiverInflow.TotalOutflow!A11</f>
        <v>44409</v>
      </c>
      <c r="B11" s="9">
        <v>17.076000000000001</v>
      </c>
      <c r="C11" s="9">
        <v>16.477</v>
      </c>
      <c r="D11" s="9">
        <v>20.309999999999999</v>
      </c>
      <c r="E11" s="10">
        <v>25.242690000000003</v>
      </c>
      <c r="F11" s="10">
        <v>23.597766000000004</v>
      </c>
      <c r="G11" s="10">
        <v>33.662408000000006</v>
      </c>
      <c r="H11" s="10">
        <v>46.49971</v>
      </c>
      <c r="I11" s="10">
        <v>0.7424400000000001</v>
      </c>
      <c r="J11" s="10">
        <v>14.672851999999999</v>
      </c>
      <c r="K11" s="10">
        <v>32.564776000000002</v>
      </c>
      <c r="L11" s="10">
        <v>18.685385999999998</v>
      </c>
      <c r="M11" s="10">
        <v>18.337461999999999</v>
      </c>
      <c r="N11" s="10">
        <v>16.435265999999999</v>
      </c>
      <c r="O11" s="10">
        <v>21.988620000000001</v>
      </c>
      <c r="P11" s="10">
        <v>28.766426000000003</v>
      </c>
      <c r="Q11" s="10">
        <v>19.739957999999998</v>
      </c>
      <c r="R11" s="10">
        <v>11.451958000000001</v>
      </c>
      <c r="S11" s="10">
        <v>20.660824000000002</v>
      </c>
      <c r="T11" s="10">
        <v>13.796706</v>
      </c>
      <c r="U11" s="10">
        <v>9.7706299999999988</v>
      </c>
      <c r="V11" s="10">
        <v>7.4435000000000002</v>
      </c>
      <c r="W11" s="10">
        <v>20.504860000000001</v>
      </c>
      <c r="X11" s="10">
        <v>22.135639999999999</v>
      </c>
      <c r="Y11" s="10">
        <v>5.2130799999999997</v>
      </c>
      <c r="Z11" s="10">
        <v>14.802440000000001</v>
      </c>
      <c r="AA11" s="10">
        <v>21.94164</v>
      </c>
      <c r="AB11" s="10">
        <v>8.4181799999999996</v>
      </c>
      <c r="AC11" s="10">
        <v>21.659500000000001</v>
      </c>
      <c r="AD11" s="10">
        <v>35.8294</v>
      </c>
      <c r="AE11" s="10">
        <v>14.210139999999999</v>
      </c>
      <c r="AF11" s="10">
        <v>24.195160000000001</v>
      </c>
      <c r="AG11" s="10">
        <v>26.496269999999999</v>
      </c>
      <c r="AH11" s="10">
        <v>24.024999999999999</v>
      </c>
      <c r="AI11" s="9">
        <v>22.344560000000001</v>
      </c>
      <c r="AJ11" s="9">
        <v>9.8739599999999985</v>
      </c>
      <c r="AK11" s="9">
        <v>13.84548</v>
      </c>
      <c r="AL11" s="9">
        <v>16.93469</v>
      </c>
      <c r="AM11" s="9">
        <v>14.48996</v>
      </c>
      <c r="AN11" s="4"/>
      <c r="AO11" s="4"/>
      <c r="AP11" s="4"/>
      <c r="AQ11" s="4"/>
      <c r="AR11" s="4"/>
      <c r="AS11" s="4"/>
      <c r="AT11" s="4"/>
      <c r="AU11" s="4"/>
      <c r="AV11" s="4"/>
      <c r="AW11" s="4"/>
      <c r="AX11" s="4"/>
      <c r="AY11" s="4"/>
    </row>
    <row r="12" spans="1:54" ht="15" x14ac:dyDescent="0.25">
      <c r="A12" s="101">
        <f>YampaRiverInflow.TotalOutflow!A12</f>
        <v>44440</v>
      </c>
      <c r="B12" s="9">
        <v>15.853999999999999</v>
      </c>
      <c r="C12" s="9">
        <v>12.795999999999999</v>
      </c>
      <c r="D12" s="9">
        <v>13.837</v>
      </c>
      <c r="E12" s="10">
        <v>17.374620000000004</v>
      </c>
      <c r="F12" s="10">
        <v>24.377366000000002</v>
      </c>
      <c r="G12" s="10">
        <v>9.1880220000000001</v>
      </c>
      <c r="H12" s="10">
        <v>20.53886</v>
      </c>
      <c r="I12" s="10">
        <v>12.485670000000001</v>
      </c>
      <c r="J12" s="10">
        <v>12.587112000000001</v>
      </c>
      <c r="K12" s="10">
        <v>13.715842000000002</v>
      </c>
      <c r="L12" s="10">
        <v>14.078788000000001</v>
      </c>
      <c r="M12" s="10">
        <v>17.133922000000002</v>
      </c>
      <c r="N12" s="10">
        <v>36.728893999999997</v>
      </c>
      <c r="O12" s="10">
        <v>21.500264000000001</v>
      </c>
      <c r="P12" s="10">
        <v>26.366382000000002</v>
      </c>
      <c r="Q12" s="10">
        <v>15.737406</v>
      </c>
      <c r="R12" s="10">
        <v>14.914582000000003</v>
      </c>
      <c r="S12" s="10">
        <v>14.839589999999999</v>
      </c>
      <c r="T12" s="10">
        <v>10.647540000000001</v>
      </c>
      <c r="U12" s="10">
        <v>-6.0112700000000006</v>
      </c>
      <c r="V12" s="10">
        <v>19.914009999999998</v>
      </c>
      <c r="W12" s="10">
        <v>13.555149999999999</v>
      </c>
      <c r="X12" s="10">
        <v>15.397549999999999</v>
      </c>
      <c r="Y12" s="10">
        <v>7.1036899999999994</v>
      </c>
      <c r="Z12" s="10">
        <v>8.6973899999999986</v>
      </c>
      <c r="AA12" s="10">
        <v>11.841569999999999</v>
      </c>
      <c r="AB12" s="10">
        <v>3.6388400000000001</v>
      </c>
      <c r="AC12" s="10">
        <v>18.084299999999999</v>
      </c>
      <c r="AD12" s="10">
        <v>24.926950000000001</v>
      </c>
      <c r="AE12" s="10">
        <v>13.032249999999999</v>
      </c>
      <c r="AF12" s="10">
        <v>14.707469999999999</v>
      </c>
      <c r="AG12" s="10">
        <v>15.101129999999999</v>
      </c>
      <c r="AH12" s="10">
        <v>9.3519199999999998</v>
      </c>
      <c r="AI12" s="9">
        <v>35.037589999999994</v>
      </c>
      <c r="AJ12" s="9">
        <v>-2.8639899999999998</v>
      </c>
      <c r="AK12" s="9">
        <v>6.7481800000000005</v>
      </c>
      <c r="AL12" s="9">
        <v>15.02529</v>
      </c>
      <c r="AM12" s="9">
        <v>11.451879999999999</v>
      </c>
      <c r="AN12" s="4"/>
      <c r="AO12" s="4"/>
      <c r="AP12" s="4"/>
      <c r="AQ12" s="4"/>
      <c r="AR12" s="4"/>
      <c r="AS12" s="4"/>
      <c r="AT12" s="4"/>
      <c r="AU12" s="4"/>
      <c r="AV12" s="4"/>
      <c r="AW12" s="4"/>
      <c r="AX12" s="4"/>
      <c r="AY12" s="4"/>
    </row>
    <row r="13" spans="1:54" ht="15" x14ac:dyDescent="0.25">
      <c r="A13" s="101">
        <f>YampaRiverInflow.TotalOutflow!A13</f>
        <v>44470</v>
      </c>
      <c r="B13" s="9">
        <v>9.7010000000000005</v>
      </c>
      <c r="C13" s="9">
        <v>15.988</v>
      </c>
      <c r="D13" s="9">
        <v>8.8109999999999999</v>
      </c>
      <c r="E13" s="10">
        <v>13.100300000000001</v>
      </c>
      <c r="F13" s="10">
        <v>0.89675000000000005</v>
      </c>
      <c r="G13" s="10">
        <v>27.212436</v>
      </c>
      <c r="H13" s="10">
        <v>21.019506</v>
      </c>
      <c r="I13" s="10">
        <v>15.296984</v>
      </c>
      <c r="J13" s="10">
        <v>17.363528000000002</v>
      </c>
      <c r="K13" s="10">
        <v>15.145718</v>
      </c>
      <c r="L13" s="10">
        <v>19.380140000000001</v>
      </c>
      <c r="M13" s="10">
        <v>13.376776000000001</v>
      </c>
      <c r="N13" s="10">
        <v>4.7494760000000005</v>
      </c>
      <c r="O13" s="10">
        <v>8.6108960000000003</v>
      </c>
      <c r="P13" s="10">
        <v>17.934583999999997</v>
      </c>
      <c r="Q13" s="10">
        <v>11.836898000000001</v>
      </c>
      <c r="R13" s="10">
        <v>11.503132000000001</v>
      </c>
      <c r="S13" s="10">
        <v>12.135444000000001</v>
      </c>
      <c r="T13" s="10">
        <v>6.3876860000000004</v>
      </c>
      <c r="U13" s="10">
        <v>-7.82599</v>
      </c>
      <c r="V13" s="10">
        <v>24.362849999999998</v>
      </c>
      <c r="W13" s="10">
        <v>10.95425</v>
      </c>
      <c r="X13" s="10">
        <v>11.723360000000001</v>
      </c>
      <c r="Y13" s="10">
        <v>4.6145899999999997</v>
      </c>
      <c r="Z13" s="10">
        <v>6.6953500000000004</v>
      </c>
      <c r="AA13" s="10">
        <v>9.5123700000000007</v>
      </c>
      <c r="AB13" s="10">
        <v>-0.49925999999999998</v>
      </c>
      <c r="AC13" s="10">
        <v>18.132660000000001</v>
      </c>
      <c r="AD13" s="10">
        <v>19.22006</v>
      </c>
      <c r="AE13" s="10">
        <v>10.97871</v>
      </c>
      <c r="AF13" s="10">
        <v>13.21185</v>
      </c>
      <c r="AG13" s="10">
        <v>14.04824</v>
      </c>
      <c r="AH13" s="10">
        <v>6.9533999999999994</v>
      </c>
      <c r="AI13" s="9">
        <v>23.35398</v>
      </c>
      <c r="AJ13" s="9">
        <v>-2.8656299999999999</v>
      </c>
      <c r="AK13" s="9">
        <v>2.3012199999999998</v>
      </c>
      <c r="AL13" s="9">
        <v>14.73507</v>
      </c>
      <c r="AM13" s="9">
        <v>8.505370000000001</v>
      </c>
      <c r="AN13" s="4"/>
      <c r="AO13" s="4"/>
      <c r="AP13" s="4"/>
      <c r="AQ13" s="4"/>
      <c r="AR13" s="4"/>
      <c r="AS13" s="4"/>
      <c r="AT13" s="4"/>
      <c r="AU13" s="4"/>
      <c r="AV13" s="4"/>
      <c r="AW13" s="4"/>
      <c r="AX13" s="4"/>
      <c r="AY13" s="4"/>
    </row>
    <row r="14" spans="1:54" ht="15" x14ac:dyDescent="0.25">
      <c r="A14" s="101">
        <f>YampaRiverInflow.TotalOutflow!A14</f>
        <v>44501</v>
      </c>
      <c r="B14" s="9">
        <v>9.0310000000000006</v>
      </c>
      <c r="C14" s="9">
        <v>12.346</v>
      </c>
      <c r="D14" s="9">
        <v>1.72</v>
      </c>
      <c r="E14" s="10">
        <v>15.881826</v>
      </c>
      <c r="F14" s="10">
        <v>12.644528000000001</v>
      </c>
      <c r="G14" s="10">
        <v>20.419766000000003</v>
      </c>
      <c r="H14" s="10">
        <v>19.335204000000001</v>
      </c>
      <c r="I14" s="10">
        <v>16.094632000000001</v>
      </c>
      <c r="J14" s="10">
        <v>11.450326</v>
      </c>
      <c r="K14" s="10">
        <v>26.131626000000004</v>
      </c>
      <c r="L14" s="10">
        <v>8.3835399999999982</v>
      </c>
      <c r="M14" s="10">
        <v>1.6175140000000001</v>
      </c>
      <c r="N14" s="10">
        <v>4.4911860000000008</v>
      </c>
      <c r="O14" s="10">
        <v>8.991363999999999</v>
      </c>
      <c r="P14" s="10">
        <v>10.960080000000001</v>
      </c>
      <c r="Q14" s="10">
        <v>12.147136</v>
      </c>
      <c r="R14" s="10">
        <v>3.6625680000000003</v>
      </c>
      <c r="S14" s="10">
        <v>15.820898000000001</v>
      </c>
      <c r="T14" s="10">
        <v>14.533392000000001</v>
      </c>
      <c r="U14" s="10">
        <v>-12.37326</v>
      </c>
      <c r="V14" s="10">
        <v>14.93168</v>
      </c>
      <c r="W14" s="10">
        <v>-5.1652700000000005</v>
      </c>
      <c r="X14" s="10">
        <v>10.395850000000001</v>
      </c>
      <c r="Y14" s="10">
        <v>4.0648400000000002</v>
      </c>
      <c r="Z14" s="10">
        <v>3.5380700000000003</v>
      </c>
      <c r="AA14" s="10">
        <v>7.5272700000000006</v>
      </c>
      <c r="AB14" s="10">
        <v>13.11669</v>
      </c>
      <c r="AC14" s="10">
        <v>15.47784</v>
      </c>
      <c r="AD14" s="10">
        <v>21.893450000000001</v>
      </c>
      <c r="AE14" s="10">
        <v>12.1463</v>
      </c>
      <c r="AF14" s="10">
        <v>8.651209999999999</v>
      </c>
      <c r="AG14" s="10">
        <v>9.7618099999999988</v>
      </c>
      <c r="AH14" s="10">
        <v>16.488720000000001</v>
      </c>
      <c r="AI14" s="9">
        <v>4.6226700000000003</v>
      </c>
      <c r="AJ14" s="9">
        <v>5.9689499999999995</v>
      </c>
      <c r="AK14" s="9">
        <v>-1.0023</v>
      </c>
      <c r="AL14" s="9">
        <v>2.8529</v>
      </c>
      <c r="AM14" s="9">
        <v>5.8924399999999997</v>
      </c>
      <c r="AN14" s="4"/>
      <c r="AO14" s="4"/>
      <c r="AP14" s="4"/>
      <c r="AQ14" s="4"/>
      <c r="AR14" s="4"/>
      <c r="AS14" s="4"/>
      <c r="AT14" s="4"/>
      <c r="AU14" s="4"/>
      <c r="AV14" s="4"/>
      <c r="AW14" s="4"/>
      <c r="AX14" s="4"/>
      <c r="AY14" s="4"/>
    </row>
    <row r="15" spans="1:54" ht="15" x14ac:dyDescent="0.25">
      <c r="A15" s="101">
        <f>YampaRiverInflow.TotalOutflow!A15</f>
        <v>44531</v>
      </c>
      <c r="B15" s="9">
        <v>9.4350000000000005</v>
      </c>
      <c r="C15" s="9">
        <v>10.227</v>
      </c>
      <c r="D15" s="9">
        <v>4.9169999999999998</v>
      </c>
      <c r="E15" s="10">
        <v>12.228878</v>
      </c>
      <c r="F15" s="10">
        <v>26.422100000000004</v>
      </c>
      <c r="G15" s="10">
        <v>30.541180000000001</v>
      </c>
      <c r="H15" s="10">
        <v>25.264988000000002</v>
      </c>
      <c r="I15" s="10">
        <v>17.192216000000002</v>
      </c>
      <c r="J15" s="10">
        <v>14.472434000000002</v>
      </c>
      <c r="K15" s="10">
        <v>14.617889999999999</v>
      </c>
      <c r="L15" s="10">
        <v>12.40625</v>
      </c>
      <c r="M15" s="10">
        <v>14.303154000000003</v>
      </c>
      <c r="N15" s="10">
        <v>8.5718779999999999</v>
      </c>
      <c r="O15" s="10">
        <v>16.566911999999999</v>
      </c>
      <c r="P15" s="10">
        <v>23.606604000000004</v>
      </c>
      <c r="Q15" s="10">
        <v>11.927992</v>
      </c>
      <c r="R15" s="10">
        <v>18.697578</v>
      </c>
      <c r="S15" s="10">
        <v>16.272072000000001</v>
      </c>
      <c r="T15" s="10">
        <v>6.2282960000000003</v>
      </c>
      <c r="U15" s="10">
        <v>-16.238409999999998</v>
      </c>
      <c r="V15" s="10">
        <v>12.00187</v>
      </c>
      <c r="W15" s="10">
        <v>6.5915499999999998</v>
      </c>
      <c r="X15" s="10">
        <v>12.228569999999999</v>
      </c>
      <c r="Y15" s="10">
        <v>1.01868</v>
      </c>
      <c r="Z15" s="10">
        <v>6.6875100000000005</v>
      </c>
      <c r="AA15" s="10">
        <v>11.483219999999999</v>
      </c>
      <c r="AB15" s="10">
        <v>-2.7016499999999999</v>
      </c>
      <c r="AC15" s="10">
        <v>25.948370000000001</v>
      </c>
      <c r="AD15" s="10">
        <v>22.778939999999999</v>
      </c>
      <c r="AE15" s="10">
        <v>11.792920000000001</v>
      </c>
      <c r="AF15" s="10">
        <v>17.610810000000001</v>
      </c>
      <c r="AG15" s="10">
        <v>24.307770000000001</v>
      </c>
      <c r="AH15" s="10">
        <v>18.407709999999998</v>
      </c>
      <c r="AI15" s="9">
        <v>2.61571</v>
      </c>
      <c r="AJ15" s="9">
        <v>-1.4079200000000001</v>
      </c>
      <c r="AK15" s="9">
        <v>-6.0315000000000003</v>
      </c>
      <c r="AL15" s="9">
        <v>15.691600000000001</v>
      </c>
      <c r="AM15" s="9">
        <v>6.0872700000000002</v>
      </c>
      <c r="AN15" s="4"/>
      <c r="AO15" s="4"/>
      <c r="AP15" s="4"/>
      <c r="AQ15" s="4"/>
      <c r="AR15" s="4"/>
      <c r="AS15" s="4"/>
      <c r="AT15" s="4"/>
      <c r="AU15" s="4"/>
      <c r="AV15" s="4"/>
      <c r="AW15" s="4"/>
      <c r="AX15" s="4"/>
      <c r="AY15" s="4"/>
    </row>
    <row r="16" spans="1:54" ht="15" x14ac:dyDescent="0.25">
      <c r="A16" s="101">
        <f>YampaRiverInflow.TotalOutflow!A16</f>
        <v>44562</v>
      </c>
      <c r="B16" s="9">
        <v>17.071999999999999</v>
      </c>
      <c r="C16" s="9">
        <v>16.93</v>
      </c>
      <c r="D16" s="9">
        <v>10.901999999999999</v>
      </c>
      <c r="E16" s="10">
        <v>13.836252</v>
      </c>
      <c r="F16" s="10">
        <v>13.248782</v>
      </c>
      <c r="G16" s="10">
        <v>20.046610000000001</v>
      </c>
      <c r="H16" s="10">
        <v>26.309258000000003</v>
      </c>
      <c r="I16" s="10">
        <v>13.399138000000001</v>
      </c>
      <c r="J16" s="10">
        <v>7.5585960000000014</v>
      </c>
      <c r="K16" s="10">
        <v>17.579034</v>
      </c>
      <c r="L16" s="10">
        <v>17.167010000000001</v>
      </c>
      <c r="M16" s="10">
        <v>17.192004000000001</v>
      </c>
      <c r="N16" s="10">
        <v>16.305914000000001</v>
      </c>
      <c r="O16" s="10">
        <v>18.317238</v>
      </c>
      <c r="P16" s="10">
        <v>101.21908400000001</v>
      </c>
      <c r="Q16" s="10">
        <v>14.084605999999999</v>
      </c>
      <c r="R16" s="10">
        <v>35.531559999999999</v>
      </c>
      <c r="S16" s="10">
        <v>11.366462</v>
      </c>
      <c r="T16" s="10">
        <v>12.906422000000001</v>
      </c>
      <c r="U16" s="10">
        <v>-12.26146</v>
      </c>
      <c r="V16" s="10">
        <v>9.9685600000000001</v>
      </c>
      <c r="W16" s="10">
        <v>3.9182399999999999</v>
      </c>
      <c r="X16" s="10">
        <v>5.2524799999999994</v>
      </c>
      <c r="Y16" s="10">
        <v>0.65434000000000003</v>
      </c>
      <c r="Z16" s="10">
        <v>10.38495</v>
      </c>
      <c r="AA16" s="10">
        <v>14.23559</v>
      </c>
      <c r="AB16" s="10">
        <v>9.8203300000000002</v>
      </c>
      <c r="AC16" s="10">
        <v>24.700430000000001</v>
      </c>
      <c r="AD16" s="10">
        <v>22.069479999999999</v>
      </c>
      <c r="AE16" s="10">
        <v>12.57952</v>
      </c>
      <c r="AF16" s="10">
        <v>19.210369999999998</v>
      </c>
      <c r="AG16" s="10">
        <v>24.414390000000001</v>
      </c>
      <c r="AH16" s="10">
        <v>14.356399999999999</v>
      </c>
      <c r="AI16" s="9">
        <v>-5.5168900000000001</v>
      </c>
      <c r="AJ16" s="9">
        <v>8.7599999999999997E-2</v>
      </c>
      <c r="AK16" s="9">
        <v>10.52117</v>
      </c>
      <c r="AL16" s="9">
        <v>15.80128</v>
      </c>
      <c r="AM16" s="9">
        <v>6.6924780000000004</v>
      </c>
      <c r="AN16" s="4"/>
      <c r="AO16" s="4"/>
      <c r="AP16" s="4"/>
      <c r="AQ16" s="4"/>
      <c r="AR16" s="4"/>
      <c r="AS16" s="4"/>
      <c r="AT16" s="4"/>
      <c r="AU16" s="4"/>
      <c r="AV16" s="4"/>
      <c r="AW16" s="4"/>
      <c r="AX16" s="4"/>
      <c r="AY16" s="4"/>
    </row>
    <row r="17" spans="1:51" ht="15" x14ac:dyDescent="0.25">
      <c r="A17" s="101">
        <f>YampaRiverInflow.TotalOutflow!A17</f>
        <v>44593</v>
      </c>
      <c r="B17" s="9">
        <v>17.713000000000001</v>
      </c>
      <c r="C17" s="9">
        <v>20.131</v>
      </c>
      <c r="D17" s="9">
        <v>10.103999999999999</v>
      </c>
      <c r="E17" s="10">
        <v>24.945210000000003</v>
      </c>
      <c r="F17" s="10">
        <v>20.465412000000001</v>
      </c>
      <c r="G17" s="10">
        <v>17.773367999999998</v>
      </c>
      <c r="H17" s="10">
        <v>21.627798000000002</v>
      </c>
      <c r="I17" s="10">
        <v>24.398584000000003</v>
      </c>
      <c r="J17" s="10">
        <v>22.760021999999999</v>
      </c>
      <c r="K17" s="10">
        <v>20.288758000000001</v>
      </c>
      <c r="L17" s="10">
        <v>20.558418000000003</v>
      </c>
      <c r="M17" s="10">
        <v>7.514894</v>
      </c>
      <c r="N17" s="10">
        <v>19.425978000000001</v>
      </c>
      <c r="O17" s="10">
        <v>27.521836</v>
      </c>
      <c r="P17" s="10">
        <v>75.754664000000005</v>
      </c>
      <c r="Q17" s="10">
        <v>14.718234000000001</v>
      </c>
      <c r="R17" s="10">
        <v>33.481140000000003</v>
      </c>
      <c r="S17" s="10">
        <v>10.668854</v>
      </c>
      <c r="T17" s="10">
        <v>-2.5262600000000002</v>
      </c>
      <c r="U17" s="10">
        <v>-10.192350000000001</v>
      </c>
      <c r="V17" s="10">
        <v>6.2821099999999994</v>
      </c>
      <c r="W17" s="10">
        <v>3.13246</v>
      </c>
      <c r="X17" s="10">
        <v>4.1601400000000002</v>
      </c>
      <c r="Y17" s="10">
        <v>2.8380700000000001</v>
      </c>
      <c r="Z17" s="10">
        <v>9.7490100000000002</v>
      </c>
      <c r="AA17" s="10">
        <v>16.001570000000001</v>
      </c>
      <c r="AB17" s="10">
        <v>9.5720700000000001</v>
      </c>
      <c r="AC17" s="10">
        <v>21.740169999999999</v>
      </c>
      <c r="AD17" s="10">
        <v>14.98456</v>
      </c>
      <c r="AE17" s="10">
        <v>10.01197</v>
      </c>
      <c r="AF17" s="10">
        <v>10.48507</v>
      </c>
      <c r="AG17" s="10">
        <v>13.671299999999999</v>
      </c>
      <c r="AH17" s="10">
        <v>11.7835</v>
      </c>
      <c r="AI17" s="9">
        <v>1.5763499999999999</v>
      </c>
      <c r="AJ17" s="9">
        <v>-4.5615100000000002</v>
      </c>
      <c r="AK17" s="9">
        <v>4.3772399999999996</v>
      </c>
      <c r="AL17" s="9">
        <v>6.30464</v>
      </c>
      <c r="AM17" s="9">
        <v>11.420924000000001</v>
      </c>
      <c r="AN17" s="4"/>
      <c r="AO17" s="4"/>
      <c r="AP17" s="4"/>
      <c r="AQ17" s="4"/>
      <c r="AR17" s="4"/>
      <c r="AS17" s="4"/>
      <c r="AT17" s="4"/>
      <c r="AU17" s="4"/>
      <c r="AV17" s="4"/>
      <c r="AW17" s="4"/>
      <c r="AX17" s="4"/>
      <c r="AY17" s="4"/>
    </row>
    <row r="18" spans="1:51" ht="15" x14ac:dyDescent="0.25">
      <c r="A18" s="101">
        <f>YampaRiverInflow.TotalOutflow!A18</f>
        <v>44621</v>
      </c>
      <c r="B18" s="9">
        <v>12.507999999999999</v>
      </c>
      <c r="C18" s="9">
        <v>15.454000000000001</v>
      </c>
      <c r="D18" s="9">
        <v>13.616</v>
      </c>
      <c r="E18" s="10">
        <v>25.872128</v>
      </c>
      <c r="F18" s="10">
        <v>49.723404000000002</v>
      </c>
      <c r="G18" s="10">
        <v>19.559304000000001</v>
      </c>
      <c r="H18" s="10">
        <v>35.780078000000003</v>
      </c>
      <c r="I18" s="10">
        <v>21.771910000000002</v>
      </c>
      <c r="J18" s="10">
        <v>6.9283080000000012</v>
      </c>
      <c r="K18" s="10">
        <v>9.9853559999999995</v>
      </c>
      <c r="L18" s="10">
        <v>4.6072879999999996</v>
      </c>
      <c r="M18" s="10">
        <v>9.3644660000000002</v>
      </c>
      <c r="N18" s="10">
        <v>26.794340000000005</v>
      </c>
      <c r="O18" s="10">
        <v>39.915998000000002</v>
      </c>
      <c r="P18" s="10">
        <v>66.375816</v>
      </c>
      <c r="Q18" s="10">
        <v>17.63081</v>
      </c>
      <c r="R18" s="10">
        <v>62.605969999999999</v>
      </c>
      <c r="S18" s="10">
        <v>-10.494788</v>
      </c>
      <c r="T18" s="10">
        <v>-5.3588699999999996</v>
      </c>
      <c r="U18" s="10">
        <v>-15.49112</v>
      </c>
      <c r="V18" s="10">
        <v>36.322969999999998</v>
      </c>
      <c r="W18" s="10">
        <v>9.210090000000001</v>
      </c>
      <c r="X18" s="10">
        <v>5.7764899999999999</v>
      </c>
      <c r="Y18" s="10">
        <v>9.2872199999999996</v>
      </c>
      <c r="Z18" s="10">
        <v>8.1139899999999994</v>
      </c>
      <c r="AA18" s="10">
        <v>9.8301200000000009</v>
      </c>
      <c r="AB18" s="10">
        <v>14.49926</v>
      </c>
      <c r="AC18" s="10">
        <v>12.03308</v>
      </c>
      <c r="AD18" s="10">
        <v>4.5342399999999996</v>
      </c>
      <c r="AE18" s="10">
        <v>19.332849999999997</v>
      </c>
      <c r="AF18" s="10">
        <v>6.37479</v>
      </c>
      <c r="AG18" s="10">
        <v>9.2942099999999996</v>
      </c>
      <c r="AH18" s="10">
        <v>12.6425</v>
      </c>
      <c r="AI18" s="9">
        <v>6.9273500000000006</v>
      </c>
      <c r="AJ18" s="9">
        <v>-7.20953</v>
      </c>
      <c r="AK18" s="9">
        <v>6.0791599999999999</v>
      </c>
      <c r="AL18" s="9">
        <v>6.5443199999999999</v>
      </c>
      <c r="AM18" s="9">
        <v>13.23695</v>
      </c>
      <c r="AN18" s="4"/>
      <c r="AO18" s="4"/>
      <c r="AP18" s="4"/>
      <c r="AQ18" s="4"/>
      <c r="AR18" s="4"/>
      <c r="AS18" s="4"/>
      <c r="AT18" s="4"/>
      <c r="AU18" s="4"/>
      <c r="AV18" s="4"/>
      <c r="AW18" s="4"/>
      <c r="AX18" s="4"/>
      <c r="AY18" s="4"/>
    </row>
    <row r="19" spans="1:51" ht="15" x14ac:dyDescent="0.25">
      <c r="A19" s="101">
        <f>YampaRiverInflow.TotalOutflow!A19</f>
        <v>44652</v>
      </c>
      <c r="B19" s="9">
        <v>9.4149999999999991</v>
      </c>
      <c r="C19" s="9">
        <v>14.62</v>
      </c>
      <c r="D19" s="9">
        <v>15.79</v>
      </c>
      <c r="E19" s="10">
        <v>16.681022000000002</v>
      </c>
      <c r="F19" s="10">
        <v>25.769639999999999</v>
      </c>
      <c r="G19" s="10">
        <v>24.889088000000005</v>
      </c>
      <c r="H19" s="10">
        <v>28.007258</v>
      </c>
      <c r="I19" s="10">
        <v>23.441744000000003</v>
      </c>
      <c r="J19" s="10">
        <v>20.577144000000001</v>
      </c>
      <c r="K19" s="10">
        <v>25.502514000000001</v>
      </c>
      <c r="L19" s="10">
        <v>13.009960000000001</v>
      </c>
      <c r="M19" s="10">
        <v>4.4516200000000001</v>
      </c>
      <c r="N19" s="10">
        <v>18.399011999999999</v>
      </c>
      <c r="O19" s="10">
        <v>29.763325999999999</v>
      </c>
      <c r="P19" s="10">
        <v>41.261670000000002</v>
      </c>
      <c r="Q19" s="10">
        <v>7.7661820000000006</v>
      </c>
      <c r="R19" s="10">
        <v>14.708754000000001</v>
      </c>
      <c r="S19" s="10">
        <v>23.635946000000001</v>
      </c>
      <c r="T19" s="10">
        <v>6.8406400000000005</v>
      </c>
      <c r="U19" s="10">
        <v>-2.2138499999999999</v>
      </c>
      <c r="V19" s="10">
        <v>19.547470000000001</v>
      </c>
      <c r="W19" s="10">
        <v>11.52768</v>
      </c>
      <c r="X19" s="10">
        <v>17.343669999999999</v>
      </c>
      <c r="Y19" s="10">
        <v>13.49269</v>
      </c>
      <c r="Z19" s="10">
        <v>4.6643299999999996</v>
      </c>
      <c r="AA19" s="10">
        <v>2.3306399999999998</v>
      </c>
      <c r="AB19" s="10">
        <v>9.179590000000001</v>
      </c>
      <c r="AC19" s="10">
        <v>14.534559999999999</v>
      </c>
      <c r="AD19" s="10">
        <v>4.0880400000000003</v>
      </c>
      <c r="AE19" s="10">
        <v>12.77216</v>
      </c>
      <c r="AF19" s="10">
        <v>7.4774700000000003</v>
      </c>
      <c r="AG19" s="10">
        <v>12.525</v>
      </c>
      <c r="AH19" s="10">
        <v>22.5366</v>
      </c>
      <c r="AI19" s="9">
        <v>5.4246600000000003</v>
      </c>
      <c r="AJ19" s="9">
        <v>-1.42597</v>
      </c>
      <c r="AK19" s="9">
        <v>9.8915199999999999</v>
      </c>
      <c r="AL19" s="9">
        <v>9.72743</v>
      </c>
      <c r="AM19" s="9">
        <v>7.0186580000000003</v>
      </c>
      <c r="AN19" s="4"/>
      <c r="AO19" s="4"/>
      <c r="AP19" s="4"/>
      <c r="AQ19" s="4"/>
      <c r="AR19" s="4"/>
      <c r="AS19" s="4"/>
      <c r="AT19" s="4"/>
      <c r="AU19" s="4"/>
      <c r="AV19" s="4"/>
      <c r="AW19" s="4"/>
      <c r="AX19" s="4"/>
      <c r="AY19" s="4"/>
    </row>
    <row r="20" spans="1:51" ht="15" x14ac:dyDescent="0.25">
      <c r="A20" s="101">
        <f>YampaRiverInflow.TotalOutflow!A20</f>
        <v>44682</v>
      </c>
      <c r="B20" s="9">
        <v>5.5519999999999996</v>
      </c>
      <c r="C20" s="9">
        <v>7.9249999999999998</v>
      </c>
      <c r="D20" s="9">
        <v>16.297999999999998</v>
      </c>
      <c r="E20" s="10">
        <v>20.596146000000001</v>
      </c>
      <c r="F20" s="10">
        <v>42.715372000000002</v>
      </c>
      <c r="G20" s="10">
        <v>8.9217919999999999</v>
      </c>
      <c r="H20" s="10">
        <v>-0.27216800000000002</v>
      </c>
      <c r="I20" s="10">
        <v>-15.576908</v>
      </c>
      <c r="J20" s="10">
        <v>10.261580000000002</v>
      </c>
      <c r="K20" s="10">
        <v>14.939944000000001</v>
      </c>
      <c r="L20" s="10">
        <v>-6.4280240000000006</v>
      </c>
      <c r="M20" s="10">
        <v>-2.930132</v>
      </c>
      <c r="N20" s="10">
        <v>9.3170699999999993</v>
      </c>
      <c r="O20" s="10">
        <v>17.687328000000001</v>
      </c>
      <c r="P20" s="10">
        <v>30.256135999999998</v>
      </c>
      <c r="Q20" s="10">
        <v>9.5716059999999992</v>
      </c>
      <c r="R20" s="10">
        <v>29.325434000000005</v>
      </c>
      <c r="S20" s="10">
        <v>5.5503300000000007</v>
      </c>
      <c r="T20" s="10">
        <v>8.0619300000000003</v>
      </c>
      <c r="U20" s="10">
        <v>-4.66012</v>
      </c>
      <c r="V20" s="10">
        <v>9.683209999999999</v>
      </c>
      <c r="W20" s="10">
        <v>23.337949999999999</v>
      </c>
      <c r="X20" s="10">
        <v>11.09249</v>
      </c>
      <c r="Y20" s="10">
        <v>14.89179</v>
      </c>
      <c r="Z20" s="10">
        <v>9.6852700000000009</v>
      </c>
      <c r="AA20" s="10">
        <v>5.5847100000000003</v>
      </c>
      <c r="AB20" s="10">
        <v>4.1686000000000005</v>
      </c>
      <c r="AC20" s="10">
        <v>14.016170000000001</v>
      </c>
      <c r="AD20" s="10">
        <v>5.02379</v>
      </c>
      <c r="AE20" s="10">
        <v>16.882990000000003</v>
      </c>
      <c r="AF20" s="10">
        <v>3.9549799999999999</v>
      </c>
      <c r="AG20" s="10">
        <v>10.53945</v>
      </c>
      <c r="AH20" s="10">
        <v>19.5229</v>
      </c>
      <c r="AI20" s="9">
        <v>4.9721899999999994</v>
      </c>
      <c r="AJ20" s="9">
        <v>1.2309300000000001</v>
      </c>
      <c r="AK20" s="9">
        <v>4.9847600000000005</v>
      </c>
      <c r="AL20" s="9">
        <v>9.3964200000000009</v>
      </c>
      <c r="AM20" s="9">
        <v>8.1567039999999995</v>
      </c>
      <c r="AN20" s="4"/>
      <c r="AO20" s="4"/>
      <c r="AP20" s="4"/>
      <c r="AQ20" s="4"/>
      <c r="AR20" s="4"/>
      <c r="AS20" s="4"/>
      <c r="AT20" s="4"/>
      <c r="AU20" s="4"/>
      <c r="AV20" s="4"/>
      <c r="AW20" s="4"/>
      <c r="AX20" s="4"/>
      <c r="AY20" s="4"/>
    </row>
    <row r="21" spans="1:51" ht="15" x14ac:dyDescent="0.25">
      <c r="A21" s="101">
        <f>YampaRiverInflow.TotalOutflow!A21</f>
        <v>44713</v>
      </c>
      <c r="B21" s="9">
        <v>3.5739999999999998</v>
      </c>
      <c r="C21" s="9">
        <v>4.226</v>
      </c>
      <c r="D21" s="9">
        <v>17.035</v>
      </c>
      <c r="E21" s="10">
        <v>4.958564</v>
      </c>
      <c r="F21" s="10">
        <v>-2.5423</v>
      </c>
      <c r="G21" s="10">
        <v>8.1491520000000008</v>
      </c>
      <c r="H21" s="10">
        <v>20.665317999999999</v>
      </c>
      <c r="I21" s="10">
        <v>14.274572000000001</v>
      </c>
      <c r="J21" s="10">
        <v>14.059692000000002</v>
      </c>
      <c r="K21" s="10">
        <v>2.4844780000000002</v>
      </c>
      <c r="L21" s="10">
        <v>1.888352</v>
      </c>
      <c r="M21" s="10">
        <v>10.006266000000002</v>
      </c>
      <c r="N21" s="10">
        <v>19.542680000000001</v>
      </c>
      <c r="O21" s="10">
        <v>1.2684000000000002</v>
      </c>
      <c r="P21" s="10">
        <v>4.9412060000000002</v>
      </c>
      <c r="Q21" s="10">
        <v>-1.180104</v>
      </c>
      <c r="R21" s="10">
        <v>16.706314000000003</v>
      </c>
      <c r="S21" s="10">
        <v>1.3633040000000001</v>
      </c>
      <c r="T21" s="10">
        <v>-0.79383999999999999</v>
      </c>
      <c r="U21" s="10">
        <v>-23.251810000000003</v>
      </c>
      <c r="V21" s="10">
        <v>12.69872</v>
      </c>
      <c r="W21" s="10">
        <v>19.039000000000001</v>
      </c>
      <c r="X21" s="10">
        <v>6.8687700000000005</v>
      </c>
      <c r="Y21" s="10">
        <v>14.246139999999999</v>
      </c>
      <c r="Z21" s="10">
        <v>18.845080000000003</v>
      </c>
      <c r="AA21" s="10">
        <v>7.4909099999999995</v>
      </c>
      <c r="AB21" s="10">
        <v>13.8124</v>
      </c>
      <c r="AC21" s="10">
        <v>24.775919999999999</v>
      </c>
      <c r="AD21" s="10">
        <v>9.7531100000000013</v>
      </c>
      <c r="AE21" s="10">
        <v>18.740459999999999</v>
      </c>
      <c r="AF21" s="10">
        <v>5.9942099999999998</v>
      </c>
      <c r="AG21" s="10">
        <v>10.93661</v>
      </c>
      <c r="AH21" s="10">
        <v>14.07673</v>
      </c>
      <c r="AI21" s="9">
        <v>3.54962</v>
      </c>
      <c r="AJ21" s="9">
        <v>6.4226899999999993</v>
      </c>
      <c r="AK21" s="9">
        <v>10.59356</v>
      </c>
      <c r="AL21" s="9">
        <v>1.32226</v>
      </c>
      <c r="AM21" s="9">
        <v>3.633238</v>
      </c>
      <c r="AN21" s="4"/>
      <c r="AO21" s="4"/>
      <c r="AP21" s="4"/>
      <c r="AQ21" s="4"/>
      <c r="AR21" s="4"/>
      <c r="AS21" s="4"/>
      <c r="AT21" s="4"/>
      <c r="AU21" s="4"/>
      <c r="AV21" s="4"/>
      <c r="AW21" s="4"/>
      <c r="AX21" s="4"/>
      <c r="AY21" s="4"/>
    </row>
    <row r="22" spans="1:51" ht="15" x14ac:dyDescent="0.25">
      <c r="A22" s="101">
        <f>YampaRiverInflow.TotalOutflow!A22</f>
        <v>44743</v>
      </c>
      <c r="B22" s="9">
        <v>15.333</v>
      </c>
      <c r="C22" s="9">
        <v>14.147</v>
      </c>
      <c r="D22" s="9">
        <v>24.206</v>
      </c>
      <c r="E22" s="10">
        <v>14.528888</v>
      </c>
      <c r="F22" s="10">
        <v>41.655764000000005</v>
      </c>
      <c r="G22" s="10">
        <v>46.755935999999998</v>
      </c>
      <c r="H22" s="10">
        <v>13.937982000000002</v>
      </c>
      <c r="I22" s="10">
        <v>-9.5202080000000002</v>
      </c>
      <c r="J22" s="10">
        <v>16.145548000000002</v>
      </c>
      <c r="K22" s="10">
        <v>8.3940580000000011</v>
      </c>
      <c r="L22" s="10">
        <v>24.153351999999998</v>
      </c>
      <c r="M22" s="10">
        <v>8.4327039999999993</v>
      </c>
      <c r="N22" s="10">
        <v>3.5028120000000005</v>
      </c>
      <c r="O22" s="10">
        <v>15.702810000000001</v>
      </c>
      <c r="P22" s="10">
        <v>2.0310160000000002</v>
      </c>
      <c r="Q22" s="10">
        <v>8.0089059999999996</v>
      </c>
      <c r="R22" s="10">
        <v>20.697440000000004</v>
      </c>
      <c r="S22" s="10">
        <v>17.755964000000002</v>
      </c>
      <c r="T22" s="10">
        <v>11.63293</v>
      </c>
      <c r="U22" s="10">
        <v>-12.476629999999998</v>
      </c>
      <c r="V22" s="10">
        <v>23.625509999999998</v>
      </c>
      <c r="W22" s="10">
        <v>20.54889</v>
      </c>
      <c r="X22" s="10">
        <v>8.319090000000001</v>
      </c>
      <c r="Y22" s="10">
        <v>20.105460000000001</v>
      </c>
      <c r="Z22" s="10">
        <v>19.50067</v>
      </c>
      <c r="AA22" s="10">
        <v>8.3446700000000007</v>
      </c>
      <c r="AB22" s="10">
        <v>18.455950000000001</v>
      </c>
      <c r="AC22" s="10">
        <v>31.79073</v>
      </c>
      <c r="AD22" s="10">
        <v>14.55987</v>
      </c>
      <c r="AE22" s="10">
        <v>21.886839999999999</v>
      </c>
      <c r="AF22" s="10">
        <v>25.583909999999999</v>
      </c>
      <c r="AG22" s="10">
        <v>21.074020000000001</v>
      </c>
      <c r="AH22" s="10">
        <v>18.544400000000003</v>
      </c>
      <c r="AI22" s="9">
        <v>6.5901300000000003</v>
      </c>
      <c r="AJ22" s="9">
        <v>14.91146</v>
      </c>
      <c r="AK22" s="9">
        <v>14.38373</v>
      </c>
      <c r="AL22" s="9">
        <v>27.614090000000001</v>
      </c>
      <c r="AM22" s="9">
        <v>1.747992</v>
      </c>
      <c r="AN22" s="4"/>
      <c r="AO22" s="4"/>
      <c r="AP22" s="4"/>
      <c r="AQ22" s="4"/>
      <c r="AR22" s="4"/>
      <c r="AS22" s="4"/>
      <c r="AT22" s="4"/>
      <c r="AU22" s="4"/>
      <c r="AV22" s="4"/>
      <c r="AW22" s="4"/>
      <c r="AX22" s="4"/>
      <c r="AY22" s="4"/>
    </row>
    <row r="23" spans="1:51" ht="15" x14ac:dyDescent="0.25">
      <c r="A23" s="101">
        <f>YampaRiverInflow.TotalOutflow!A23</f>
        <v>44774</v>
      </c>
      <c r="B23" s="9">
        <v>16.157</v>
      </c>
      <c r="C23" s="9">
        <v>17.013999999999999</v>
      </c>
      <c r="D23" s="9">
        <v>20.309999999999999</v>
      </c>
      <c r="E23" s="10">
        <v>23.597766000000004</v>
      </c>
      <c r="F23" s="10">
        <v>33.662408000000006</v>
      </c>
      <c r="G23" s="10">
        <v>46.49971</v>
      </c>
      <c r="H23" s="10">
        <v>0.7424400000000001</v>
      </c>
      <c r="I23" s="10">
        <v>14.672851999999999</v>
      </c>
      <c r="J23" s="10">
        <v>32.564776000000002</v>
      </c>
      <c r="K23" s="10">
        <v>18.685385999999998</v>
      </c>
      <c r="L23" s="10">
        <v>18.337461999999999</v>
      </c>
      <c r="M23" s="10">
        <v>16.435265999999999</v>
      </c>
      <c r="N23" s="10">
        <v>21.988620000000001</v>
      </c>
      <c r="O23" s="10">
        <v>28.766426000000003</v>
      </c>
      <c r="P23" s="10">
        <v>19.739957999999998</v>
      </c>
      <c r="Q23" s="10">
        <v>11.451958000000001</v>
      </c>
      <c r="R23" s="10">
        <v>20.660824000000002</v>
      </c>
      <c r="S23" s="10">
        <v>13.796706</v>
      </c>
      <c r="T23" s="10">
        <v>9.7706299999999988</v>
      </c>
      <c r="U23" s="10">
        <v>7.4435000000000002</v>
      </c>
      <c r="V23" s="10">
        <v>20.504860000000001</v>
      </c>
      <c r="W23" s="10">
        <v>22.135639999999999</v>
      </c>
      <c r="X23" s="10">
        <v>5.2130799999999997</v>
      </c>
      <c r="Y23" s="10">
        <v>14.802440000000001</v>
      </c>
      <c r="Z23" s="10">
        <v>21.94164</v>
      </c>
      <c r="AA23" s="10">
        <v>8.4181799999999996</v>
      </c>
      <c r="AB23" s="10">
        <v>21.659500000000001</v>
      </c>
      <c r="AC23" s="10">
        <v>35.8294</v>
      </c>
      <c r="AD23" s="10">
        <v>14.210139999999999</v>
      </c>
      <c r="AE23" s="10">
        <v>24.195160000000001</v>
      </c>
      <c r="AF23" s="10">
        <v>26.496269999999999</v>
      </c>
      <c r="AG23" s="10">
        <v>24.024999999999999</v>
      </c>
      <c r="AH23" s="10">
        <v>22.344560000000001</v>
      </c>
      <c r="AI23" s="9">
        <v>9.8739599999999985</v>
      </c>
      <c r="AJ23" s="9">
        <v>13.84548</v>
      </c>
      <c r="AK23" s="9">
        <v>16.93469</v>
      </c>
      <c r="AL23" s="9">
        <v>14.48996</v>
      </c>
      <c r="AM23" s="9">
        <v>23.217804000000005</v>
      </c>
      <c r="AN23" s="4"/>
      <c r="AO23" s="4"/>
      <c r="AP23" s="4"/>
      <c r="AQ23" s="4"/>
      <c r="AR23" s="4"/>
      <c r="AS23" s="4"/>
      <c r="AT23" s="4"/>
      <c r="AU23" s="4"/>
      <c r="AV23" s="4"/>
      <c r="AW23" s="4"/>
      <c r="AX23" s="4"/>
      <c r="AY23" s="4"/>
    </row>
    <row r="24" spans="1:51" ht="15" x14ac:dyDescent="0.25">
      <c r="A24" s="101">
        <f>YampaRiverInflow.TotalOutflow!A24</f>
        <v>44805</v>
      </c>
      <c r="B24" s="9">
        <v>15.404999999999999</v>
      </c>
      <c r="C24" s="9">
        <v>13.45</v>
      </c>
      <c r="D24" s="9">
        <v>13.837</v>
      </c>
      <c r="E24" s="10">
        <v>24.377366000000002</v>
      </c>
      <c r="F24" s="10">
        <v>9.1880220000000001</v>
      </c>
      <c r="G24" s="10">
        <v>20.53886</v>
      </c>
      <c r="H24" s="10">
        <v>12.485670000000001</v>
      </c>
      <c r="I24" s="10">
        <v>12.587112000000001</v>
      </c>
      <c r="J24" s="10">
        <v>13.715842000000002</v>
      </c>
      <c r="K24" s="10">
        <v>14.078788000000001</v>
      </c>
      <c r="L24" s="10">
        <v>17.133922000000002</v>
      </c>
      <c r="M24" s="10">
        <v>36.728893999999997</v>
      </c>
      <c r="N24" s="10">
        <v>21.500264000000001</v>
      </c>
      <c r="O24" s="10">
        <v>26.366382000000002</v>
      </c>
      <c r="P24" s="10">
        <v>15.737406</v>
      </c>
      <c r="Q24" s="10">
        <v>14.914582000000003</v>
      </c>
      <c r="R24" s="10">
        <v>14.839589999999999</v>
      </c>
      <c r="S24" s="10">
        <v>10.647540000000001</v>
      </c>
      <c r="T24" s="10">
        <v>-6.0112700000000006</v>
      </c>
      <c r="U24" s="10">
        <v>19.914009999999998</v>
      </c>
      <c r="V24" s="10">
        <v>13.555149999999999</v>
      </c>
      <c r="W24" s="10">
        <v>15.397549999999999</v>
      </c>
      <c r="X24" s="10">
        <v>7.1036899999999994</v>
      </c>
      <c r="Y24" s="10">
        <v>8.6973899999999986</v>
      </c>
      <c r="Z24" s="10">
        <v>11.841569999999999</v>
      </c>
      <c r="AA24" s="10">
        <v>3.6388400000000001</v>
      </c>
      <c r="AB24" s="10">
        <v>18.084299999999999</v>
      </c>
      <c r="AC24" s="10">
        <v>24.926950000000001</v>
      </c>
      <c r="AD24" s="10">
        <v>13.032249999999999</v>
      </c>
      <c r="AE24" s="10">
        <v>14.707469999999999</v>
      </c>
      <c r="AF24" s="10">
        <v>15.101129999999999</v>
      </c>
      <c r="AG24" s="10">
        <v>9.3519199999999998</v>
      </c>
      <c r="AH24" s="10">
        <v>35.037589999999994</v>
      </c>
      <c r="AI24" s="9">
        <v>-2.8639899999999998</v>
      </c>
      <c r="AJ24" s="9">
        <v>6.7481800000000005</v>
      </c>
      <c r="AK24" s="9">
        <v>15.02529</v>
      </c>
      <c r="AL24" s="9">
        <v>11.451879999999999</v>
      </c>
      <c r="AM24" s="9">
        <v>15.371198000000001</v>
      </c>
      <c r="AN24" s="4"/>
      <c r="AO24" s="4"/>
      <c r="AP24" s="4"/>
      <c r="AQ24" s="4"/>
      <c r="AR24" s="4"/>
      <c r="AS24" s="4"/>
      <c r="AT24" s="4"/>
      <c r="AU24" s="4"/>
      <c r="AV24" s="4"/>
      <c r="AW24" s="4"/>
      <c r="AX24" s="4"/>
      <c r="AY24" s="4"/>
    </row>
    <row r="25" spans="1:51" ht="15" x14ac:dyDescent="0.25">
      <c r="A25" s="101">
        <f>YampaRiverInflow.TotalOutflow!A25</f>
        <v>44835</v>
      </c>
      <c r="B25" s="9">
        <v>8.81</v>
      </c>
      <c r="C25" s="9">
        <v>8.81</v>
      </c>
      <c r="D25" s="9">
        <v>8.81</v>
      </c>
      <c r="E25" s="10">
        <v>0.89675000000000005</v>
      </c>
      <c r="F25" s="10">
        <v>27.212436</v>
      </c>
      <c r="G25" s="10">
        <v>21.019506</v>
      </c>
      <c r="H25" s="10">
        <v>15.296984</v>
      </c>
      <c r="I25" s="10">
        <v>17.363528000000002</v>
      </c>
      <c r="J25" s="10">
        <v>15.145718</v>
      </c>
      <c r="K25" s="10">
        <v>19.380140000000001</v>
      </c>
      <c r="L25" s="10">
        <v>13.376776000000001</v>
      </c>
      <c r="M25" s="10">
        <v>4.7494760000000005</v>
      </c>
      <c r="N25" s="10">
        <v>8.6108960000000003</v>
      </c>
      <c r="O25" s="10">
        <v>17.934583999999997</v>
      </c>
      <c r="P25" s="10">
        <v>11.836898000000001</v>
      </c>
      <c r="Q25" s="10">
        <v>11.503132000000001</v>
      </c>
      <c r="R25" s="10">
        <v>12.135444000000001</v>
      </c>
      <c r="S25" s="10">
        <v>6.3876860000000004</v>
      </c>
      <c r="T25" s="10">
        <v>-7.82599</v>
      </c>
      <c r="U25" s="10">
        <v>24.362849999999998</v>
      </c>
      <c r="V25" s="10">
        <v>10.95425</v>
      </c>
      <c r="W25" s="10">
        <v>11.723360000000001</v>
      </c>
      <c r="X25" s="10">
        <v>4.6145899999999997</v>
      </c>
      <c r="Y25" s="10">
        <v>6.6953500000000004</v>
      </c>
      <c r="Z25" s="10">
        <v>9.5123700000000007</v>
      </c>
      <c r="AA25" s="10">
        <v>-0.49925999999999998</v>
      </c>
      <c r="AB25" s="10">
        <v>18.132660000000001</v>
      </c>
      <c r="AC25" s="10">
        <v>19.22006</v>
      </c>
      <c r="AD25" s="10">
        <v>10.97871</v>
      </c>
      <c r="AE25" s="10">
        <v>13.21185</v>
      </c>
      <c r="AF25" s="10">
        <v>14.04824</v>
      </c>
      <c r="AG25" s="10">
        <v>6.9533999999999994</v>
      </c>
      <c r="AH25" s="10">
        <v>23.35398</v>
      </c>
      <c r="AI25" s="9">
        <v>-2.8656299999999999</v>
      </c>
      <c r="AJ25" s="9">
        <v>2.3012199999999998</v>
      </c>
      <c r="AK25" s="9">
        <v>14.73507</v>
      </c>
      <c r="AL25" s="9">
        <v>8.505370000000001</v>
      </c>
      <c r="AM25" s="9">
        <v>11.385834000000001</v>
      </c>
      <c r="AN25" s="4"/>
      <c r="AO25" s="4"/>
      <c r="AP25" s="4"/>
      <c r="AQ25" s="4"/>
      <c r="AR25" s="4"/>
      <c r="AS25" s="4"/>
      <c r="AT25" s="4"/>
      <c r="AU25" s="4"/>
      <c r="AV25" s="4"/>
      <c r="AW25" s="4"/>
      <c r="AX25" s="4"/>
      <c r="AY25" s="4"/>
    </row>
    <row r="26" spans="1:51" ht="15" x14ac:dyDescent="0.25">
      <c r="A26" s="101">
        <f>YampaRiverInflow.TotalOutflow!A26</f>
        <v>44866</v>
      </c>
      <c r="B26" s="9">
        <v>1.72</v>
      </c>
      <c r="C26" s="9">
        <v>1.72</v>
      </c>
      <c r="D26" s="9">
        <v>1.72</v>
      </c>
      <c r="E26" s="10">
        <v>12.644528000000001</v>
      </c>
      <c r="F26" s="10">
        <v>20.419766000000003</v>
      </c>
      <c r="G26" s="10">
        <v>19.335204000000001</v>
      </c>
      <c r="H26" s="10">
        <v>16.094632000000001</v>
      </c>
      <c r="I26" s="10">
        <v>11.450326</v>
      </c>
      <c r="J26" s="10">
        <v>26.131626000000004</v>
      </c>
      <c r="K26" s="10">
        <v>8.3835399999999982</v>
      </c>
      <c r="L26" s="10">
        <v>1.6175140000000001</v>
      </c>
      <c r="M26" s="10">
        <v>4.4911860000000008</v>
      </c>
      <c r="N26" s="10">
        <v>8.991363999999999</v>
      </c>
      <c r="O26" s="10">
        <v>10.960080000000001</v>
      </c>
      <c r="P26" s="10">
        <v>12.147136</v>
      </c>
      <c r="Q26" s="10">
        <v>3.6625680000000003</v>
      </c>
      <c r="R26" s="10">
        <v>15.820898000000001</v>
      </c>
      <c r="S26" s="10">
        <v>14.533392000000001</v>
      </c>
      <c r="T26" s="10">
        <v>-12.37326</v>
      </c>
      <c r="U26" s="10">
        <v>14.93168</v>
      </c>
      <c r="V26" s="10">
        <v>-5.1652700000000005</v>
      </c>
      <c r="W26" s="10">
        <v>10.395850000000001</v>
      </c>
      <c r="X26" s="10">
        <v>4.0648400000000002</v>
      </c>
      <c r="Y26" s="10">
        <v>3.5380700000000003</v>
      </c>
      <c r="Z26" s="10">
        <v>7.5272700000000006</v>
      </c>
      <c r="AA26" s="10">
        <v>13.11669</v>
      </c>
      <c r="AB26" s="10">
        <v>15.47784</v>
      </c>
      <c r="AC26" s="10">
        <v>21.893450000000001</v>
      </c>
      <c r="AD26" s="10">
        <v>12.1463</v>
      </c>
      <c r="AE26" s="10">
        <v>8.651209999999999</v>
      </c>
      <c r="AF26" s="10">
        <v>9.7618099999999988</v>
      </c>
      <c r="AG26" s="10">
        <v>16.488720000000001</v>
      </c>
      <c r="AH26" s="10">
        <v>4.6226700000000003</v>
      </c>
      <c r="AI26" s="9">
        <v>5.9689499999999995</v>
      </c>
      <c r="AJ26" s="9">
        <v>-1.0023</v>
      </c>
      <c r="AK26" s="9">
        <v>2.8529</v>
      </c>
      <c r="AL26" s="9">
        <v>5.8924399999999997</v>
      </c>
      <c r="AM26" s="9">
        <v>14.328964000000001</v>
      </c>
      <c r="AN26" s="4"/>
      <c r="AO26" s="4"/>
      <c r="AP26" s="4"/>
      <c r="AQ26" s="4"/>
      <c r="AR26" s="4"/>
      <c r="AS26" s="4"/>
      <c r="AT26" s="4"/>
      <c r="AU26" s="4"/>
      <c r="AV26" s="4"/>
      <c r="AW26" s="4"/>
      <c r="AX26" s="4"/>
      <c r="AY26" s="4"/>
    </row>
    <row r="27" spans="1:51" ht="15" x14ac:dyDescent="0.25">
      <c r="A27" s="101">
        <f>YampaRiverInflow.TotalOutflow!A27</f>
        <v>44896</v>
      </c>
      <c r="B27" s="9">
        <v>4.92</v>
      </c>
      <c r="C27" s="9">
        <v>4.9169999999999998</v>
      </c>
      <c r="D27" s="9">
        <v>0</v>
      </c>
      <c r="E27" s="10">
        <v>26.422100000000004</v>
      </c>
      <c r="F27" s="10">
        <v>30.541180000000001</v>
      </c>
      <c r="G27" s="10">
        <v>25.264988000000002</v>
      </c>
      <c r="H27" s="10">
        <v>17.192216000000002</v>
      </c>
      <c r="I27" s="10">
        <v>14.472434000000002</v>
      </c>
      <c r="J27" s="10">
        <v>14.617889999999999</v>
      </c>
      <c r="K27" s="10">
        <v>12.40625</v>
      </c>
      <c r="L27" s="10">
        <v>14.303154000000003</v>
      </c>
      <c r="M27" s="10">
        <v>8.5718779999999999</v>
      </c>
      <c r="N27" s="10">
        <v>16.566911999999999</v>
      </c>
      <c r="O27" s="10">
        <v>23.606604000000004</v>
      </c>
      <c r="P27" s="10">
        <v>11.927992</v>
      </c>
      <c r="Q27" s="10">
        <v>18.697578</v>
      </c>
      <c r="R27" s="10">
        <v>16.272072000000001</v>
      </c>
      <c r="S27" s="10">
        <v>6.2282960000000003</v>
      </c>
      <c r="T27" s="10">
        <v>-16.238409999999998</v>
      </c>
      <c r="U27" s="10">
        <v>12.00187</v>
      </c>
      <c r="V27" s="10">
        <v>6.5915499999999998</v>
      </c>
      <c r="W27" s="10">
        <v>12.228569999999999</v>
      </c>
      <c r="X27" s="10">
        <v>1.01868</v>
      </c>
      <c r="Y27" s="10">
        <v>6.6875100000000005</v>
      </c>
      <c r="Z27" s="10">
        <v>11.483219999999999</v>
      </c>
      <c r="AA27" s="10">
        <v>-2.7016499999999999</v>
      </c>
      <c r="AB27" s="10">
        <v>25.948370000000001</v>
      </c>
      <c r="AC27" s="10">
        <v>22.778939999999999</v>
      </c>
      <c r="AD27" s="10">
        <v>11.792920000000001</v>
      </c>
      <c r="AE27" s="10">
        <v>17.610810000000001</v>
      </c>
      <c r="AF27" s="10">
        <v>24.307770000000001</v>
      </c>
      <c r="AG27" s="10">
        <v>18.407709999999998</v>
      </c>
      <c r="AH27" s="10">
        <v>2.61571</v>
      </c>
      <c r="AI27" s="9">
        <v>-1.4079200000000001</v>
      </c>
      <c r="AJ27" s="9">
        <v>-6.0315000000000003</v>
      </c>
      <c r="AK27" s="9">
        <v>15.691600000000001</v>
      </c>
      <c r="AL27" s="9">
        <v>6.0872700000000002</v>
      </c>
      <c r="AM27" s="9">
        <v>11.088239999999999</v>
      </c>
      <c r="AN27" s="4"/>
      <c r="AO27" s="4"/>
      <c r="AP27" s="4"/>
      <c r="AQ27" s="4"/>
      <c r="AR27" s="4"/>
      <c r="AS27" s="4"/>
      <c r="AT27" s="4"/>
      <c r="AU27" s="4"/>
      <c r="AV27" s="4"/>
      <c r="AW27" s="4"/>
      <c r="AX27" s="4"/>
      <c r="AY27" s="4"/>
    </row>
    <row r="28" spans="1:51" ht="15" x14ac:dyDescent="0.25">
      <c r="A28" s="101">
        <f>YampaRiverInflow.TotalOutflow!A28</f>
        <v>44927</v>
      </c>
      <c r="B28" s="9">
        <v>17.071999999999999</v>
      </c>
      <c r="C28" s="9">
        <v>16.93</v>
      </c>
      <c r="D28" s="9">
        <v>10.901999999999999</v>
      </c>
      <c r="E28" s="10">
        <v>13.248782</v>
      </c>
      <c r="F28" s="10">
        <v>20.046610000000001</v>
      </c>
      <c r="G28" s="10">
        <v>26.309258000000003</v>
      </c>
      <c r="H28" s="10">
        <v>13.399138000000001</v>
      </c>
      <c r="I28" s="10">
        <v>7.5585960000000014</v>
      </c>
      <c r="J28" s="10">
        <v>17.579034</v>
      </c>
      <c r="K28" s="10">
        <v>17.167010000000001</v>
      </c>
      <c r="L28" s="10">
        <v>17.192004000000001</v>
      </c>
      <c r="M28" s="10">
        <v>16.305914000000001</v>
      </c>
      <c r="N28" s="10">
        <v>18.317238</v>
      </c>
      <c r="O28" s="10">
        <v>101.21908400000001</v>
      </c>
      <c r="P28" s="10">
        <v>14.084605999999999</v>
      </c>
      <c r="Q28" s="10">
        <v>35.531559999999999</v>
      </c>
      <c r="R28" s="10">
        <v>11.366462</v>
      </c>
      <c r="S28" s="10">
        <v>12.906422000000001</v>
      </c>
      <c r="T28" s="10">
        <v>-12.26146</v>
      </c>
      <c r="U28" s="10">
        <v>9.9685600000000001</v>
      </c>
      <c r="V28" s="10">
        <v>3.9182399999999999</v>
      </c>
      <c r="W28" s="10">
        <v>5.2524799999999994</v>
      </c>
      <c r="X28" s="10">
        <v>0.65434000000000003</v>
      </c>
      <c r="Y28" s="10">
        <v>10.38495</v>
      </c>
      <c r="Z28" s="10">
        <v>14.23559</v>
      </c>
      <c r="AA28" s="10">
        <v>9.8203300000000002</v>
      </c>
      <c r="AB28" s="10">
        <v>24.700430000000001</v>
      </c>
      <c r="AC28" s="10">
        <v>22.069479999999999</v>
      </c>
      <c r="AD28" s="10">
        <v>12.57952</v>
      </c>
      <c r="AE28" s="10">
        <v>19.210369999999998</v>
      </c>
      <c r="AF28" s="10">
        <v>24.414390000000001</v>
      </c>
      <c r="AG28" s="10">
        <v>14.356399999999999</v>
      </c>
      <c r="AH28" s="10">
        <v>-5.5168900000000001</v>
      </c>
      <c r="AI28" s="9">
        <v>8.7599999999999997E-2</v>
      </c>
      <c r="AJ28" s="9">
        <v>10.52117</v>
      </c>
      <c r="AK28" s="9">
        <v>15.80128</v>
      </c>
      <c r="AL28" s="9">
        <v>6.6924780000000004</v>
      </c>
      <c r="AM28" s="9">
        <v>12.522880000000001</v>
      </c>
      <c r="AN28" s="4"/>
      <c r="AO28" s="4"/>
      <c r="AP28" s="4"/>
      <c r="AQ28" s="4"/>
      <c r="AR28" s="4"/>
      <c r="AS28" s="4"/>
      <c r="AT28" s="4"/>
      <c r="AU28" s="4"/>
      <c r="AV28" s="4"/>
      <c r="AW28" s="4"/>
      <c r="AX28" s="4"/>
      <c r="AY28" s="4"/>
    </row>
    <row r="29" spans="1:51" ht="15" x14ac:dyDescent="0.25">
      <c r="A29" s="101">
        <f>YampaRiverInflow.TotalOutflow!A29</f>
        <v>44958</v>
      </c>
      <c r="B29" s="9">
        <v>17.713000000000001</v>
      </c>
      <c r="C29" s="9">
        <v>20.131</v>
      </c>
      <c r="D29" s="9">
        <v>10.103999999999999</v>
      </c>
      <c r="E29" s="10">
        <v>20.465412000000001</v>
      </c>
      <c r="F29" s="10">
        <v>17.773367999999998</v>
      </c>
      <c r="G29" s="10">
        <v>21.627798000000002</v>
      </c>
      <c r="H29" s="10">
        <v>24.398584000000003</v>
      </c>
      <c r="I29" s="10">
        <v>22.760021999999999</v>
      </c>
      <c r="J29" s="10">
        <v>20.288758000000001</v>
      </c>
      <c r="K29" s="10">
        <v>20.558418000000003</v>
      </c>
      <c r="L29" s="10">
        <v>7.514894</v>
      </c>
      <c r="M29" s="10">
        <v>19.425978000000001</v>
      </c>
      <c r="N29" s="10">
        <v>27.521836</v>
      </c>
      <c r="O29" s="10">
        <v>75.754664000000005</v>
      </c>
      <c r="P29" s="10">
        <v>14.718234000000001</v>
      </c>
      <c r="Q29" s="10">
        <v>33.481140000000003</v>
      </c>
      <c r="R29" s="10">
        <v>10.668854</v>
      </c>
      <c r="S29" s="10">
        <v>-2.5262600000000002</v>
      </c>
      <c r="T29" s="10">
        <v>-10.192350000000001</v>
      </c>
      <c r="U29" s="10">
        <v>6.2821099999999994</v>
      </c>
      <c r="V29" s="10">
        <v>3.13246</v>
      </c>
      <c r="W29" s="10">
        <v>4.1601400000000002</v>
      </c>
      <c r="X29" s="10">
        <v>2.8380700000000001</v>
      </c>
      <c r="Y29" s="10">
        <v>9.7490100000000002</v>
      </c>
      <c r="Z29" s="10">
        <v>16.001570000000001</v>
      </c>
      <c r="AA29" s="10">
        <v>9.5720700000000001</v>
      </c>
      <c r="AB29" s="10">
        <v>21.740169999999999</v>
      </c>
      <c r="AC29" s="10">
        <v>14.98456</v>
      </c>
      <c r="AD29" s="10">
        <v>10.01197</v>
      </c>
      <c r="AE29" s="10">
        <v>10.48507</v>
      </c>
      <c r="AF29" s="10">
        <v>13.671299999999999</v>
      </c>
      <c r="AG29" s="10">
        <v>11.7835</v>
      </c>
      <c r="AH29" s="10">
        <v>1.5763499999999999</v>
      </c>
      <c r="AI29" s="9">
        <v>-4.5615100000000002</v>
      </c>
      <c r="AJ29" s="9">
        <v>4.3772399999999996</v>
      </c>
      <c r="AK29" s="9">
        <v>6.30464</v>
      </c>
      <c r="AL29" s="9">
        <v>11.420924000000001</v>
      </c>
      <c r="AM29" s="9">
        <v>22.01473</v>
      </c>
      <c r="AN29" s="4"/>
      <c r="AO29" s="4"/>
      <c r="AP29" s="4"/>
      <c r="AQ29" s="4"/>
      <c r="AR29" s="4"/>
      <c r="AS29" s="4"/>
      <c r="AT29" s="4"/>
      <c r="AU29" s="4"/>
      <c r="AV29" s="4"/>
      <c r="AW29" s="4"/>
      <c r="AX29" s="4"/>
      <c r="AY29" s="4"/>
    </row>
    <row r="30" spans="1:51" ht="15" x14ac:dyDescent="0.25">
      <c r="A30" s="101">
        <f>YampaRiverInflow.TotalOutflow!A30</f>
        <v>44986</v>
      </c>
      <c r="B30" s="9">
        <v>12.507999999999999</v>
      </c>
      <c r="C30" s="9">
        <v>15.454000000000001</v>
      </c>
      <c r="D30" s="9">
        <v>13.616</v>
      </c>
      <c r="E30" s="10">
        <v>49.723404000000002</v>
      </c>
      <c r="F30" s="10">
        <v>19.559304000000001</v>
      </c>
      <c r="G30" s="10">
        <v>35.780078000000003</v>
      </c>
      <c r="H30" s="10">
        <v>21.771910000000002</v>
      </c>
      <c r="I30" s="10">
        <v>6.9283080000000012</v>
      </c>
      <c r="J30" s="10">
        <v>9.9853559999999995</v>
      </c>
      <c r="K30" s="10">
        <v>4.6072879999999996</v>
      </c>
      <c r="L30" s="10">
        <v>9.3644660000000002</v>
      </c>
      <c r="M30" s="10">
        <v>26.794340000000005</v>
      </c>
      <c r="N30" s="10">
        <v>39.915998000000002</v>
      </c>
      <c r="O30" s="10">
        <v>66.375816</v>
      </c>
      <c r="P30" s="10">
        <v>17.63081</v>
      </c>
      <c r="Q30" s="10">
        <v>62.605969999999999</v>
      </c>
      <c r="R30" s="10">
        <v>-10.494788</v>
      </c>
      <c r="S30" s="10">
        <v>-5.3588699999999996</v>
      </c>
      <c r="T30" s="10">
        <v>-15.49112</v>
      </c>
      <c r="U30" s="10">
        <v>36.322969999999998</v>
      </c>
      <c r="V30" s="10">
        <v>9.210090000000001</v>
      </c>
      <c r="W30" s="10">
        <v>5.7764899999999999</v>
      </c>
      <c r="X30" s="10">
        <v>9.2872199999999996</v>
      </c>
      <c r="Y30" s="10">
        <v>8.1139899999999994</v>
      </c>
      <c r="Z30" s="10">
        <v>9.8301200000000009</v>
      </c>
      <c r="AA30" s="10">
        <v>14.49926</v>
      </c>
      <c r="AB30" s="10">
        <v>12.03308</v>
      </c>
      <c r="AC30" s="10">
        <v>4.5342399999999996</v>
      </c>
      <c r="AD30" s="10">
        <v>19.332849999999997</v>
      </c>
      <c r="AE30" s="10">
        <v>6.37479</v>
      </c>
      <c r="AF30" s="10">
        <v>9.2942099999999996</v>
      </c>
      <c r="AG30" s="10">
        <v>12.6425</v>
      </c>
      <c r="AH30" s="10">
        <v>6.9273500000000006</v>
      </c>
      <c r="AI30" s="9">
        <v>-7.20953</v>
      </c>
      <c r="AJ30" s="9">
        <v>6.0791599999999999</v>
      </c>
      <c r="AK30" s="9">
        <v>6.5443199999999999</v>
      </c>
      <c r="AL30" s="9">
        <v>13.23695</v>
      </c>
      <c r="AM30" s="9">
        <v>24.268612000000001</v>
      </c>
      <c r="AN30" s="4"/>
      <c r="AO30" s="4"/>
      <c r="AP30" s="4"/>
      <c r="AQ30" s="4"/>
      <c r="AR30" s="4"/>
      <c r="AS30" s="4"/>
      <c r="AT30" s="4"/>
      <c r="AU30" s="4"/>
      <c r="AV30" s="4"/>
      <c r="AW30" s="4"/>
      <c r="AX30" s="4"/>
      <c r="AY30" s="4"/>
    </row>
    <row r="31" spans="1:51" ht="15" x14ac:dyDescent="0.25">
      <c r="A31" s="101">
        <f>YampaRiverInflow.TotalOutflow!A31</f>
        <v>45017</v>
      </c>
      <c r="B31" s="9">
        <v>9.4149999999999991</v>
      </c>
      <c r="C31" s="9">
        <v>14.62</v>
      </c>
      <c r="D31" s="9">
        <v>15.79</v>
      </c>
      <c r="E31" s="10">
        <v>25.769639999999999</v>
      </c>
      <c r="F31" s="10">
        <v>24.889088000000005</v>
      </c>
      <c r="G31" s="10">
        <v>28.007258</v>
      </c>
      <c r="H31" s="10">
        <v>23.441744000000003</v>
      </c>
      <c r="I31" s="10">
        <v>20.577144000000001</v>
      </c>
      <c r="J31" s="10">
        <v>25.502514000000001</v>
      </c>
      <c r="K31" s="10">
        <v>13.009960000000001</v>
      </c>
      <c r="L31" s="10">
        <v>4.4516200000000001</v>
      </c>
      <c r="M31" s="10">
        <v>18.399011999999999</v>
      </c>
      <c r="N31" s="10">
        <v>29.763325999999999</v>
      </c>
      <c r="O31" s="10">
        <v>41.261670000000002</v>
      </c>
      <c r="P31" s="10">
        <v>7.7661820000000006</v>
      </c>
      <c r="Q31" s="10">
        <v>14.708754000000001</v>
      </c>
      <c r="R31" s="10">
        <v>23.635946000000001</v>
      </c>
      <c r="S31" s="10">
        <v>6.8406400000000005</v>
      </c>
      <c r="T31" s="10">
        <v>-2.2138499999999999</v>
      </c>
      <c r="U31" s="10">
        <v>19.547470000000001</v>
      </c>
      <c r="V31" s="10">
        <v>11.52768</v>
      </c>
      <c r="W31" s="10">
        <v>17.343669999999999</v>
      </c>
      <c r="X31" s="10">
        <v>13.49269</v>
      </c>
      <c r="Y31" s="10">
        <v>4.6643299999999996</v>
      </c>
      <c r="Z31" s="10">
        <v>2.3306399999999998</v>
      </c>
      <c r="AA31" s="10">
        <v>9.179590000000001</v>
      </c>
      <c r="AB31" s="10">
        <v>14.534559999999999</v>
      </c>
      <c r="AC31" s="10">
        <v>4.0880400000000003</v>
      </c>
      <c r="AD31" s="10">
        <v>12.77216</v>
      </c>
      <c r="AE31" s="10">
        <v>7.4774700000000003</v>
      </c>
      <c r="AF31" s="10">
        <v>12.525</v>
      </c>
      <c r="AG31" s="10">
        <v>22.5366</v>
      </c>
      <c r="AH31" s="10">
        <v>5.4246600000000003</v>
      </c>
      <c r="AI31" s="9">
        <v>-1.42597</v>
      </c>
      <c r="AJ31" s="9">
        <v>9.8915199999999999</v>
      </c>
      <c r="AK31" s="9">
        <v>9.72743</v>
      </c>
      <c r="AL31" s="9">
        <v>7.0186580000000003</v>
      </c>
      <c r="AM31" s="9">
        <v>14.715734000000001</v>
      </c>
      <c r="AN31" s="4"/>
      <c r="AO31" s="4"/>
      <c r="AP31" s="4"/>
      <c r="AQ31" s="4"/>
      <c r="AR31" s="4"/>
      <c r="AS31" s="4"/>
      <c r="AT31" s="4"/>
      <c r="AU31" s="4"/>
      <c r="AV31" s="4"/>
      <c r="AW31" s="4"/>
      <c r="AX31" s="4"/>
      <c r="AY31" s="4"/>
    </row>
    <row r="32" spans="1:51" ht="15" x14ac:dyDescent="0.25">
      <c r="A32" s="101">
        <f>YampaRiverInflow.TotalOutflow!A32</f>
        <v>45047</v>
      </c>
      <c r="B32" s="9">
        <v>5.5519999999999996</v>
      </c>
      <c r="C32" s="9">
        <v>7.9249999999999998</v>
      </c>
      <c r="D32" s="9">
        <v>16.297999999999998</v>
      </c>
      <c r="E32" s="10">
        <v>42.715372000000002</v>
      </c>
      <c r="F32" s="10">
        <v>8.9217919999999999</v>
      </c>
      <c r="G32" s="10">
        <v>-0.27216800000000002</v>
      </c>
      <c r="H32" s="10">
        <v>-15.576908</v>
      </c>
      <c r="I32" s="10">
        <v>10.261580000000002</v>
      </c>
      <c r="J32" s="10">
        <v>14.939944000000001</v>
      </c>
      <c r="K32" s="10">
        <v>-6.4280240000000006</v>
      </c>
      <c r="L32" s="10">
        <v>-2.930132</v>
      </c>
      <c r="M32" s="10">
        <v>9.3170699999999993</v>
      </c>
      <c r="N32" s="10">
        <v>17.687328000000001</v>
      </c>
      <c r="O32" s="10">
        <v>30.256135999999998</v>
      </c>
      <c r="P32" s="10">
        <v>9.5716059999999992</v>
      </c>
      <c r="Q32" s="10">
        <v>29.325434000000005</v>
      </c>
      <c r="R32" s="10">
        <v>5.5503300000000007</v>
      </c>
      <c r="S32" s="10">
        <v>8.0619300000000003</v>
      </c>
      <c r="T32" s="10">
        <v>-4.66012</v>
      </c>
      <c r="U32" s="10">
        <v>9.683209999999999</v>
      </c>
      <c r="V32" s="10">
        <v>23.337949999999999</v>
      </c>
      <c r="W32" s="10">
        <v>11.09249</v>
      </c>
      <c r="X32" s="10">
        <v>14.89179</v>
      </c>
      <c r="Y32" s="10">
        <v>9.6852700000000009</v>
      </c>
      <c r="Z32" s="10">
        <v>5.5847100000000003</v>
      </c>
      <c r="AA32" s="10">
        <v>4.1686000000000005</v>
      </c>
      <c r="AB32" s="10">
        <v>14.016170000000001</v>
      </c>
      <c r="AC32" s="10">
        <v>5.02379</v>
      </c>
      <c r="AD32" s="10">
        <v>16.882990000000003</v>
      </c>
      <c r="AE32" s="10">
        <v>3.9549799999999999</v>
      </c>
      <c r="AF32" s="10">
        <v>10.53945</v>
      </c>
      <c r="AG32" s="10">
        <v>19.5229</v>
      </c>
      <c r="AH32" s="10">
        <v>4.9721899999999994</v>
      </c>
      <c r="AI32" s="9">
        <v>1.2309300000000001</v>
      </c>
      <c r="AJ32" s="9">
        <v>4.9847600000000005</v>
      </c>
      <c r="AK32" s="9">
        <v>9.3964200000000009</v>
      </c>
      <c r="AL32" s="9">
        <v>8.1567039999999995</v>
      </c>
      <c r="AM32" s="9">
        <v>18.447317999999999</v>
      </c>
      <c r="AN32" s="4"/>
      <c r="AO32" s="4"/>
      <c r="AP32" s="4"/>
      <c r="AQ32" s="4"/>
      <c r="AR32" s="4"/>
      <c r="AS32" s="4"/>
      <c r="AT32" s="4"/>
      <c r="AU32" s="4"/>
      <c r="AV32" s="4"/>
      <c r="AW32" s="4"/>
      <c r="AX32" s="4"/>
      <c r="AY32" s="4"/>
    </row>
    <row r="33" spans="1:51" ht="15" x14ac:dyDescent="0.25">
      <c r="A33" s="101">
        <f>YampaRiverInflow.TotalOutflow!A33</f>
        <v>45078</v>
      </c>
      <c r="B33" s="9">
        <v>3.5739999999999998</v>
      </c>
      <c r="C33" s="9">
        <v>4.226</v>
      </c>
      <c r="D33" s="9">
        <v>17.035</v>
      </c>
      <c r="E33" s="10">
        <v>-2.5423</v>
      </c>
      <c r="F33" s="10">
        <v>8.1491520000000008</v>
      </c>
      <c r="G33" s="10">
        <v>20.665317999999999</v>
      </c>
      <c r="H33" s="10">
        <v>14.274572000000001</v>
      </c>
      <c r="I33" s="10">
        <v>14.059692000000002</v>
      </c>
      <c r="J33" s="10">
        <v>2.4844780000000002</v>
      </c>
      <c r="K33" s="10">
        <v>1.888352</v>
      </c>
      <c r="L33" s="10">
        <v>10.006266000000002</v>
      </c>
      <c r="M33" s="10">
        <v>19.542680000000001</v>
      </c>
      <c r="N33" s="10">
        <v>1.2684000000000002</v>
      </c>
      <c r="O33" s="10">
        <v>4.9412060000000002</v>
      </c>
      <c r="P33" s="10">
        <v>-1.180104</v>
      </c>
      <c r="Q33" s="10">
        <v>16.706314000000003</v>
      </c>
      <c r="R33" s="10">
        <v>1.3633040000000001</v>
      </c>
      <c r="S33" s="10">
        <v>-0.79383999999999999</v>
      </c>
      <c r="T33" s="10">
        <v>-23.251810000000003</v>
      </c>
      <c r="U33" s="10">
        <v>12.69872</v>
      </c>
      <c r="V33" s="10">
        <v>19.039000000000001</v>
      </c>
      <c r="W33" s="10">
        <v>6.8687700000000005</v>
      </c>
      <c r="X33" s="10">
        <v>14.246139999999999</v>
      </c>
      <c r="Y33" s="10">
        <v>18.845080000000003</v>
      </c>
      <c r="Z33" s="10">
        <v>7.4909099999999995</v>
      </c>
      <c r="AA33" s="10">
        <v>13.8124</v>
      </c>
      <c r="AB33" s="10">
        <v>24.775919999999999</v>
      </c>
      <c r="AC33" s="10">
        <v>9.7531100000000013</v>
      </c>
      <c r="AD33" s="10">
        <v>18.740459999999999</v>
      </c>
      <c r="AE33" s="10">
        <v>5.9942099999999998</v>
      </c>
      <c r="AF33" s="10">
        <v>10.93661</v>
      </c>
      <c r="AG33" s="10">
        <v>14.07673</v>
      </c>
      <c r="AH33" s="10">
        <v>3.54962</v>
      </c>
      <c r="AI33" s="9">
        <v>6.4226899999999993</v>
      </c>
      <c r="AJ33" s="9">
        <v>10.59356</v>
      </c>
      <c r="AK33" s="9">
        <v>1.32226</v>
      </c>
      <c r="AL33" s="9">
        <v>3.633238</v>
      </c>
      <c r="AM33" s="9">
        <v>2.8407460000000002</v>
      </c>
      <c r="AN33" s="4"/>
      <c r="AO33" s="4"/>
      <c r="AP33" s="4"/>
      <c r="AQ33" s="4"/>
      <c r="AR33" s="4"/>
      <c r="AS33" s="4"/>
      <c r="AT33" s="4"/>
      <c r="AU33" s="4"/>
      <c r="AV33" s="4"/>
      <c r="AW33" s="4"/>
      <c r="AX33" s="4"/>
      <c r="AY33" s="4"/>
    </row>
    <row r="34" spans="1:51" ht="15" x14ac:dyDescent="0.25">
      <c r="A34" s="101">
        <f>YampaRiverInflow.TotalOutflow!A34</f>
        <v>45108</v>
      </c>
      <c r="B34" s="9">
        <v>15.333</v>
      </c>
      <c r="C34" s="9">
        <v>14.147</v>
      </c>
      <c r="D34" s="9">
        <v>24.206</v>
      </c>
      <c r="E34" s="10">
        <v>41.655764000000005</v>
      </c>
      <c r="F34" s="10">
        <v>46.755935999999998</v>
      </c>
      <c r="G34" s="10">
        <v>13.937982000000002</v>
      </c>
      <c r="H34" s="10">
        <v>-9.5202080000000002</v>
      </c>
      <c r="I34" s="10">
        <v>16.145548000000002</v>
      </c>
      <c r="J34" s="10">
        <v>8.3940580000000011</v>
      </c>
      <c r="K34" s="10">
        <v>24.153351999999998</v>
      </c>
      <c r="L34" s="10">
        <v>8.4327039999999993</v>
      </c>
      <c r="M34" s="10">
        <v>3.5028120000000005</v>
      </c>
      <c r="N34" s="10">
        <v>15.702810000000001</v>
      </c>
      <c r="O34" s="10">
        <v>2.0310160000000002</v>
      </c>
      <c r="P34" s="10">
        <v>8.0089059999999996</v>
      </c>
      <c r="Q34" s="10">
        <v>20.697440000000004</v>
      </c>
      <c r="R34" s="10">
        <v>17.755964000000002</v>
      </c>
      <c r="S34" s="10">
        <v>11.63293</v>
      </c>
      <c r="T34" s="10">
        <v>-12.476629999999998</v>
      </c>
      <c r="U34" s="10">
        <v>23.625509999999998</v>
      </c>
      <c r="V34" s="10">
        <v>20.54889</v>
      </c>
      <c r="W34" s="10">
        <v>8.319090000000001</v>
      </c>
      <c r="X34" s="10">
        <v>20.105460000000001</v>
      </c>
      <c r="Y34" s="10">
        <v>19.50067</v>
      </c>
      <c r="Z34" s="10">
        <v>8.3446700000000007</v>
      </c>
      <c r="AA34" s="10">
        <v>18.455950000000001</v>
      </c>
      <c r="AB34" s="10">
        <v>31.79073</v>
      </c>
      <c r="AC34" s="10">
        <v>14.55987</v>
      </c>
      <c r="AD34" s="10">
        <v>21.886839999999999</v>
      </c>
      <c r="AE34" s="10">
        <v>25.583909999999999</v>
      </c>
      <c r="AF34" s="10">
        <v>21.074020000000001</v>
      </c>
      <c r="AG34" s="10">
        <v>18.544400000000003</v>
      </c>
      <c r="AH34" s="10">
        <v>6.5901300000000003</v>
      </c>
      <c r="AI34" s="9">
        <v>14.91146</v>
      </c>
      <c r="AJ34" s="9">
        <v>14.38373</v>
      </c>
      <c r="AK34" s="9">
        <v>27.614090000000001</v>
      </c>
      <c r="AL34" s="9">
        <v>1.747992</v>
      </c>
      <c r="AM34" s="9">
        <v>12.233666000000001</v>
      </c>
      <c r="AN34" s="4"/>
      <c r="AO34" s="4"/>
      <c r="AP34" s="4"/>
      <c r="AQ34" s="4"/>
      <c r="AR34" s="4"/>
      <c r="AS34" s="4"/>
      <c r="AT34" s="4"/>
      <c r="AU34" s="4"/>
      <c r="AV34" s="4"/>
      <c r="AW34" s="4"/>
      <c r="AX34" s="4"/>
      <c r="AY34" s="4"/>
    </row>
    <row r="35" spans="1:51" ht="15" x14ac:dyDescent="0.25">
      <c r="A35" s="101">
        <f>YampaRiverInflow.TotalOutflow!A35</f>
        <v>45139</v>
      </c>
      <c r="B35" s="9">
        <v>16.157</v>
      </c>
      <c r="C35" s="9">
        <v>17.013999999999999</v>
      </c>
      <c r="D35" s="9">
        <v>20.309999999999999</v>
      </c>
      <c r="E35" s="10">
        <v>33.662408000000006</v>
      </c>
      <c r="F35" s="10">
        <v>46.49971</v>
      </c>
      <c r="G35" s="10">
        <v>0.7424400000000001</v>
      </c>
      <c r="H35" s="10">
        <v>14.672851999999999</v>
      </c>
      <c r="I35" s="10">
        <v>32.564776000000002</v>
      </c>
      <c r="J35" s="10">
        <v>18.685385999999998</v>
      </c>
      <c r="K35" s="10">
        <v>18.337461999999999</v>
      </c>
      <c r="L35" s="10">
        <v>16.435265999999999</v>
      </c>
      <c r="M35" s="10">
        <v>21.988620000000001</v>
      </c>
      <c r="N35" s="10">
        <v>28.766426000000003</v>
      </c>
      <c r="O35" s="10">
        <v>19.739957999999998</v>
      </c>
      <c r="P35" s="10">
        <v>11.451958000000001</v>
      </c>
      <c r="Q35" s="10">
        <v>20.660824000000002</v>
      </c>
      <c r="R35" s="10">
        <v>13.796706</v>
      </c>
      <c r="S35" s="10">
        <v>9.7706299999999988</v>
      </c>
      <c r="T35" s="10">
        <v>7.4435000000000002</v>
      </c>
      <c r="U35" s="10">
        <v>20.504860000000001</v>
      </c>
      <c r="V35" s="10">
        <v>22.135639999999999</v>
      </c>
      <c r="W35" s="10">
        <v>5.2130799999999997</v>
      </c>
      <c r="X35" s="10">
        <v>14.802440000000001</v>
      </c>
      <c r="Y35" s="10">
        <v>21.94164</v>
      </c>
      <c r="Z35" s="10">
        <v>8.4181799999999996</v>
      </c>
      <c r="AA35" s="10">
        <v>21.659500000000001</v>
      </c>
      <c r="AB35" s="10">
        <v>35.8294</v>
      </c>
      <c r="AC35" s="10">
        <v>14.210139999999999</v>
      </c>
      <c r="AD35" s="10">
        <v>24.195160000000001</v>
      </c>
      <c r="AE35" s="10">
        <v>26.496269999999999</v>
      </c>
      <c r="AF35" s="10">
        <v>24.024999999999999</v>
      </c>
      <c r="AG35" s="10">
        <v>22.344560000000001</v>
      </c>
      <c r="AH35" s="10">
        <v>9.8739599999999985</v>
      </c>
      <c r="AI35" s="9">
        <v>13.84548</v>
      </c>
      <c r="AJ35" s="9">
        <v>16.93469</v>
      </c>
      <c r="AK35" s="9">
        <v>14.48996</v>
      </c>
      <c r="AL35" s="9">
        <v>23.217804000000005</v>
      </c>
      <c r="AM35" s="9">
        <v>21.390052000000001</v>
      </c>
      <c r="AN35" s="4"/>
      <c r="AO35" s="4"/>
      <c r="AP35" s="4"/>
      <c r="AQ35" s="4"/>
      <c r="AR35" s="4"/>
      <c r="AS35" s="4"/>
      <c r="AT35" s="4"/>
      <c r="AU35" s="4"/>
      <c r="AV35" s="4"/>
      <c r="AW35" s="4"/>
      <c r="AX35" s="4"/>
      <c r="AY35" s="4"/>
    </row>
    <row r="36" spans="1:51" ht="15" x14ac:dyDescent="0.25">
      <c r="A36" s="101">
        <f>YampaRiverInflow.TotalOutflow!A36</f>
        <v>45170</v>
      </c>
      <c r="B36" s="9">
        <v>15.404999999999999</v>
      </c>
      <c r="C36" s="9">
        <v>13.45</v>
      </c>
      <c r="D36" s="9">
        <v>13.837</v>
      </c>
      <c r="E36" s="10">
        <v>9.1880220000000001</v>
      </c>
      <c r="F36" s="10">
        <v>20.53886</v>
      </c>
      <c r="G36" s="10">
        <v>12.485670000000001</v>
      </c>
      <c r="H36" s="10">
        <v>12.587112000000001</v>
      </c>
      <c r="I36" s="10">
        <v>13.715842000000002</v>
      </c>
      <c r="J36" s="10">
        <v>14.078788000000001</v>
      </c>
      <c r="K36" s="10">
        <v>17.133922000000002</v>
      </c>
      <c r="L36" s="10">
        <v>36.728893999999997</v>
      </c>
      <c r="M36" s="10">
        <v>21.500264000000001</v>
      </c>
      <c r="N36" s="10">
        <v>26.366382000000002</v>
      </c>
      <c r="O36" s="10">
        <v>15.737406</v>
      </c>
      <c r="P36" s="10">
        <v>14.914582000000003</v>
      </c>
      <c r="Q36" s="10">
        <v>14.839589999999999</v>
      </c>
      <c r="R36" s="10">
        <v>10.647540000000001</v>
      </c>
      <c r="S36" s="10">
        <v>-6.0112700000000006</v>
      </c>
      <c r="T36" s="10">
        <v>19.914009999999998</v>
      </c>
      <c r="U36" s="10">
        <v>13.555149999999999</v>
      </c>
      <c r="V36" s="10">
        <v>15.397549999999999</v>
      </c>
      <c r="W36" s="10">
        <v>7.1036899999999994</v>
      </c>
      <c r="X36" s="10">
        <v>8.6973899999999986</v>
      </c>
      <c r="Y36" s="10">
        <v>11.841569999999999</v>
      </c>
      <c r="Z36" s="10">
        <v>3.6388400000000001</v>
      </c>
      <c r="AA36" s="10">
        <v>18.084299999999999</v>
      </c>
      <c r="AB36" s="10">
        <v>24.926950000000001</v>
      </c>
      <c r="AC36" s="10">
        <v>13.032249999999999</v>
      </c>
      <c r="AD36" s="10">
        <v>14.707469999999999</v>
      </c>
      <c r="AE36" s="10">
        <v>15.101129999999999</v>
      </c>
      <c r="AF36" s="10">
        <v>9.3519199999999998</v>
      </c>
      <c r="AG36" s="10">
        <v>35.037589999999994</v>
      </c>
      <c r="AH36" s="10">
        <v>-2.8639899999999998</v>
      </c>
      <c r="AI36" s="9">
        <v>6.7481800000000005</v>
      </c>
      <c r="AJ36" s="9">
        <v>15.02529</v>
      </c>
      <c r="AK36" s="9">
        <v>11.451879999999999</v>
      </c>
      <c r="AL36" s="9">
        <v>15.371198000000001</v>
      </c>
      <c r="AM36" s="9">
        <v>22.553249999999998</v>
      </c>
      <c r="AN36" s="4"/>
      <c r="AO36" s="4"/>
      <c r="AP36" s="4"/>
      <c r="AQ36" s="4"/>
      <c r="AR36" s="4"/>
      <c r="AS36" s="4"/>
      <c r="AT36" s="4"/>
      <c r="AU36" s="4"/>
      <c r="AV36" s="4"/>
      <c r="AW36" s="4"/>
      <c r="AX36" s="4"/>
      <c r="AY36" s="4"/>
    </row>
    <row r="37" spans="1:51" ht="15" x14ac:dyDescent="0.25">
      <c r="A37" s="101">
        <f>YampaRiverInflow.TotalOutflow!A37</f>
        <v>45200</v>
      </c>
      <c r="B37" s="9">
        <v>8.81</v>
      </c>
      <c r="C37" s="9">
        <v>8.81</v>
      </c>
      <c r="D37" s="9">
        <v>8.81</v>
      </c>
      <c r="E37" s="10">
        <v>27.212436</v>
      </c>
      <c r="F37" s="10">
        <v>21.019506</v>
      </c>
      <c r="G37" s="10">
        <v>15.296984</v>
      </c>
      <c r="H37" s="10">
        <v>17.363528000000002</v>
      </c>
      <c r="I37" s="10">
        <v>15.145718</v>
      </c>
      <c r="J37" s="10">
        <v>19.380140000000001</v>
      </c>
      <c r="K37" s="10">
        <v>13.376776000000001</v>
      </c>
      <c r="L37" s="10">
        <v>4.7494760000000005</v>
      </c>
      <c r="M37" s="10">
        <v>8.6108960000000003</v>
      </c>
      <c r="N37" s="10">
        <v>17.934583999999997</v>
      </c>
      <c r="O37" s="10">
        <v>11.836898000000001</v>
      </c>
      <c r="P37" s="10">
        <v>11.503132000000001</v>
      </c>
      <c r="Q37" s="10">
        <v>12.135444000000001</v>
      </c>
      <c r="R37" s="10">
        <v>6.3876860000000004</v>
      </c>
      <c r="S37" s="10">
        <v>-7.82599</v>
      </c>
      <c r="T37" s="10">
        <v>24.362849999999998</v>
      </c>
      <c r="U37" s="10">
        <v>10.95425</v>
      </c>
      <c r="V37" s="10">
        <v>11.723360000000001</v>
      </c>
      <c r="W37" s="10">
        <v>4.6145899999999997</v>
      </c>
      <c r="X37" s="10">
        <v>6.6953500000000004</v>
      </c>
      <c r="Y37" s="10">
        <v>9.5123700000000007</v>
      </c>
      <c r="Z37" s="10">
        <v>-0.49925999999999998</v>
      </c>
      <c r="AA37" s="10">
        <v>18.132660000000001</v>
      </c>
      <c r="AB37" s="10">
        <v>19.22006</v>
      </c>
      <c r="AC37" s="10">
        <v>10.97871</v>
      </c>
      <c r="AD37" s="10">
        <v>13.21185</v>
      </c>
      <c r="AE37" s="10">
        <v>14.04824</v>
      </c>
      <c r="AF37" s="10">
        <v>6.9533999999999994</v>
      </c>
      <c r="AG37" s="10">
        <v>23.35398</v>
      </c>
      <c r="AH37" s="10">
        <v>-2.8656299999999999</v>
      </c>
      <c r="AI37" s="9">
        <v>2.3012199999999998</v>
      </c>
      <c r="AJ37" s="9">
        <v>14.73507</v>
      </c>
      <c r="AK37" s="9">
        <v>8.505370000000001</v>
      </c>
      <c r="AL37" s="9">
        <v>11.385834000000001</v>
      </c>
      <c r="AM37" s="9">
        <v>-0.71860800000000002</v>
      </c>
      <c r="AN37" s="4"/>
      <c r="AO37" s="4"/>
      <c r="AP37" s="4"/>
      <c r="AQ37" s="4"/>
      <c r="AR37" s="4"/>
      <c r="AS37" s="4"/>
      <c r="AT37" s="4"/>
      <c r="AU37" s="4"/>
      <c r="AV37" s="4"/>
      <c r="AW37" s="4"/>
      <c r="AX37" s="4"/>
      <c r="AY37" s="4"/>
    </row>
    <row r="38" spans="1:51" ht="15" x14ac:dyDescent="0.25">
      <c r="A38" s="101">
        <f>YampaRiverInflow.TotalOutflow!A38</f>
        <v>45231</v>
      </c>
      <c r="B38" s="9">
        <v>1.72</v>
      </c>
      <c r="C38" s="9">
        <v>1.72</v>
      </c>
      <c r="D38" s="9">
        <v>1.72</v>
      </c>
      <c r="E38" s="10">
        <v>20.419766000000003</v>
      </c>
      <c r="F38" s="10">
        <v>19.335204000000001</v>
      </c>
      <c r="G38" s="10">
        <v>16.094632000000001</v>
      </c>
      <c r="H38" s="10">
        <v>11.450326</v>
      </c>
      <c r="I38" s="10">
        <v>26.131626000000004</v>
      </c>
      <c r="J38" s="10">
        <v>8.3835399999999982</v>
      </c>
      <c r="K38" s="10">
        <v>1.6175140000000001</v>
      </c>
      <c r="L38" s="10">
        <v>4.4911860000000008</v>
      </c>
      <c r="M38" s="10">
        <v>8.991363999999999</v>
      </c>
      <c r="N38" s="10">
        <v>10.960080000000001</v>
      </c>
      <c r="O38" s="10">
        <v>12.147136</v>
      </c>
      <c r="P38" s="10">
        <v>3.6625680000000003</v>
      </c>
      <c r="Q38" s="10">
        <v>15.820898000000001</v>
      </c>
      <c r="R38" s="10">
        <v>14.533392000000001</v>
      </c>
      <c r="S38" s="10">
        <v>-12.37326</v>
      </c>
      <c r="T38" s="10">
        <v>14.93168</v>
      </c>
      <c r="U38" s="10">
        <v>-5.1652700000000005</v>
      </c>
      <c r="V38" s="10">
        <v>10.395850000000001</v>
      </c>
      <c r="W38" s="10">
        <v>4.0648400000000002</v>
      </c>
      <c r="X38" s="10">
        <v>3.5380700000000003</v>
      </c>
      <c r="Y38" s="10">
        <v>7.5272700000000006</v>
      </c>
      <c r="Z38" s="10">
        <v>13.11669</v>
      </c>
      <c r="AA38" s="10">
        <v>15.47784</v>
      </c>
      <c r="AB38" s="10">
        <v>21.893450000000001</v>
      </c>
      <c r="AC38" s="10">
        <v>12.1463</v>
      </c>
      <c r="AD38" s="10">
        <v>8.651209999999999</v>
      </c>
      <c r="AE38" s="10">
        <v>9.7618099999999988</v>
      </c>
      <c r="AF38" s="10">
        <v>16.488720000000001</v>
      </c>
      <c r="AG38" s="10">
        <v>4.6226700000000003</v>
      </c>
      <c r="AH38" s="10">
        <v>5.9689499999999995</v>
      </c>
      <c r="AI38" s="9">
        <v>-1.0023</v>
      </c>
      <c r="AJ38" s="9">
        <v>2.8529</v>
      </c>
      <c r="AK38" s="9">
        <v>5.8924399999999997</v>
      </c>
      <c r="AL38" s="9">
        <v>14.328964000000001</v>
      </c>
      <c r="AM38" s="9">
        <v>10.843160000000001</v>
      </c>
      <c r="AN38" s="4"/>
      <c r="AO38" s="4"/>
      <c r="AP38" s="4"/>
      <c r="AQ38" s="4"/>
      <c r="AR38" s="4"/>
      <c r="AS38" s="4"/>
      <c r="AT38" s="4"/>
      <c r="AU38" s="4"/>
      <c r="AV38" s="4"/>
      <c r="AW38" s="4"/>
      <c r="AX38" s="4"/>
      <c r="AY38" s="4"/>
    </row>
    <row r="39" spans="1:51" ht="15" x14ac:dyDescent="0.25">
      <c r="A39" s="101">
        <f>YampaRiverInflow.TotalOutflow!A39</f>
        <v>45261</v>
      </c>
      <c r="B39" s="9">
        <v>4.92</v>
      </c>
      <c r="C39" s="9">
        <v>4.9169999999999998</v>
      </c>
      <c r="D39" s="9">
        <v>0</v>
      </c>
      <c r="E39" s="10">
        <v>30.541180000000001</v>
      </c>
      <c r="F39" s="10">
        <v>25.264988000000002</v>
      </c>
      <c r="G39" s="10">
        <v>17.192216000000002</v>
      </c>
      <c r="H39" s="10">
        <v>14.472434000000002</v>
      </c>
      <c r="I39" s="10">
        <v>14.617889999999999</v>
      </c>
      <c r="J39" s="10">
        <v>12.40625</v>
      </c>
      <c r="K39" s="10">
        <v>14.303154000000003</v>
      </c>
      <c r="L39" s="10">
        <v>8.5718779999999999</v>
      </c>
      <c r="M39" s="10">
        <v>16.566911999999999</v>
      </c>
      <c r="N39" s="10">
        <v>23.606604000000004</v>
      </c>
      <c r="O39" s="10">
        <v>11.927992</v>
      </c>
      <c r="P39" s="10">
        <v>18.697578</v>
      </c>
      <c r="Q39" s="10">
        <v>16.272072000000001</v>
      </c>
      <c r="R39" s="10">
        <v>6.2282960000000003</v>
      </c>
      <c r="S39" s="10">
        <v>-16.238409999999998</v>
      </c>
      <c r="T39" s="10">
        <v>12.00187</v>
      </c>
      <c r="U39" s="10">
        <v>6.5915499999999998</v>
      </c>
      <c r="V39" s="10">
        <v>12.228569999999999</v>
      </c>
      <c r="W39" s="10">
        <v>1.01868</v>
      </c>
      <c r="X39" s="10">
        <v>6.6875100000000005</v>
      </c>
      <c r="Y39" s="10">
        <v>11.483219999999999</v>
      </c>
      <c r="Z39" s="10">
        <v>-2.7016499999999999</v>
      </c>
      <c r="AA39" s="10">
        <v>25.948370000000001</v>
      </c>
      <c r="AB39" s="10">
        <v>22.778939999999999</v>
      </c>
      <c r="AC39" s="10">
        <v>11.792920000000001</v>
      </c>
      <c r="AD39" s="10">
        <v>17.610810000000001</v>
      </c>
      <c r="AE39" s="10">
        <v>24.307770000000001</v>
      </c>
      <c r="AF39" s="10">
        <v>18.407709999999998</v>
      </c>
      <c r="AG39" s="10">
        <v>2.61571</v>
      </c>
      <c r="AH39" s="10">
        <v>-1.4079200000000001</v>
      </c>
      <c r="AI39" s="9">
        <v>-6.0315000000000003</v>
      </c>
      <c r="AJ39" s="9">
        <v>15.691600000000001</v>
      </c>
      <c r="AK39" s="9">
        <v>6.0872700000000002</v>
      </c>
      <c r="AL39" s="9">
        <v>11.088239999999999</v>
      </c>
      <c r="AM39" s="9">
        <v>24.479745999999999</v>
      </c>
      <c r="AN39" s="4"/>
      <c r="AO39" s="4"/>
      <c r="AP39" s="4"/>
      <c r="AQ39" s="4"/>
      <c r="AR39" s="4"/>
      <c r="AS39" s="4"/>
      <c r="AT39" s="4"/>
      <c r="AU39" s="4"/>
      <c r="AV39" s="4"/>
      <c r="AW39" s="4"/>
      <c r="AX39" s="4"/>
      <c r="AY39" s="4"/>
    </row>
    <row r="40" spans="1:51" ht="15" x14ac:dyDescent="0.25">
      <c r="A40" s="101">
        <f>YampaRiverInflow.TotalOutflow!A40</f>
        <v>45292</v>
      </c>
      <c r="B40" s="9">
        <v>17.071999999999999</v>
      </c>
      <c r="C40" s="9">
        <v>16.93</v>
      </c>
      <c r="D40" s="9">
        <v>10.901999999999999</v>
      </c>
      <c r="E40" s="10">
        <v>20.046610000000001</v>
      </c>
      <c r="F40" s="10">
        <v>26.309258000000003</v>
      </c>
      <c r="G40" s="10">
        <v>13.399138000000001</v>
      </c>
      <c r="H40" s="10">
        <v>7.5585960000000014</v>
      </c>
      <c r="I40" s="10">
        <v>17.579034</v>
      </c>
      <c r="J40" s="10">
        <v>17.167010000000001</v>
      </c>
      <c r="K40" s="10">
        <v>17.192004000000001</v>
      </c>
      <c r="L40" s="10">
        <v>16.305914000000001</v>
      </c>
      <c r="M40" s="10">
        <v>18.317238</v>
      </c>
      <c r="N40" s="10">
        <v>101.21908400000001</v>
      </c>
      <c r="O40" s="10">
        <v>14.084605999999999</v>
      </c>
      <c r="P40" s="10">
        <v>35.531559999999999</v>
      </c>
      <c r="Q40" s="10">
        <v>11.366462</v>
      </c>
      <c r="R40" s="10">
        <v>12.906422000000001</v>
      </c>
      <c r="S40" s="10">
        <v>-12.26146</v>
      </c>
      <c r="T40" s="10">
        <v>9.9685600000000001</v>
      </c>
      <c r="U40" s="10">
        <v>3.9182399999999999</v>
      </c>
      <c r="V40" s="10">
        <v>5.2524799999999994</v>
      </c>
      <c r="W40" s="10">
        <v>0.65434000000000003</v>
      </c>
      <c r="X40" s="10">
        <v>10.38495</v>
      </c>
      <c r="Y40" s="10">
        <v>14.23559</v>
      </c>
      <c r="Z40" s="10">
        <v>9.8203300000000002</v>
      </c>
      <c r="AA40" s="10">
        <v>24.700430000000001</v>
      </c>
      <c r="AB40" s="10">
        <v>22.069479999999999</v>
      </c>
      <c r="AC40" s="10">
        <v>12.57952</v>
      </c>
      <c r="AD40" s="10">
        <v>19.210369999999998</v>
      </c>
      <c r="AE40" s="10">
        <v>24.414390000000001</v>
      </c>
      <c r="AF40" s="10">
        <v>14.356399999999999</v>
      </c>
      <c r="AG40" s="10">
        <v>-5.5168900000000001</v>
      </c>
      <c r="AH40" s="10">
        <v>8.7599999999999997E-2</v>
      </c>
      <c r="AI40" s="9">
        <v>10.52117</v>
      </c>
      <c r="AJ40" s="9">
        <v>15.80128</v>
      </c>
      <c r="AK40" s="9">
        <v>6.6924780000000004</v>
      </c>
      <c r="AL40" s="9">
        <v>12.522880000000001</v>
      </c>
      <c r="AM40" s="9">
        <v>13.408282000000002</v>
      </c>
      <c r="AN40" s="4"/>
      <c r="AO40" s="4"/>
      <c r="AP40" s="4"/>
      <c r="AQ40" s="4"/>
      <c r="AR40" s="4"/>
      <c r="AS40" s="4"/>
      <c r="AT40" s="4"/>
      <c r="AU40" s="4"/>
      <c r="AV40" s="4"/>
      <c r="AW40" s="4"/>
      <c r="AX40" s="4"/>
      <c r="AY40" s="4"/>
    </row>
    <row r="41" spans="1:51" ht="15" x14ac:dyDescent="0.25">
      <c r="A41" s="101">
        <f>YampaRiverInflow.TotalOutflow!A41</f>
        <v>45323</v>
      </c>
      <c r="B41" s="9">
        <v>17.713000000000001</v>
      </c>
      <c r="C41" s="9">
        <v>20.131</v>
      </c>
      <c r="D41" s="9">
        <v>10.103999999999999</v>
      </c>
      <c r="E41" s="10">
        <v>17.773367999999998</v>
      </c>
      <c r="F41" s="10">
        <v>21.627798000000002</v>
      </c>
      <c r="G41" s="10">
        <v>24.398584000000003</v>
      </c>
      <c r="H41" s="10">
        <v>22.760021999999999</v>
      </c>
      <c r="I41" s="10">
        <v>20.288758000000001</v>
      </c>
      <c r="J41" s="10">
        <v>20.558418000000003</v>
      </c>
      <c r="K41" s="10">
        <v>7.514894</v>
      </c>
      <c r="L41" s="10">
        <v>19.425978000000001</v>
      </c>
      <c r="M41" s="10">
        <v>27.521836</v>
      </c>
      <c r="N41" s="10">
        <v>75.754664000000005</v>
      </c>
      <c r="O41" s="10">
        <v>14.718234000000001</v>
      </c>
      <c r="P41" s="10">
        <v>33.481140000000003</v>
      </c>
      <c r="Q41" s="10">
        <v>10.668854</v>
      </c>
      <c r="R41" s="10">
        <v>-2.5262600000000002</v>
      </c>
      <c r="S41" s="10">
        <v>-10.192350000000001</v>
      </c>
      <c r="T41" s="10">
        <v>6.2821099999999994</v>
      </c>
      <c r="U41" s="10">
        <v>3.13246</v>
      </c>
      <c r="V41" s="10">
        <v>4.1601400000000002</v>
      </c>
      <c r="W41" s="10">
        <v>2.8380700000000001</v>
      </c>
      <c r="X41" s="10">
        <v>9.7490100000000002</v>
      </c>
      <c r="Y41" s="10">
        <v>16.001570000000001</v>
      </c>
      <c r="Z41" s="10">
        <v>9.5720700000000001</v>
      </c>
      <c r="AA41" s="10">
        <v>21.740169999999999</v>
      </c>
      <c r="AB41" s="10">
        <v>14.98456</v>
      </c>
      <c r="AC41" s="10">
        <v>10.01197</v>
      </c>
      <c r="AD41" s="10">
        <v>10.48507</v>
      </c>
      <c r="AE41" s="10">
        <v>13.671299999999999</v>
      </c>
      <c r="AF41" s="10">
        <v>11.7835</v>
      </c>
      <c r="AG41" s="10">
        <v>1.5763499999999999</v>
      </c>
      <c r="AH41" s="10">
        <v>-4.5615100000000002</v>
      </c>
      <c r="AI41" s="9">
        <v>4.3772399999999996</v>
      </c>
      <c r="AJ41" s="9">
        <v>6.30464</v>
      </c>
      <c r="AK41" s="9">
        <v>11.420924000000001</v>
      </c>
      <c r="AL41" s="9">
        <v>22.01473</v>
      </c>
      <c r="AM41" s="9">
        <v>19.386094</v>
      </c>
      <c r="AN41" s="4"/>
      <c r="AO41" s="4"/>
      <c r="AP41" s="4"/>
      <c r="AQ41" s="4"/>
      <c r="AR41" s="4"/>
      <c r="AS41" s="4"/>
      <c r="AT41" s="4"/>
      <c r="AU41" s="4"/>
      <c r="AV41" s="4"/>
      <c r="AW41" s="4"/>
      <c r="AX41" s="4"/>
      <c r="AY41" s="4"/>
    </row>
    <row r="42" spans="1:51" ht="15" x14ac:dyDescent="0.25">
      <c r="A42" s="101">
        <f>YampaRiverInflow.TotalOutflow!A42</f>
        <v>45352</v>
      </c>
      <c r="B42" s="9">
        <v>12.507999999999999</v>
      </c>
      <c r="C42" s="9">
        <v>15.454000000000001</v>
      </c>
      <c r="D42" s="9">
        <v>13.616</v>
      </c>
      <c r="E42" s="10">
        <v>19.559304000000001</v>
      </c>
      <c r="F42" s="10">
        <v>35.780078000000003</v>
      </c>
      <c r="G42" s="10">
        <v>21.771910000000002</v>
      </c>
      <c r="H42" s="10">
        <v>6.9283080000000012</v>
      </c>
      <c r="I42" s="10">
        <v>9.9853559999999995</v>
      </c>
      <c r="J42" s="10">
        <v>4.6072879999999996</v>
      </c>
      <c r="K42" s="10">
        <v>9.3644660000000002</v>
      </c>
      <c r="L42" s="10">
        <v>26.794340000000005</v>
      </c>
      <c r="M42" s="10">
        <v>39.915998000000002</v>
      </c>
      <c r="N42" s="10">
        <v>66.375816</v>
      </c>
      <c r="O42" s="10">
        <v>17.63081</v>
      </c>
      <c r="P42" s="10">
        <v>62.605969999999999</v>
      </c>
      <c r="Q42" s="10">
        <v>-10.494788</v>
      </c>
      <c r="R42" s="10">
        <v>-5.3588699999999996</v>
      </c>
      <c r="S42" s="10">
        <v>-15.49112</v>
      </c>
      <c r="T42" s="10">
        <v>36.322969999999998</v>
      </c>
      <c r="U42" s="10">
        <v>9.210090000000001</v>
      </c>
      <c r="V42" s="10">
        <v>5.7764899999999999</v>
      </c>
      <c r="W42" s="10">
        <v>9.2872199999999996</v>
      </c>
      <c r="X42" s="10">
        <v>8.1139899999999994</v>
      </c>
      <c r="Y42" s="10">
        <v>9.8301200000000009</v>
      </c>
      <c r="Z42" s="10">
        <v>14.49926</v>
      </c>
      <c r="AA42" s="10">
        <v>12.03308</v>
      </c>
      <c r="AB42" s="10">
        <v>4.5342399999999996</v>
      </c>
      <c r="AC42" s="10">
        <v>19.332849999999997</v>
      </c>
      <c r="AD42" s="10">
        <v>6.37479</v>
      </c>
      <c r="AE42" s="10">
        <v>9.2942099999999996</v>
      </c>
      <c r="AF42" s="10">
        <v>12.6425</v>
      </c>
      <c r="AG42" s="10">
        <v>6.9273500000000006</v>
      </c>
      <c r="AH42" s="10">
        <v>-7.20953</v>
      </c>
      <c r="AI42" s="9">
        <v>6.0791599999999999</v>
      </c>
      <c r="AJ42" s="9">
        <v>6.5443199999999999</v>
      </c>
      <c r="AK42" s="9">
        <v>13.23695</v>
      </c>
      <c r="AL42" s="9">
        <v>24.268612000000001</v>
      </c>
      <c r="AM42" s="9">
        <v>48.256724000000006</v>
      </c>
      <c r="AN42" s="4"/>
      <c r="AO42" s="4"/>
      <c r="AP42" s="4"/>
      <c r="AQ42" s="4"/>
      <c r="AR42" s="4"/>
      <c r="AS42" s="4"/>
      <c r="AT42" s="4"/>
      <c r="AU42" s="4"/>
      <c r="AV42" s="4"/>
      <c r="AW42" s="4"/>
      <c r="AX42" s="4"/>
      <c r="AY42" s="4"/>
    </row>
    <row r="43" spans="1:51" ht="15" x14ac:dyDescent="0.25">
      <c r="A43" s="101">
        <f>YampaRiverInflow.TotalOutflow!A43</f>
        <v>45383</v>
      </c>
      <c r="B43" s="9">
        <v>9.4149999999999991</v>
      </c>
      <c r="C43" s="9">
        <v>14.62</v>
      </c>
      <c r="D43" s="9">
        <v>15.79</v>
      </c>
      <c r="E43" s="10">
        <v>24.889088000000005</v>
      </c>
      <c r="F43" s="10">
        <v>28.007258</v>
      </c>
      <c r="G43" s="10">
        <v>23.441744000000003</v>
      </c>
      <c r="H43" s="10">
        <v>20.577144000000001</v>
      </c>
      <c r="I43" s="10">
        <v>25.502514000000001</v>
      </c>
      <c r="J43" s="10">
        <v>13.009960000000001</v>
      </c>
      <c r="K43" s="10">
        <v>4.4516200000000001</v>
      </c>
      <c r="L43" s="10">
        <v>18.399011999999999</v>
      </c>
      <c r="M43" s="10">
        <v>29.763325999999999</v>
      </c>
      <c r="N43" s="10">
        <v>41.261670000000002</v>
      </c>
      <c r="O43" s="10">
        <v>7.7661820000000006</v>
      </c>
      <c r="P43" s="10">
        <v>14.708754000000001</v>
      </c>
      <c r="Q43" s="10">
        <v>23.635946000000001</v>
      </c>
      <c r="R43" s="10">
        <v>6.8406400000000005</v>
      </c>
      <c r="S43" s="10">
        <v>-2.2138499999999999</v>
      </c>
      <c r="T43" s="10">
        <v>19.547470000000001</v>
      </c>
      <c r="U43" s="10">
        <v>11.52768</v>
      </c>
      <c r="V43" s="10">
        <v>17.343669999999999</v>
      </c>
      <c r="W43" s="10">
        <v>13.49269</v>
      </c>
      <c r="X43" s="10">
        <v>4.6643299999999996</v>
      </c>
      <c r="Y43" s="10">
        <v>2.3306399999999998</v>
      </c>
      <c r="Z43" s="10">
        <v>9.179590000000001</v>
      </c>
      <c r="AA43" s="10">
        <v>14.534559999999999</v>
      </c>
      <c r="AB43" s="10">
        <v>4.0880400000000003</v>
      </c>
      <c r="AC43" s="10">
        <v>12.77216</v>
      </c>
      <c r="AD43" s="10">
        <v>7.4774700000000003</v>
      </c>
      <c r="AE43" s="10">
        <v>12.525</v>
      </c>
      <c r="AF43" s="10">
        <v>22.5366</v>
      </c>
      <c r="AG43" s="10">
        <v>5.4246600000000003</v>
      </c>
      <c r="AH43" s="10">
        <v>-1.42597</v>
      </c>
      <c r="AI43" s="9">
        <v>9.8915199999999999</v>
      </c>
      <c r="AJ43" s="9">
        <v>9.72743</v>
      </c>
      <c r="AK43" s="9">
        <v>7.0186580000000003</v>
      </c>
      <c r="AL43" s="9">
        <v>14.715734000000001</v>
      </c>
      <c r="AM43" s="9">
        <v>24.234504000000001</v>
      </c>
      <c r="AN43" s="4"/>
      <c r="AO43" s="4"/>
      <c r="AP43" s="4"/>
      <c r="AQ43" s="4"/>
      <c r="AR43" s="4"/>
      <c r="AS43" s="4"/>
      <c r="AT43" s="4"/>
      <c r="AU43" s="4"/>
      <c r="AV43" s="4"/>
      <c r="AW43" s="4"/>
      <c r="AX43" s="4"/>
      <c r="AY43" s="4"/>
    </row>
    <row r="44" spans="1:51" ht="15" x14ac:dyDescent="0.25">
      <c r="A44" s="101">
        <f>YampaRiverInflow.TotalOutflow!A44</f>
        <v>45413</v>
      </c>
      <c r="B44" s="9">
        <v>5.5519999999999996</v>
      </c>
      <c r="C44" s="9">
        <v>7.9249999999999998</v>
      </c>
      <c r="D44" s="9">
        <v>16.297999999999998</v>
      </c>
      <c r="E44" s="10">
        <v>8.9217919999999999</v>
      </c>
      <c r="F44" s="10">
        <v>-0.27216800000000002</v>
      </c>
      <c r="G44" s="10">
        <v>-15.576908</v>
      </c>
      <c r="H44" s="10">
        <v>10.261580000000002</v>
      </c>
      <c r="I44" s="10">
        <v>14.939944000000001</v>
      </c>
      <c r="J44" s="10">
        <v>-6.4280240000000006</v>
      </c>
      <c r="K44" s="10">
        <v>-2.930132</v>
      </c>
      <c r="L44" s="10">
        <v>9.3170699999999993</v>
      </c>
      <c r="M44" s="10">
        <v>17.687328000000001</v>
      </c>
      <c r="N44" s="10">
        <v>30.256135999999998</v>
      </c>
      <c r="O44" s="10">
        <v>9.5716059999999992</v>
      </c>
      <c r="P44" s="10">
        <v>29.325434000000005</v>
      </c>
      <c r="Q44" s="10">
        <v>5.5503300000000007</v>
      </c>
      <c r="R44" s="10">
        <v>8.0619300000000003</v>
      </c>
      <c r="S44" s="10">
        <v>-4.66012</v>
      </c>
      <c r="T44" s="10">
        <v>9.683209999999999</v>
      </c>
      <c r="U44" s="10">
        <v>23.337949999999999</v>
      </c>
      <c r="V44" s="10">
        <v>11.09249</v>
      </c>
      <c r="W44" s="10">
        <v>14.89179</v>
      </c>
      <c r="X44" s="10">
        <v>9.6852700000000009</v>
      </c>
      <c r="Y44" s="10">
        <v>5.5847100000000003</v>
      </c>
      <c r="Z44" s="10">
        <v>4.1686000000000005</v>
      </c>
      <c r="AA44" s="10">
        <v>14.016170000000001</v>
      </c>
      <c r="AB44" s="10">
        <v>5.02379</v>
      </c>
      <c r="AC44" s="10">
        <v>16.882990000000003</v>
      </c>
      <c r="AD44" s="10">
        <v>3.9549799999999999</v>
      </c>
      <c r="AE44" s="10">
        <v>10.53945</v>
      </c>
      <c r="AF44" s="10">
        <v>19.5229</v>
      </c>
      <c r="AG44" s="10">
        <v>4.9721899999999994</v>
      </c>
      <c r="AH44" s="10">
        <v>1.2309300000000001</v>
      </c>
      <c r="AI44" s="9">
        <v>4.9847600000000005</v>
      </c>
      <c r="AJ44" s="9">
        <v>9.3964200000000009</v>
      </c>
      <c r="AK44" s="9">
        <v>8.1567039999999995</v>
      </c>
      <c r="AL44" s="9">
        <v>18.447317999999999</v>
      </c>
      <c r="AM44" s="9">
        <v>41.574200000000005</v>
      </c>
      <c r="AN44" s="4"/>
      <c r="AO44" s="4"/>
      <c r="AP44" s="4"/>
      <c r="AQ44" s="4"/>
      <c r="AR44" s="4"/>
      <c r="AS44" s="4"/>
      <c r="AT44" s="4"/>
      <c r="AU44" s="4"/>
      <c r="AV44" s="4"/>
      <c r="AW44" s="4"/>
      <c r="AX44" s="4"/>
      <c r="AY44" s="4"/>
    </row>
    <row r="45" spans="1:51" ht="15" x14ac:dyDescent="0.25">
      <c r="A45" s="101">
        <f>YampaRiverInflow.TotalOutflow!A45</f>
        <v>45444</v>
      </c>
      <c r="B45" s="9">
        <v>3.5739999999999998</v>
      </c>
      <c r="C45" s="9">
        <v>4.226</v>
      </c>
      <c r="D45" s="9">
        <v>17.035</v>
      </c>
      <c r="E45" s="10">
        <v>8.1491520000000008</v>
      </c>
      <c r="F45" s="10">
        <v>20.665317999999999</v>
      </c>
      <c r="G45" s="10">
        <v>14.274572000000001</v>
      </c>
      <c r="H45" s="10">
        <v>14.059692000000002</v>
      </c>
      <c r="I45" s="10">
        <v>2.4844780000000002</v>
      </c>
      <c r="J45" s="10">
        <v>1.888352</v>
      </c>
      <c r="K45" s="10">
        <v>10.006266000000002</v>
      </c>
      <c r="L45" s="10">
        <v>19.542680000000001</v>
      </c>
      <c r="M45" s="10">
        <v>1.2684000000000002</v>
      </c>
      <c r="N45" s="10">
        <v>4.9412060000000002</v>
      </c>
      <c r="O45" s="10">
        <v>-1.180104</v>
      </c>
      <c r="P45" s="10">
        <v>16.706314000000003</v>
      </c>
      <c r="Q45" s="10">
        <v>1.3633040000000001</v>
      </c>
      <c r="R45" s="10">
        <v>-0.79383999999999999</v>
      </c>
      <c r="S45" s="10">
        <v>-23.251810000000003</v>
      </c>
      <c r="T45" s="10">
        <v>12.69872</v>
      </c>
      <c r="U45" s="10">
        <v>19.039000000000001</v>
      </c>
      <c r="V45" s="10">
        <v>6.8687700000000005</v>
      </c>
      <c r="W45" s="10">
        <v>14.246139999999999</v>
      </c>
      <c r="X45" s="10">
        <v>18.845080000000003</v>
      </c>
      <c r="Y45" s="10">
        <v>7.4909099999999995</v>
      </c>
      <c r="Z45" s="10">
        <v>13.8124</v>
      </c>
      <c r="AA45" s="10">
        <v>24.775919999999999</v>
      </c>
      <c r="AB45" s="10">
        <v>9.7531100000000013</v>
      </c>
      <c r="AC45" s="10">
        <v>18.740459999999999</v>
      </c>
      <c r="AD45" s="10">
        <v>5.9942099999999998</v>
      </c>
      <c r="AE45" s="10">
        <v>10.93661</v>
      </c>
      <c r="AF45" s="10">
        <v>14.07673</v>
      </c>
      <c r="AG45" s="10">
        <v>3.54962</v>
      </c>
      <c r="AH45" s="10">
        <v>6.4226899999999993</v>
      </c>
      <c r="AI45" s="9">
        <v>10.59356</v>
      </c>
      <c r="AJ45" s="9">
        <v>1.32226</v>
      </c>
      <c r="AK45" s="9">
        <v>3.633238</v>
      </c>
      <c r="AL45" s="9">
        <v>2.8407460000000002</v>
      </c>
      <c r="AM45" s="9">
        <v>-4.0965480000000003</v>
      </c>
      <c r="AN45" s="4"/>
      <c r="AO45" s="4"/>
      <c r="AP45" s="4"/>
      <c r="AQ45" s="4"/>
      <c r="AR45" s="4"/>
      <c r="AS45" s="4"/>
      <c r="AT45" s="4"/>
      <c r="AU45" s="4"/>
      <c r="AV45" s="4"/>
      <c r="AW45" s="4"/>
      <c r="AX45" s="4"/>
      <c r="AY45" s="4"/>
    </row>
    <row r="46" spans="1:51" ht="15" x14ac:dyDescent="0.25">
      <c r="A46" s="101">
        <f>YampaRiverInflow.TotalOutflow!A46</f>
        <v>45474</v>
      </c>
      <c r="B46" s="9">
        <v>15.333</v>
      </c>
      <c r="C46" s="9">
        <v>14.147</v>
      </c>
      <c r="D46" s="9">
        <v>24.206</v>
      </c>
      <c r="E46" s="10">
        <v>46.755935999999998</v>
      </c>
      <c r="F46" s="10">
        <v>13.937982000000002</v>
      </c>
      <c r="G46" s="10">
        <v>-9.5202080000000002</v>
      </c>
      <c r="H46" s="10">
        <v>16.145548000000002</v>
      </c>
      <c r="I46" s="10">
        <v>8.3940580000000011</v>
      </c>
      <c r="J46" s="10">
        <v>24.153351999999998</v>
      </c>
      <c r="K46" s="10">
        <v>8.4327039999999993</v>
      </c>
      <c r="L46" s="10">
        <v>3.5028120000000005</v>
      </c>
      <c r="M46" s="10">
        <v>15.702810000000001</v>
      </c>
      <c r="N46" s="10">
        <v>2.0310160000000002</v>
      </c>
      <c r="O46" s="10">
        <v>8.0089059999999996</v>
      </c>
      <c r="P46" s="10">
        <v>20.697440000000004</v>
      </c>
      <c r="Q46" s="10">
        <v>17.755964000000002</v>
      </c>
      <c r="R46" s="10">
        <v>11.63293</v>
      </c>
      <c r="S46" s="10">
        <v>-12.476629999999998</v>
      </c>
      <c r="T46" s="10">
        <v>23.625509999999998</v>
      </c>
      <c r="U46" s="10">
        <v>20.54889</v>
      </c>
      <c r="V46" s="10">
        <v>8.319090000000001</v>
      </c>
      <c r="W46" s="10">
        <v>20.105460000000001</v>
      </c>
      <c r="X46" s="10">
        <v>19.50067</v>
      </c>
      <c r="Y46" s="10">
        <v>8.3446700000000007</v>
      </c>
      <c r="Z46" s="10">
        <v>18.455950000000001</v>
      </c>
      <c r="AA46" s="10">
        <v>31.79073</v>
      </c>
      <c r="AB46" s="10">
        <v>14.55987</v>
      </c>
      <c r="AC46" s="10">
        <v>21.886839999999999</v>
      </c>
      <c r="AD46" s="10">
        <v>25.583909999999999</v>
      </c>
      <c r="AE46" s="10">
        <v>21.074020000000001</v>
      </c>
      <c r="AF46" s="10">
        <v>18.544400000000003</v>
      </c>
      <c r="AG46" s="10">
        <v>6.5901300000000003</v>
      </c>
      <c r="AH46" s="10">
        <v>14.91146</v>
      </c>
      <c r="AI46" s="9">
        <v>14.38373</v>
      </c>
      <c r="AJ46" s="9">
        <v>27.614090000000001</v>
      </c>
      <c r="AK46" s="9">
        <v>1.747992</v>
      </c>
      <c r="AL46" s="9">
        <v>12.233666000000001</v>
      </c>
      <c r="AM46" s="9">
        <v>40.837490000000003</v>
      </c>
      <c r="AN46" s="4"/>
      <c r="AO46" s="4"/>
      <c r="AP46" s="4"/>
      <c r="AQ46" s="4"/>
      <c r="AR46" s="4"/>
      <c r="AS46" s="4"/>
      <c r="AT46" s="4"/>
      <c r="AU46" s="4"/>
      <c r="AV46" s="4"/>
      <c r="AW46" s="4"/>
      <c r="AX46" s="4"/>
      <c r="AY46" s="4"/>
    </row>
    <row r="47" spans="1:51" ht="15" x14ac:dyDescent="0.25">
      <c r="A47" s="101">
        <f>YampaRiverInflow.TotalOutflow!A47</f>
        <v>45505</v>
      </c>
      <c r="B47" s="9">
        <v>16.157</v>
      </c>
      <c r="C47" s="9">
        <v>17.013999999999999</v>
      </c>
      <c r="D47" s="9">
        <v>20.309999999999999</v>
      </c>
      <c r="E47" s="10">
        <v>46.49971</v>
      </c>
      <c r="F47" s="10">
        <v>0.7424400000000001</v>
      </c>
      <c r="G47" s="10">
        <v>14.672851999999999</v>
      </c>
      <c r="H47" s="10">
        <v>32.564776000000002</v>
      </c>
      <c r="I47" s="10">
        <v>18.685385999999998</v>
      </c>
      <c r="J47" s="10">
        <v>18.337461999999999</v>
      </c>
      <c r="K47" s="10">
        <v>16.435265999999999</v>
      </c>
      <c r="L47" s="10">
        <v>21.988620000000001</v>
      </c>
      <c r="M47" s="10">
        <v>28.766426000000003</v>
      </c>
      <c r="N47" s="10">
        <v>19.739957999999998</v>
      </c>
      <c r="O47" s="10">
        <v>11.451958000000001</v>
      </c>
      <c r="P47" s="10">
        <v>20.660824000000002</v>
      </c>
      <c r="Q47" s="10">
        <v>13.796706</v>
      </c>
      <c r="R47" s="10">
        <v>9.7706299999999988</v>
      </c>
      <c r="S47" s="10">
        <v>7.4435000000000002</v>
      </c>
      <c r="T47" s="10">
        <v>20.504860000000001</v>
      </c>
      <c r="U47" s="10">
        <v>22.135639999999999</v>
      </c>
      <c r="V47" s="10">
        <v>5.2130799999999997</v>
      </c>
      <c r="W47" s="10">
        <v>14.802440000000001</v>
      </c>
      <c r="X47" s="10">
        <v>21.94164</v>
      </c>
      <c r="Y47" s="10">
        <v>8.4181799999999996</v>
      </c>
      <c r="Z47" s="10">
        <v>21.659500000000001</v>
      </c>
      <c r="AA47" s="10">
        <v>35.8294</v>
      </c>
      <c r="AB47" s="10">
        <v>14.210139999999999</v>
      </c>
      <c r="AC47" s="10">
        <v>24.195160000000001</v>
      </c>
      <c r="AD47" s="10">
        <v>26.496269999999999</v>
      </c>
      <c r="AE47" s="10">
        <v>24.024999999999999</v>
      </c>
      <c r="AF47" s="10">
        <v>22.344560000000001</v>
      </c>
      <c r="AG47" s="10">
        <v>9.8739599999999985</v>
      </c>
      <c r="AH47" s="10">
        <v>13.84548</v>
      </c>
      <c r="AI47" s="9">
        <v>16.93469</v>
      </c>
      <c r="AJ47" s="9">
        <v>14.48996</v>
      </c>
      <c r="AK47" s="9">
        <v>23.217804000000005</v>
      </c>
      <c r="AL47" s="9">
        <v>21.390052000000001</v>
      </c>
      <c r="AM47" s="9">
        <v>33.227021999999998</v>
      </c>
      <c r="AN47" s="4"/>
      <c r="AO47" s="4"/>
      <c r="AP47" s="4"/>
      <c r="AQ47" s="4"/>
      <c r="AR47" s="4"/>
      <c r="AS47" s="4"/>
      <c r="AT47" s="4"/>
      <c r="AU47" s="4"/>
      <c r="AV47" s="4"/>
      <c r="AW47" s="4"/>
      <c r="AX47" s="4"/>
      <c r="AY47" s="4"/>
    </row>
    <row r="48" spans="1:51" ht="15" x14ac:dyDescent="0.25">
      <c r="A48" s="101">
        <f>YampaRiverInflow.TotalOutflow!A48</f>
        <v>45536</v>
      </c>
      <c r="B48" s="9">
        <v>15.404999999999999</v>
      </c>
      <c r="C48" s="9">
        <v>13.45</v>
      </c>
      <c r="D48" s="9">
        <v>13.837</v>
      </c>
      <c r="E48" s="10">
        <v>20.53886</v>
      </c>
      <c r="F48" s="10">
        <v>12.485670000000001</v>
      </c>
      <c r="G48" s="10">
        <v>12.587112000000001</v>
      </c>
      <c r="H48" s="10">
        <v>13.715842000000002</v>
      </c>
      <c r="I48" s="10">
        <v>14.078788000000001</v>
      </c>
      <c r="J48" s="10">
        <v>17.133922000000002</v>
      </c>
      <c r="K48" s="10">
        <v>36.728893999999997</v>
      </c>
      <c r="L48" s="10">
        <v>21.500264000000001</v>
      </c>
      <c r="M48" s="10">
        <v>26.366382000000002</v>
      </c>
      <c r="N48" s="10">
        <v>15.737406</v>
      </c>
      <c r="O48" s="10">
        <v>14.914582000000003</v>
      </c>
      <c r="P48" s="10">
        <v>14.839589999999999</v>
      </c>
      <c r="Q48" s="10">
        <v>10.647540000000001</v>
      </c>
      <c r="R48" s="10">
        <v>-6.0112700000000006</v>
      </c>
      <c r="S48" s="10">
        <v>19.914009999999998</v>
      </c>
      <c r="T48" s="10">
        <v>13.555149999999999</v>
      </c>
      <c r="U48" s="10">
        <v>15.397549999999999</v>
      </c>
      <c r="V48" s="10">
        <v>7.1036899999999994</v>
      </c>
      <c r="W48" s="10">
        <v>8.6973899999999986</v>
      </c>
      <c r="X48" s="10">
        <v>11.841569999999999</v>
      </c>
      <c r="Y48" s="10">
        <v>3.6388400000000001</v>
      </c>
      <c r="Z48" s="10">
        <v>18.084299999999999</v>
      </c>
      <c r="AA48" s="10">
        <v>24.926950000000001</v>
      </c>
      <c r="AB48" s="10">
        <v>13.032249999999999</v>
      </c>
      <c r="AC48" s="10">
        <v>14.707469999999999</v>
      </c>
      <c r="AD48" s="10">
        <v>15.101129999999999</v>
      </c>
      <c r="AE48" s="10">
        <v>9.3519199999999998</v>
      </c>
      <c r="AF48" s="10">
        <v>35.037589999999994</v>
      </c>
      <c r="AG48" s="10">
        <v>-2.8639899999999998</v>
      </c>
      <c r="AH48" s="10">
        <v>6.7481800000000005</v>
      </c>
      <c r="AI48" s="9">
        <v>15.02529</v>
      </c>
      <c r="AJ48" s="9">
        <v>11.451879999999999</v>
      </c>
      <c r="AK48" s="9">
        <v>15.371198000000001</v>
      </c>
      <c r="AL48" s="9">
        <v>22.553249999999998</v>
      </c>
      <c r="AM48" s="9">
        <v>8.4984000000000002</v>
      </c>
      <c r="AN48" s="4"/>
      <c r="AO48" s="4"/>
      <c r="AP48" s="4"/>
      <c r="AQ48" s="4"/>
      <c r="AR48" s="4"/>
      <c r="AS48" s="4"/>
      <c r="AT48" s="4"/>
      <c r="AU48" s="4"/>
      <c r="AV48" s="4"/>
      <c r="AW48" s="4"/>
      <c r="AX48" s="4"/>
      <c r="AY48" s="4"/>
    </row>
    <row r="49" spans="1:1005" ht="15" x14ac:dyDescent="0.25">
      <c r="A49" s="101">
        <f>YampaRiverInflow.TotalOutflow!A49</f>
        <v>45566</v>
      </c>
      <c r="B49" s="9">
        <v>8.81</v>
      </c>
      <c r="C49" s="9">
        <v>8.81</v>
      </c>
      <c r="D49" s="9">
        <v>8.81</v>
      </c>
      <c r="E49" s="10">
        <v>21.019506</v>
      </c>
      <c r="F49" s="10">
        <v>15.296984</v>
      </c>
      <c r="G49" s="10">
        <v>17.363528000000002</v>
      </c>
      <c r="H49" s="10">
        <v>15.145718</v>
      </c>
      <c r="I49" s="10">
        <v>19.380140000000001</v>
      </c>
      <c r="J49" s="10">
        <v>13.376776000000001</v>
      </c>
      <c r="K49" s="10">
        <v>4.7494760000000005</v>
      </c>
      <c r="L49" s="10">
        <v>8.6108960000000003</v>
      </c>
      <c r="M49" s="10">
        <v>17.934583999999997</v>
      </c>
      <c r="N49" s="10">
        <v>11.836898000000001</v>
      </c>
      <c r="O49" s="10">
        <v>11.503132000000001</v>
      </c>
      <c r="P49" s="10">
        <v>12.135444000000001</v>
      </c>
      <c r="Q49" s="10">
        <v>6.3876860000000004</v>
      </c>
      <c r="R49" s="10">
        <v>-7.82599</v>
      </c>
      <c r="S49" s="10">
        <v>24.362849999999998</v>
      </c>
      <c r="T49" s="10">
        <v>10.95425</v>
      </c>
      <c r="U49" s="10">
        <v>11.723360000000001</v>
      </c>
      <c r="V49" s="10">
        <v>4.6145899999999997</v>
      </c>
      <c r="W49" s="10">
        <v>6.6953500000000004</v>
      </c>
      <c r="X49" s="10">
        <v>9.5123700000000007</v>
      </c>
      <c r="Y49" s="10">
        <v>-0.49925999999999998</v>
      </c>
      <c r="Z49" s="10">
        <v>18.132660000000001</v>
      </c>
      <c r="AA49" s="10">
        <v>19.22006</v>
      </c>
      <c r="AB49" s="10">
        <v>10.97871</v>
      </c>
      <c r="AC49" s="10">
        <v>13.21185</v>
      </c>
      <c r="AD49" s="10">
        <v>14.04824</v>
      </c>
      <c r="AE49" s="10">
        <v>6.9533999999999994</v>
      </c>
      <c r="AF49" s="10">
        <v>23.35398</v>
      </c>
      <c r="AG49" s="10">
        <v>-2.8656299999999999</v>
      </c>
      <c r="AH49" s="10">
        <v>2.3012199999999998</v>
      </c>
      <c r="AI49" s="9">
        <v>14.73507</v>
      </c>
      <c r="AJ49" s="9">
        <v>8.505370000000001</v>
      </c>
      <c r="AK49" s="9">
        <v>11.385834000000001</v>
      </c>
      <c r="AL49" s="9">
        <v>-0.71860800000000002</v>
      </c>
      <c r="AM49" s="9">
        <v>25.419446000000001</v>
      </c>
      <c r="AN49" s="4"/>
      <c r="AO49" s="4"/>
      <c r="AP49" s="4"/>
      <c r="AQ49" s="4"/>
      <c r="AR49" s="4"/>
      <c r="AS49" s="4"/>
      <c r="AT49" s="4"/>
      <c r="AU49" s="4"/>
      <c r="AV49" s="4"/>
      <c r="AW49" s="4"/>
      <c r="AX49" s="4"/>
      <c r="AY49" s="4"/>
    </row>
    <row r="50" spans="1:1005" ht="15" x14ac:dyDescent="0.25">
      <c r="A50" s="101">
        <f>YampaRiverInflow.TotalOutflow!A50</f>
        <v>45597</v>
      </c>
      <c r="B50" s="9">
        <v>1.72</v>
      </c>
      <c r="C50" s="9">
        <v>1.72</v>
      </c>
      <c r="D50" s="9">
        <v>1.72</v>
      </c>
      <c r="E50" s="10">
        <v>19.335204000000001</v>
      </c>
      <c r="F50" s="10">
        <v>16.094632000000001</v>
      </c>
      <c r="G50" s="10">
        <v>11.450326</v>
      </c>
      <c r="H50" s="10">
        <v>26.131626000000004</v>
      </c>
      <c r="I50" s="10">
        <v>8.3835399999999982</v>
      </c>
      <c r="J50" s="10">
        <v>1.6175140000000001</v>
      </c>
      <c r="K50" s="10">
        <v>4.4911860000000008</v>
      </c>
      <c r="L50" s="10">
        <v>8.991363999999999</v>
      </c>
      <c r="M50" s="10">
        <v>10.960080000000001</v>
      </c>
      <c r="N50" s="10">
        <v>12.147136</v>
      </c>
      <c r="O50" s="10">
        <v>3.6625680000000003</v>
      </c>
      <c r="P50" s="10">
        <v>15.820898000000001</v>
      </c>
      <c r="Q50" s="10">
        <v>14.533392000000001</v>
      </c>
      <c r="R50" s="10">
        <v>-12.37326</v>
      </c>
      <c r="S50" s="10">
        <v>14.93168</v>
      </c>
      <c r="T50" s="10">
        <v>-5.1652700000000005</v>
      </c>
      <c r="U50" s="10">
        <v>10.395850000000001</v>
      </c>
      <c r="V50" s="10">
        <v>4.0648400000000002</v>
      </c>
      <c r="W50" s="10">
        <v>3.5380700000000003</v>
      </c>
      <c r="X50" s="10">
        <v>7.5272700000000006</v>
      </c>
      <c r="Y50" s="10">
        <v>13.11669</v>
      </c>
      <c r="Z50" s="10">
        <v>15.47784</v>
      </c>
      <c r="AA50" s="10">
        <v>21.893450000000001</v>
      </c>
      <c r="AB50" s="10">
        <v>12.1463</v>
      </c>
      <c r="AC50" s="10">
        <v>8.651209999999999</v>
      </c>
      <c r="AD50" s="10">
        <v>9.7618099999999988</v>
      </c>
      <c r="AE50" s="10">
        <v>16.488720000000001</v>
      </c>
      <c r="AF50" s="10">
        <v>4.6226700000000003</v>
      </c>
      <c r="AG50" s="10">
        <v>5.9689499999999995</v>
      </c>
      <c r="AH50" s="10">
        <v>-1.0023</v>
      </c>
      <c r="AI50" s="9">
        <v>2.8529</v>
      </c>
      <c r="AJ50" s="9">
        <v>5.8924399999999997</v>
      </c>
      <c r="AK50" s="9">
        <v>14.328964000000001</v>
      </c>
      <c r="AL50" s="9">
        <v>10.843160000000001</v>
      </c>
      <c r="AM50" s="9">
        <v>18.386371999999998</v>
      </c>
      <c r="AN50" s="4"/>
      <c r="AO50" s="4"/>
      <c r="AP50" s="4"/>
      <c r="AQ50" s="4"/>
      <c r="AR50" s="4"/>
      <c r="AS50" s="4"/>
      <c r="AT50" s="4"/>
      <c r="AU50" s="4"/>
      <c r="AV50" s="4"/>
      <c r="AW50" s="4"/>
      <c r="AX50" s="4"/>
      <c r="AY50" s="4"/>
    </row>
    <row r="51" spans="1:1005" ht="15" x14ac:dyDescent="0.25">
      <c r="A51" s="101">
        <f>YampaRiverInflow.TotalOutflow!A51</f>
        <v>45627</v>
      </c>
      <c r="B51" s="9">
        <v>4.92</v>
      </c>
      <c r="C51" s="9">
        <v>4.9169999999999998</v>
      </c>
      <c r="D51" s="9">
        <v>0</v>
      </c>
      <c r="E51" s="10">
        <v>25.264988000000002</v>
      </c>
      <c r="F51" s="10">
        <v>17.192216000000002</v>
      </c>
      <c r="G51" s="10">
        <v>14.472434000000002</v>
      </c>
      <c r="H51" s="10">
        <v>14.617889999999999</v>
      </c>
      <c r="I51" s="10">
        <v>12.40625</v>
      </c>
      <c r="J51" s="10">
        <v>14.303154000000003</v>
      </c>
      <c r="K51" s="10">
        <v>8.5718779999999999</v>
      </c>
      <c r="L51" s="10">
        <v>16.566911999999999</v>
      </c>
      <c r="M51" s="10">
        <v>23.606604000000004</v>
      </c>
      <c r="N51" s="10">
        <v>11.927992</v>
      </c>
      <c r="O51" s="10">
        <v>18.697578</v>
      </c>
      <c r="P51" s="10">
        <v>16.272072000000001</v>
      </c>
      <c r="Q51" s="10">
        <v>6.2282960000000003</v>
      </c>
      <c r="R51" s="10">
        <v>-16.238409999999998</v>
      </c>
      <c r="S51" s="10">
        <v>12.00187</v>
      </c>
      <c r="T51" s="10">
        <v>6.5915499999999998</v>
      </c>
      <c r="U51" s="10">
        <v>12.228569999999999</v>
      </c>
      <c r="V51" s="10">
        <v>1.01868</v>
      </c>
      <c r="W51" s="10">
        <v>6.6875100000000005</v>
      </c>
      <c r="X51" s="10">
        <v>11.483219999999999</v>
      </c>
      <c r="Y51" s="10">
        <v>-2.7016499999999999</v>
      </c>
      <c r="Z51" s="10">
        <v>25.948370000000001</v>
      </c>
      <c r="AA51" s="10">
        <v>22.778939999999999</v>
      </c>
      <c r="AB51" s="10">
        <v>11.792920000000001</v>
      </c>
      <c r="AC51" s="10">
        <v>17.610810000000001</v>
      </c>
      <c r="AD51" s="10">
        <v>24.307770000000001</v>
      </c>
      <c r="AE51" s="10">
        <v>18.407709999999998</v>
      </c>
      <c r="AF51" s="10">
        <v>2.61571</v>
      </c>
      <c r="AG51" s="10">
        <v>-1.4079200000000001</v>
      </c>
      <c r="AH51" s="10">
        <v>-6.0315000000000003</v>
      </c>
      <c r="AI51" s="9">
        <v>15.691600000000001</v>
      </c>
      <c r="AJ51" s="9">
        <v>6.0872700000000002</v>
      </c>
      <c r="AK51" s="9">
        <v>11.088239999999999</v>
      </c>
      <c r="AL51" s="9">
        <v>24.479745999999999</v>
      </c>
      <c r="AM51" s="9">
        <v>28.815221999999999</v>
      </c>
      <c r="AN51" s="4"/>
      <c r="AO51" s="4"/>
      <c r="AP51" s="4"/>
      <c r="AQ51" s="4"/>
      <c r="AR51" s="4"/>
      <c r="AS51" s="4"/>
      <c r="AT51" s="4"/>
      <c r="AU51" s="4"/>
      <c r="AV51" s="4"/>
      <c r="AW51" s="4"/>
      <c r="AX51" s="4"/>
      <c r="AY51" s="4"/>
    </row>
    <row r="52" spans="1:1005" ht="15" x14ac:dyDescent="0.25">
      <c r="A52" s="101">
        <f>YampaRiverInflow.TotalOutflow!A52</f>
        <v>45658</v>
      </c>
      <c r="B52" s="9">
        <v>17.071999999999999</v>
      </c>
      <c r="C52" s="9">
        <v>16.93</v>
      </c>
      <c r="D52" s="9">
        <v>10.901999999999999</v>
      </c>
      <c r="E52" s="10">
        <v>26.309258000000003</v>
      </c>
      <c r="F52" s="10">
        <v>13.399138000000001</v>
      </c>
      <c r="G52" s="10">
        <v>7.5585960000000014</v>
      </c>
      <c r="H52" s="10">
        <v>17.579034</v>
      </c>
      <c r="I52" s="10">
        <v>17.167010000000001</v>
      </c>
      <c r="J52" s="10">
        <v>17.192004000000001</v>
      </c>
      <c r="K52" s="10">
        <v>16.305914000000001</v>
      </c>
      <c r="L52" s="10">
        <v>18.317238</v>
      </c>
      <c r="M52" s="10">
        <v>101.21908400000001</v>
      </c>
      <c r="N52" s="10">
        <v>14.084605999999999</v>
      </c>
      <c r="O52" s="10">
        <v>35.531559999999999</v>
      </c>
      <c r="P52" s="10">
        <v>11.366462</v>
      </c>
      <c r="Q52" s="10">
        <v>12.906422000000001</v>
      </c>
      <c r="R52" s="10">
        <v>-12.26146</v>
      </c>
      <c r="S52" s="10">
        <v>9.9685600000000001</v>
      </c>
      <c r="T52" s="10">
        <v>3.9182399999999999</v>
      </c>
      <c r="U52" s="10">
        <v>5.2524799999999994</v>
      </c>
      <c r="V52" s="10">
        <v>0.65434000000000003</v>
      </c>
      <c r="W52" s="10">
        <v>10.38495</v>
      </c>
      <c r="X52" s="10">
        <v>14.23559</v>
      </c>
      <c r="Y52" s="10">
        <v>9.8203300000000002</v>
      </c>
      <c r="Z52" s="10">
        <v>24.700430000000001</v>
      </c>
      <c r="AA52" s="10">
        <v>22.069479999999999</v>
      </c>
      <c r="AB52" s="10">
        <v>12.57952</v>
      </c>
      <c r="AC52" s="10">
        <v>19.210369999999998</v>
      </c>
      <c r="AD52" s="10">
        <v>24.414390000000001</v>
      </c>
      <c r="AE52" s="10">
        <v>14.356399999999999</v>
      </c>
      <c r="AF52" s="10">
        <v>-5.5168900000000001</v>
      </c>
      <c r="AG52" s="10">
        <v>8.7599999999999997E-2</v>
      </c>
      <c r="AH52" s="10">
        <v>10.52117</v>
      </c>
      <c r="AI52" s="9">
        <v>15.80128</v>
      </c>
      <c r="AJ52" s="9">
        <v>6.6924780000000004</v>
      </c>
      <c r="AK52" s="9">
        <v>12.522880000000001</v>
      </c>
      <c r="AL52" s="9">
        <v>13.408282000000002</v>
      </c>
      <c r="AM52" s="9">
        <v>20.393000000000001</v>
      </c>
      <c r="AN52" s="4"/>
      <c r="AO52" s="4"/>
      <c r="AP52" s="4"/>
      <c r="AQ52" s="4"/>
      <c r="AR52" s="4"/>
      <c r="AS52" s="4"/>
      <c r="AT52" s="4"/>
      <c r="AU52" s="4"/>
      <c r="AV52" s="4"/>
      <c r="AW52" s="4"/>
      <c r="AX52" s="4"/>
      <c r="AY52" s="4"/>
    </row>
    <row r="53" spans="1:1005" ht="15" x14ac:dyDescent="0.25">
      <c r="A53" s="101">
        <f>YampaRiverInflow.TotalOutflow!A53</f>
        <v>45689</v>
      </c>
      <c r="B53" s="9">
        <v>17.713000000000001</v>
      </c>
      <c r="C53" s="9">
        <v>20.131</v>
      </c>
      <c r="D53" s="9">
        <v>10.103999999999999</v>
      </c>
      <c r="E53" s="10">
        <v>21.627798000000002</v>
      </c>
      <c r="F53" s="10">
        <v>24.398584000000003</v>
      </c>
      <c r="G53" s="10">
        <v>22.760021999999999</v>
      </c>
      <c r="H53" s="10">
        <v>20.288758000000001</v>
      </c>
      <c r="I53" s="10">
        <v>20.558418000000003</v>
      </c>
      <c r="J53" s="10">
        <v>7.514894</v>
      </c>
      <c r="K53" s="10">
        <v>19.425978000000001</v>
      </c>
      <c r="L53" s="10">
        <v>27.521836</v>
      </c>
      <c r="M53" s="10">
        <v>75.754664000000005</v>
      </c>
      <c r="N53" s="10">
        <v>14.718234000000001</v>
      </c>
      <c r="O53" s="10">
        <v>33.481140000000003</v>
      </c>
      <c r="P53" s="10">
        <v>10.668854</v>
      </c>
      <c r="Q53" s="10">
        <v>-2.5262600000000002</v>
      </c>
      <c r="R53" s="10">
        <v>-10.192350000000001</v>
      </c>
      <c r="S53" s="10">
        <v>6.2821099999999994</v>
      </c>
      <c r="T53" s="10">
        <v>3.13246</v>
      </c>
      <c r="U53" s="10">
        <v>4.1601400000000002</v>
      </c>
      <c r="V53" s="10">
        <v>2.8380700000000001</v>
      </c>
      <c r="W53" s="10">
        <v>9.7490100000000002</v>
      </c>
      <c r="X53" s="10">
        <v>16.001570000000001</v>
      </c>
      <c r="Y53" s="10">
        <v>9.5720700000000001</v>
      </c>
      <c r="Z53" s="10">
        <v>21.740169999999999</v>
      </c>
      <c r="AA53" s="10">
        <v>14.98456</v>
      </c>
      <c r="AB53" s="10">
        <v>10.01197</v>
      </c>
      <c r="AC53" s="10">
        <v>10.48507</v>
      </c>
      <c r="AD53" s="10">
        <v>13.671299999999999</v>
      </c>
      <c r="AE53" s="10">
        <v>11.7835</v>
      </c>
      <c r="AF53" s="10">
        <v>1.5763499999999999</v>
      </c>
      <c r="AG53" s="10">
        <v>-4.5615100000000002</v>
      </c>
      <c r="AH53" s="10">
        <v>4.3772399999999996</v>
      </c>
      <c r="AI53" s="9">
        <v>6.30464</v>
      </c>
      <c r="AJ53" s="9">
        <v>11.420924000000001</v>
      </c>
      <c r="AK53" s="9">
        <v>22.01473</v>
      </c>
      <c r="AL53" s="9">
        <v>19.386094</v>
      </c>
      <c r="AM53" s="9">
        <v>18.080170000000003</v>
      </c>
      <c r="AN53" s="4"/>
      <c r="AO53" s="4"/>
      <c r="AP53" s="4"/>
      <c r="AQ53" s="4"/>
      <c r="AR53" s="4"/>
      <c r="AS53" s="4"/>
      <c r="AT53" s="4"/>
      <c r="AU53" s="4"/>
      <c r="AV53" s="4"/>
      <c r="AW53" s="4"/>
      <c r="AX53" s="4"/>
      <c r="AY53" s="4"/>
    </row>
    <row r="54" spans="1:1005" ht="15" x14ac:dyDescent="0.25">
      <c r="A54" s="101">
        <f>YampaRiverInflow.TotalOutflow!A54</f>
        <v>45717</v>
      </c>
      <c r="B54" s="9">
        <v>12.507999999999999</v>
      </c>
      <c r="C54" s="9">
        <v>15.454000000000001</v>
      </c>
      <c r="D54" s="9">
        <v>13.616</v>
      </c>
      <c r="E54" s="10">
        <v>35.780078000000003</v>
      </c>
      <c r="F54" s="10">
        <v>21.771910000000002</v>
      </c>
      <c r="G54" s="10">
        <v>6.9283080000000012</v>
      </c>
      <c r="H54" s="10">
        <v>9.9853559999999995</v>
      </c>
      <c r="I54" s="10">
        <v>4.6072879999999996</v>
      </c>
      <c r="J54" s="10">
        <v>9.3644660000000002</v>
      </c>
      <c r="K54" s="10">
        <v>26.794340000000005</v>
      </c>
      <c r="L54" s="10">
        <v>39.915998000000002</v>
      </c>
      <c r="M54" s="10">
        <v>66.375816</v>
      </c>
      <c r="N54" s="10">
        <v>17.63081</v>
      </c>
      <c r="O54" s="10">
        <v>62.605969999999999</v>
      </c>
      <c r="P54" s="10">
        <v>-10.494788</v>
      </c>
      <c r="Q54" s="10">
        <v>-5.3588699999999996</v>
      </c>
      <c r="R54" s="10">
        <v>-15.49112</v>
      </c>
      <c r="S54" s="10">
        <v>36.322969999999998</v>
      </c>
      <c r="T54" s="10">
        <v>9.210090000000001</v>
      </c>
      <c r="U54" s="10">
        <v>5.7764899999999999</v>
      </c>
      <c r="V54" s="10">
        <v>9.2872199999999996</v>
      </c>
      <c r="W54" s="10">
        <v>8.1139899999999994</v>
      </c>
      <c r="X54" s="10">
        <v>9.8301200000000009</v>
      </c>
      <c r="Y54" s="10">
        <v>14.49926</v>
      </c>
      <c r="Z54" s="10">
        <v>12.03308</v>
      </c>
      <c r="AA54" s="10">
        <v>4.5342399999999996</v>
      </c>
      <c r="AB54" s="10">
        <v>19.332849999999997</v>
      </c>
      <c r="AC54" s="10">
        <v>6.37479</v>
      </c>
      <c r="AD54" s="10">
        <v>9.2942099999999996</v>
      </c>
      <c r="AE54" s="10">
        <v>12.6425</v>
      </c>
      <c r="AF54" s="10">
        <v>6.9273500000000006</v>
      </c>
      <c r="AG54" s="10">
        <v>-7.20953</v>
      </c>
      <c r="AH54" s="10">
        <v>6.0791599999999999</v>
      </c>
      <c r="AI54" s="9">
        <v>6.5443199999999999</v>
      </c>
      <c r="AJ54" s="9">
        <v>13.23695</v>
      </c>
      <c r="AK54" s="9">
        <v>24.268612000000001</v>
      </c>
      <c r="AL54" s="9">
        <v>48.256724000000006</v>
      </c>
      <c r="AM54" s="9">
        <v>19.746093999999999</v>
      </c>
      <c r="AN54" s="4"/>
      <c r="AO54" s="4"/>
      <c r="AP54" s="4"/>
      <c r="AQ54" s="4"/>
      <c r="AR54" s="4"/>
      <c r="AS54" s="4"/>
      <c r="AT54" s="4"/>
      <c r="AU54" s="4"/>
      <c r="AV54" s="4"/>
      <c r="AW54" s="4"/>
      <c r="AX54" s="4"/>
      <c r="AY54" s="4"/>
    </row>
    <row r="55" spans="1:1005" ht="15" x14ac:dyDescent="0.25">
      <c r="A55" s="101">
        <f>YampaRiverInflow.TotalOutflow!A55</f>
        <v>45748</v>
      </c>
      <c r="B55" s="9">
        <v>9.4149999999999991</v>
      </c>
      <c r="C55" s="9">
        <v>14.62</v>
      </c>
      <c r="D55" s="9">
        <v>15.79</v>
      </c>
      <c r="E55" s="10">
        <v>28.007258</v>
      </c>
      <c r="F55" s="10">
        <v>23.441744000000003</v>
      </c>
      <c r="G55" s="10">
        <v>20.577144000000001</v>
      </c>
      <c r="H55" s="10">
        <v>25.502514000000001</v>
      </c>
      <c r="I55" s="10">
        <v>13.009960000000001</v>
      </c>
      <c r="J55" s="10">
        <v>4.4516200000000001</v>
      </c>
      <c r="K55" s="10">
        <v>18.399011999999999</v>
      </c>
      <c r="L55" s="10">
        <v>29.763325999999999</v>
      </c>
      <c r="M55" s="10">
        <v>41.261670000000002</v>
      </c>
      <c r="N55" s="10">
        <v>7.7661820000000006</v>
      </c>
      <c r="O55" s="10">
        <v>14.708754000000001</v>
      </c>
      <c r="P55" s="10">
        <v>23.635946000000001</v>
      </c>
      <c r="Q55" s="10">
        <v>6.8406400000000005</v>
      </c>
      <c r="R55" s="10">
        <v>-2.2138499999999999</v>
      </c>
      <c r="S55" s="10">
        <v>19.547470000000001</v>
      </c>
      <c r="T55" s="10">
        <v>11.52768</v>
      </c>
      <c r="U55" s="10">
        <v>17.343669999999999</v>
      </c>
      <c r="V55" s="10">
        <v>13.49269</v>
      </c>
      <c r="W55" s="10">
        <v>4.6643299999999996</v>
      </c>
      <c r="X55" s="10">
        <v>2.3306399999999998</v>
      </c>
      <c r="Y55" s="10">
        <v>9.179590000000001</v>
      </c>
      <c r="Z55" s="10">
        <v>14.534559999999999</v>
      </c>
      <c r="AA55" s="10">
        <v>4.0880400000000003</v>
      </c>
      <c r="AB55" s="10">
        <v>12.77216</v>
      </c>
      <c r="AC55" s="10">
        <v>7.4774700000000003</v>
      </c>
      <c r="AD55" s="10">
        <v>12.525</v>
      </c>
      <c r="AE55" s="10">
        <v>22.5366</v>
      </c>
      <c r="AF55" s="10">
        <v>5.4246600000000003</v>
      </c>
      <c r="AG55" s="10">
        <v>-1.42597</v>
      </c>
      <c r="AH55" s="10">
        <v>9.8915199999999999</v>
      </c>
      <c r="AI55" s="9">
        <v>9.72743</v>
      </c>
      <c r="AJ55" s="9">
        <v>7.0186580000000003</v>
      </c>
      <c r="AK55" s="9">
        <v>14.715734000000001</v>
      </c>
      <c r="AL55" s="9">
        <v>24.234504000000001</v>
      </c>
      <c r="AM55" s="9">
        <v>24.849282000000002</v>
      </c>
      <c r="AN55" s="4"/>
      <c r="AO55" s="4"/>
      <c r="AP55" s="4"/>
      <c r="AQ55" s="4"/>
      <c r="AR55" s="4"/>
      <c r="AS55" s="4"/>
      <c r="AT55" s="4"/>
      <c r="AU55" s="4"/>
      <c r="AV55" s="4"/>
      <c r="AW55" s="4"/>
      <c r="AX55" s="4"/>
      <c r="AY55" s="4"/>
    </row>
    <row r="56" spans="1:1005" ht="15" x14ac:dyDescent="0.25">
      <c r="A56" s="101">
        <f>YampaRiverInflow.TotalOutflow!A56</f>
        <v>45778</v>
      </c>
      <c r="B56" s="9">
        <v>5.5519999999999996</v>
      </c>
      <c r="C56" s="9">
        <v>7.9249999999999998</v>
      </c>
      <c r="D56" s="9">
        <v>16.297999999999998</v>
      </c>
      <c r="E56" s="10">
        <v>-0.27216800000000002</v>
      </c>
      <c r="F56" s="10">
        <v>-15.576908</v>
      </c>
      <c r="G56" s="10">
        <v>10.261580000000002</v>
      </c>
      <c r="H56" s="10">
        <v>14.939944000000001</v>
      </c>
      <c r="I56" s="10">
        <v>-6.4280240000000006</v>
      </c>
      <c r="J56" s="10">
        <v>-2.930132</v>
      </c>
      <c r="K56" s="10">
        <v>9.3170699999999993</v>
      </c>
      <c r="L56" s="10">
        <v>17.687328000000001</v>
      </c>
      <c r="M56" s="10">
        <v>30.256135999999998</v>
      </c>
      <c r="N56" s="10">
        <v>9.5716059999999992</v>
      </c>
      <c r="O56" s="10">
        <v>29.325434000000005</v>
      </c>
      <c r="P56" s="10">
        <v>5.5503300000000007</v>
      </c>
      <c r="Q56" s="10">
        <v>8.0619300000000003</v>
      </c>
      <c r="R56" s="10">
        <v>-4.66012</v>
      </c>
      <c r="S56" s="10">
        <v>9.683209999999999</v>
      </c>
      <c r="T56" s="10">
        <v>23.337949999999999</v>
      </c>
      <c r="U56" s="10">
        <v>11.09249</v>
      </c>
      <c r="V56" s="10">
        <v>14.89179</v>
      </c>
      <c r="W56" s="10">
        <v>9.6852700000000009</v>
      </c>
      <c r="X56" s="10">
        <v>5.5847100000000003</v>
      </c>
      <c r="Y56" s="10">
        <v>4.1686000000000005</v>
      </c>
      <c r="Z56" s="10">
        <v>14.016170000000001</v>
      </c>
      <c r="AA56" s="10">
        <v>5.02379</v>
      </c>
      <c r="AB56" s="10">
        <v>16.882990000000003</v>
      </c>
      <c r="AC56" s="10">
        <v>3.9549799999999999</v>
      </c>
      <c r="AD56" s="10">
        <v>10.53945</v>
      </c>
      <c r="AE56" s="10">
        <v>19.5229</v>
      </c>
      <c r="AF56" s="10">
        <v>4.9721899999999994</v>
      </c>
      <c r="AG56" s="10">
        <v>1.2309300000000001</v>
      </c>
      <c r="AH56" s="10">
        <v>4.9847600000000005</v>
      </c>
      <c r="AI56" s="9">
        <v>9.3964200000000009</v>
      </c>
      <c r="AJ56" s="9">
        <v>8.1567039999999995</v>
      </c>
      <c r="AK56" s="9">
        <v>18.447317999999999</v>
      </c>
      <c r="AL56" s="9">
        <v>41.574200000000005</v>
      </c>
      <c r="AM56" s="9">
        <v>8.2423100000000016</v>
      </c>
      <c r="AN56" s="4"/>
      <c r="AO56" s="4"/>
      <c r="AP56" s="4"/>
      <c r="AQ56" s="4"/>
      <c r="AR56" s="4"/>
      <c r="AS56" s="4"/>
      <c r="AT56" s="4"/>
      <c r="AU56" s="4"/>
      <c r="AV56" s="4"/>
      <c r="AW56" s="4"/>
      <c r="AX56" s="4"/>
      <c r="AY56" s="4"/>
    </row>
    <row r="57" spans="1:1005" ht="15" x14ac:dyDescent="0.25">
      <c r="A57" s="101">
        <f>YampaRiverInflow.TotalOutflow!A57</f>
        <v>45809</v>
      </c>
      <c r="B57" s="9">
        <v>3.5739999999999998</v>
      </c>
      <c r="C57" s="9">
        <v>4.226</v>
      </c>
      <c r="D57" s="9">
        <v>17.035</v>
      </c>
      <c r="E57" s="10">
        <v>20.665317999999999</v>
      </c>
      <c r="F57" s="10">
        <v>14.274572000000001</v>
      </c>
      <c r="G57" s="10">
        <v>14.059692000000002</v>
      </c>
      <c r="H57" s="10">
        <v>2.4844780000000002</v>
      </c>
      <c r="I57" s="10">
        <v>1.888352</v>
      </c>
      <c r="J57" s="10">
        <v>10.006266000000002</v>
      </c>
      <c r="K57" s="10">
        <v>19.542680000000001</v>
      </c>
      <c r="L57" s="10">
        <v>1.2684000000000002</v>
      </c>
      <c r="M57" s="10">
        <v>4.9412060000000002</v>
      </c>
      <c r="N57" s="10">
        <v>-1.180104</v>
      </c>
      <c r="O57" s="10">
        <v>16.706314000000003</v>
      </c>
      <c r="P57" s="10">
        <v>1.3633040000000001</v>
      </c>
      <c r="Q57" s="10">
        <v>-0.79383999999999999</v>
      </c>
      <c r="R57" s="10">
        <v>-23.251810000000003</v>
      </c>
      <c r="S57" s="10">
        <v>12.69872</v>
      </c>
      <c r="T57" s="10">
        <v>19.039000000000001</v>
      </c>
      <c r="U57" s="10">
        <v>6.8687700000000005</v>
      </c>
      <c r="V57" s="10">
        <v>14.246139999999999</v>
      </c>
      <c r="W57" s="10">
        <v>18.845080000000003</v>
      </c>
      <c r="X57" s="10">
        <v>7.4909099999999995</v>
      </c>
      <c r="Y57" s="10">
        <v>13.8124</v>
      </c>
      <c r="Z57" s="10">
        <v>24.775919999999999</v>
      </c>
      <c r="AA57" s="10">
        <v>9.7531100000000013</v>
      </c>
      <c r="AB57" s="10">
        <v>18.740459999999999</v>
      </c>
      <c r="AC57" s="10">
        <v>5.9942099999999998</v>
      </c>
      <c r="AD57" s="10">
        <v>10.93661</v>
      </c>
      <c r="AE57" s="10">
        <v>14.07673</v>
      </c>
      <c r="AF57" s="10">
        <v>3.54962</v>
      </c>
      <c r="AG57" s="10">
        <v>6.4226899999999993</v>
      </c>
      <c r="AH57" s="10">
        <v>10.59356</v>
      </c>
      <c r="AI57" s="9">
        <v>1.32226</v>
      </c>
      <c r="AJ57" s="9">
        <v>3.633238</v>
      </c>
      <c r="AK57" s="9">
        <v>2.8407460000000002</v>
      </c>
      <c r="AL57" s="9">
        <v>-4.0965480000000003</v>
      </c>
      <c r="AM57" s="9">
        <v>7.6460300000000005</v>
      </c>
      <c r="AN57" s="4"/>
      <c r="AO57" s="4"/>
      <c r="AP57" s="4"/>
      <c r="AQ57" s="4"/>
      <c r="AR57" s="4"/>
      <c r="AS57" s="4"/>
      <c r="AT57" s="4"/>
      <c r="AU57" s="4"/>
      <c r="AV57" s="4"/>
      <c r="AW57" s="4"/>
      <c r="AX57" s="4"/>
      <c r="AY57" s="4"/>
    </row>
    <row r="58" spans="1:1005" ht="15" x14ac:dyDescent="0.25">
      <c r="A58" s="101">
        <f>YampaRiverInflow.TotalOutflow!A58</f>
        <v>45839</v>
      </c>
      <c r="B58" s="9">
        <v>15.333</v>
      </c>
      <c r="C58" s="9">
        <v>14.147</v>
      </c>
      <c r="D58" s="9">
        <v>24.206</v>
      </c>
      <c r="E58" s="10">
        <v>13.937982000000002</v>
      </c>
      <c r="F58" s="10">
        <v>-9.5202080000000002</v>
      </c>
      <c r="G58" s="10">
        <v>16.145548000000002</v>
      </c>
      <c r="H58" s="10">
        <v>8.3940580000000011</v>
      </c>
      <c r="I58" s="10">
        <v>24.153351999999998</v>
      </c>
      <c r="J58" s="10">
        <v>8.4327039999999993</v>
      </c>
      <c r="K58" s="10">
        <v>3.5028120000000005</v>
      </c>
      <c r="L58" s="10">
        <v>15.702810000000001</v>
      </c>
      <c r="M58" s="10">
        <v>2.0310160000000002</v>
      </c>
      <c r="N58" s="10">
        <v>8.0089059999999996</v>
      </c>
      <c r="O58" s="10">
        <v>20.697440000000004</v>
      </c>
      <c r="P58" s="10">
        <v>17.755964000000002</v>
      </c>
      <c r="Q58" s="10">
        <v>11.63293</v>
      </c>
      <c r="R58" s="10">
        <v>-12.476629999999998</v>
      </c>
      <c r="S58" s="10">
        <v>23.625509999999998</v>
      </c>
      <c r="T58" s="10">
        <v>20.54889</v>
      </c>
      <c r="U58" s="10">
        <v>8.319090000000001</v>
      </c>
      <c r="V58" s="10">
        <v>20.105460000000001</v>
      </c>
      <c r="W58" s="10">
        <v>19.50067</v>
      </c>
      <c r="X58" s="10">
        <v>8.3446700000000007</v>
      </c>
      <c r="Y58" s="10">
        <v>18.455950000000001</v>
      </c>
      <c r="Z58" s="10">
        <v>31.79073</v>
      </c>
      <c r="AA58" s="10">
        <v>14.55987</v>
      </c>
      <c r="AB58" s="10">
        <v>21.886839999999999</v>
      </c>
      <c r="AC58" s="10">
        <v>25.583909999999999</v>
      </c>
      <c r="AD58" s="10">
        <v>21.074020000000001</v>
      </c>
      <c r="AE58" s="10">
        <v>18.544400000000003</v>
      </c>
      <c r="AF58" s="10">
        <v>6.5901300000000003</v>
      </c>
      <c r="AG58" s="10">
        <v>14.91146</v>
      </c>
      <c r="AH58" s="10">
        <v>14.38373</v>
      </c>
      <c r="AI58" s="9">
        <v>27.614090000000001</v>
      </c>
      <c r="AJ58" s="9">
        <v>1.747992</v>
      </c>
      <c r="AK58" s="9">
        <v>12.233666000000001</v>
      </c>
      <c r="AL58" s="9">
        <v>40.837490000000003</v>
      </c>
      <c r="AM58" s="9">
        <v>46.478228000000001</v>
      </c>
      <c r="AN58" s="4"/>
      <c r="AO58" s="4"/>
      <c r="AP58" s="4"/>
      <c r="AQ58" s="4"/>
      <c r="AR58" s="4"/>
      <c r="AS58" s="4"/>
      <c r="AT58" s="4"/>
      <c r="AU58" s="4"/>
      <c r="AV58" s="4"/>
      <c r="AW58" s="4"/>
      <c r="AX58" s="4"/>
      <c r="AY58" s="4"/>
    </row>
    <row r="59" spans="1:1005" ht="15" x14ac:dyDescent="0.25">
      <c r="A59" s="101">
        <f>YampaRiverInflow.TotalOutflow!A59</f>
        <v>45870</v>
      </c>
      <c r="B59" s="9">
        <v>16.157</v>
      </c>
      <c r="C59" s="9">
        <v>17.013999999999999</v>
      </c>
      <c r="D59" s="9">
        <v>20.309999999999999</v>
      </c>
      <c r="E59" s="10">
        <v>0.7424400000000001</v>
      </c>
      <c r="F59" s="10">
        <v>14.672851999999999</v>
      </c>
      <c r="G59" s="10">
        <v>32.564776000000002</v>
      </c>
      <c r="H59" s="10">
        <v>18.685385999999998</v>
      </c>
      <c r="I59" s="10">
        <v>18.337461999999999</v>
      </c>
      <c r="J59" s="10">
        <v>16.435265999999999</v>
      </c>
      <c r="K59" s="10">
        <v>21.988620000000001</v>
      </c>
      <c r="L59" s="10">
        <v>28.766426000000003</v>
      </c>
      <c r="M59" s="10">
        <v>19.739957999999998</v>
      </c>
      <c r="N59" s="10">
        <v>11.451958000000001</v>
      </c>
      <c r="O59" s="10">
        <v>20.660824000000002</v>
      </c>
      <c r="P59" s="10">
        <v>13.796706</v>
      </c>
      <c r="Q59" s="10">
        <v>9.7706299999999988</v>
      </c>
      <c r="R59" s="10">
        <v>7.4435000000000002</v>
      </c>
      <c r="S59" s="10">
        <v>20.504860000000001</v>
      </c>
      <c r="T59" s="10">
        <v>22.135639999999999</v>
      </c>
      <c r="U59" s="10">
        <v>5.2130799999999997</v>
      </c>
      <c r="V59" s="10">
        <v>14.802440000000001</v>
      </c>
      <c r="W59" s="10">
        <v>21.94164</v>
      </c>
      <c r="X59" s="10">
        <v>8.4181799999999996</v>
      </c>
      <c r="Y59" s="10">
        <v>21.659500000000001</v>
      </c>
      <c r="Z59" s="10">
        <v>35.8294</v>
      </c>
      <c r="AA59" s="10">
        <v>14.210139999999999</v>
      </c>
      <c r="AB59" s="10">
        <v>24.195160000000001</v>
      </c>
      <c r="AC59" s="10">
        <v>26.496269999999999</v>
      </c>
      <c r="AD59" s="10">
        <v>24.024999999999999</v>
      </c>
      <c r="AE59" s="10">
        <v>22.344560000000001</v>
      </c>
      <c r="AF59" s="10">
        <v>9.8739599999999985</v>
      </c>
      <c r="AG59" s="10">
        <v>13.84548</v>
      </c>
      <c r="AH59" s="10">
        <v>16.93469</v>
      </c>
      <c r="AI59" s="9">
        <v>14.48996</v>
      </c>
      <c r="AJ59" s="9">
        <v>23.217804000000005</v>
      </c>
      <c r="AK59" s="9">
        <v>21.390052000000001</v>
      </c>
      <c r="AL59" s="9">
        <v>33.227021999999998</v>
      </c>
      <c r="AM59" s="9">
        <v>46.634092000000003</v>
      </c>
      <c r="AN59" s="4"/>
      <c r="AO59" s="4"/>
      <c r="AP59" s="4"/>
      <c r="AQ59" s="4"/>
      <c r="AR59" s="4"/>
      <c r="AS59" s="4"/>
      <c r="AT59" s="4"/>
      <c r="AU59" s="4"/>
      <c r="AV59" s="4"/>
      <c r="AW59" s="4"/>
      <c r="AX59" s="4"/>
      <c r="AY59" s="4"/>
    </row>
    <row r="60" spans="1:1005" ht="15" x14ac:dyDescent="0.25">
      <c r="A60" s="101">
        <f>YampaRiverInflow.TotalOutflow!A60</f>
        <v>45901</v>
      </c>
      <c r="B60" s="9">
        <v>15.404999999999999</v>
      </c>
      <c r="C60" s="9">
        <v>13.45</v>
      </c>
      <c r="D60" s="9">
        <v>13.837</v>
      </c>
      <c r="E60" s="10">
        <v>12.485670000000001</v>
      </c>
      <c r="F60" s="10">
        <v>12.587112000000001</v>
      </c>
      <c r="G60" s="10">
        <v>13.715842000000002</v>
      </c>
      <c r="H60" s="10">
        <v>14.078788000000001</v>
      </c>
      <c r="I60" s="10">
        <v>17.133922000000002</v>
      </c>
      <c r="J60" s="10">
        <v>36.728893999999997</v>
      </c>
      <c r="K60" s="10">
        <v>21.500264000000001</v>
      </c>
      <c r="L60" s="10">
        <v>26.366382000000002</v>
      </c>
      <c r="M60" s="10">
        <v>15.737406</v>
      </c>
      <c r="N60" s="10">
        <v>14.914582000000003</v>
      </c>
      <c r="O60" s="10">
        <v>14.839589999999999</v>
      </c>
      <c r="P60" s="10">
        <v>10.647540000000001</v>
      </c>
      <c r="Q60" s="10">
        <v>-6.0112700000000006</v>
      </c>
      <c r="R60" s="10">
        <v>19.914009999999998</v>
      </c>
      <c r="S60" s="10">
        <v>13.555149999999999</v>
      </c>
      <c r="T60" s="10">
        <v>15.397549999999999</v>
      </c>
      <c r="U60" s="10">
        <v>7.1036899999999994</v>
      </c>
      <c r="V60" s="10">
        <v>8.6973899999999986</v>
      </c>
      <c r="W60" s="10">
        <v>11.841569999999999</v>
      </c>
      <c r="X60" s="10">
        <v>3.6388400000000001</v>
      </c>
      <c r="Y60" s="10">
        <v>18.084299999999999</v>
      </c>
      <c r="Z60" s="10">
        <v>24.926950000000001</v>
      </c>
      <c r="AA60" s="10">
        <v>13.032249999999999</v>
      </c>
      <c r="AB60" s="10">
        <v>14.707469999999999</v>
      </c>
      <c r="AC60" s="10">
        <v>15.101129999999999</v>
      </c>
      <c r="AD60" s="10">
        <v>9.3519199999999998</v>
      </c>
      <c r="AE60" s="10">
        <v>35.037589999999994</v>
      </c>
      <c r="AF60" s="10">
        <v>-2.8639899999999998</v>
      </c>
      <c r="AG60" s="10">
        <v>6.7481800000000005</v>
      </c>
      <c r="AH60" s="10">
        <v>15.02529</v>
      </c>
      <c r="AI60" s="9">
        <v>11.451879999999999</v>
      </c>
      <c r="AJ60" s="9">
        <v>15.371198000000001</v>
      </c>
      <c r="AK60" s="9">
        <v>22.553249999999998</v>
      </c>
      <c r="AL60" s="9">
        <v>8.4984000000000002</v>
      </c>
      <c r="AM60" s="9">
        <v>20.619562000000002</v>
      </c>
      <c r="AN60" s="4"/>
      <c r="AO60" s="4"/>
      <c r="AP60" s="4"/>
      <c r="AQ60" s="4"/>
      <c r="AR60" s="4"/>
      <c r="AS60" s="4"/>
      <c r="AT60" s="4"/>
      <c r="AU60" s="4"/>
      <c r="AV60" s="4"/>
      <c r="AW60" s="4"/>
      <c r="AX60" s="4"/>
      <c r="AY60" s="4"/>
    </row>
    <row r="61" spans="1:1005" ht="15" x14ac:dyDescent="0.25">
      <c r="A61" s="101">
        <f>YampaRiverInflow.TotalOutflow!A61</f>
        <v>45931</v>
      </c>
      <c r="B61" s="9">
        <v>8.81</v>
      </c>
      <c r="C61" s="9">
        <v>8.81</v>
      </c>
      <c r="D61" s="9">
        <v>8.81</v>
      </c>
      <c r="E61" s="10">
        <v>15.296984</v>
      </c>
      <c r="F61" s="10">
        <v>17.363528000000002</v>
      </c>
      <c r="G61" s="10">
        <v>15.145718</v>
      </c>
      <c r="H61" s="10">
        <v>19.380140000000001</v>
      </c>
      <c r="I61" s="10">
        <v>13.376776000000001</v>
      </c>
      <c r="J61" s="10">
        <v>4.7494760000000005</v>
      </c>
      <c r="K61" s="10">
        <v>8.6108960000000003</v>
      </c>
      <c r="L61" s="10">
        <v>17.934583999999997</v>
      </c>
      <c r="M61" s="10">
        <v>11.836898000000001</v>
      </c>
      <c r="N61" s="10">
        <v>11.503132000000001</v>
      </c>
      <c r="O61" s="10">
        <v>12.135444000000001</v>
      </c>
      <c r="P61" s="10">
        <v>6.3876860000000004</v>
      </c>
      <c r="Q61" s="10">
        <v>-7.82599</v>
      </c>
      <c r="R61" s="10">
        <v>24.362849999999998</v>
      </c>
      <c r="S61" s="10">
        <v>10.95425</v>
      </c>
      <c r="T61" s="10">
        <v>11.723360000000001</v>
      </c>
      <c r="U61" s="10">
        <v>4.6145899999999997</v>
      </c>
      <c r="V61" s="10">
        <v>6.6953500000000004</v>
      </c>
      <c r="W61" s="10">
        <v>9.5123700000000007</v>
      </c>
      <c r="X61" s="10">
        <v>-0.49925999999999998</v>
      </c>
      <c r="Y61" s="10">
        <v>18.132660000000001</v>
      </c>
      <c r="Z61" s="10">
        <v>19.22006</v>
      </c>
      <c r="AA61" s="10">
        <v>10.97871</v>
      </c>
      <c r="AB61" s="10">
        <v>13.21185</v>
      </c>
      <c r="AC61" s="10">
        <v>14.04824</v>
      </c>
      <c r="AD61" s="10">
        <v>6.9533999999999994</v>
      </c>
      <c r="AE61" s="10">
        <v>23.35398</v>
      </c>
      <c r="AF61" s="10">
        <v>-2.8656299999999999</v>
      </c>
      <c r="AG61" s="10">
        <v>2.3012199999999998</v>
      </c>
      <c r="AH61" s="10">
        <v>14.73507</v>
      </c>
      <c r="AI61" s="9">
        <v>8.505370000000001</v>
      </c>
      <c r="AJ61" s="9">
        <v>11.385834000000001</v>
      </c>
      <c r="AK61" s="9">
        <v>-0.71860800000000002</v>
      </c>
      <c r="AL61" s="9">
        <v>25.419446000000001</v>
      </c>
      <c r="AM61" s="9">
        <v>21.178598000000001</v>
      </c>
      <c r="AN61" s="4"/>
      <c r="AO61" s="4"/>
      <c r="AP61" s="4"/>
      <c r="AQ61" s="4"/>
      <c r="AR61" s="4"/>
      <c r="AS61" s="4"/>
      <c r="AT61" s="4"/>
      <c r="AU61" s="4"/>
      <c r="AV61" s="4"/>
      <c r="AW61" s="4"/>
      <c r="AX61" s="4"/>
      <c r="AY61" s="4"/>
    </row>
    <row r="62" spans="1:1005" ht="15" x14ac:dyDescent="0.25">
      <c r="A62" s="101">
        <f>YampaRiverInflow.TotalOutflow!A62</f>
        <v>45962</v>
      </c>
      <c r="B62" s="9">
        <v>1.72</v>
      </c>
      <c r="C62" s="9">
        <v>1.72</v>
      </c>
      <c r="D62" s="9">
        <v>1.72</v>
      </c>
      <c r="E62" s="10">
        <v>16.094632000000001</v>
      </c>
      <c r="F62" s="10">
        <v>11.450326</v>
      </c>
      <c r="G62" s="10">
        <v>26.131626000000004</v>
      </c>
      <c r="H62" s="10">
        <v>8.3835399999999982</v>
      </c>
      <c r="I62" s="10">
        <v>1.6175140000000001</v>
      </c>
      <c r="J62" s="10">
        <v>4.4911860000000008</v>
      </c>
      <c r="K62" s="10">
        <v>8.991363999999999</v>
      </c>
      <c r="L62" s="10">
        <v>10.960080000000001</v>
      </c>
      <c r="M62" s="10">
        <v>12.147136</v>
      </c>
      <c r="N62" s="10">
        <v>3.6625680000000003</v>
      </c>
      <c r="O62" s="10">
        <v>15.820898000000001</v>
      </c>
      <c r="P62" s="10">
        <v>14.533392000000001</v>
      </c>
      <c r="Q62" s="10">
        <v>-12.37326</v>
      </c>
      <c r="R62" s="10">
        <v>14.93168</v>
      </c>
      <c r="S62" s="10">
        <v>-5.1652700000000005</v>
      </c>
      <c r="T62" s="10">
        <v>10.395850000000001</v>
      </c>
      <c r="U62" s="10">
        <v>4.0648400000000002</v>
      </c>
      <c r="V62" s="10">
        <v>3.5380700000000003</v>
      </c>
      <c r="W62" s="10">
        <v>7.5272700000000006</v>
      </c>
      <c r="X62" s="10">
        <v>13.11669</v>
      </c>
      <c r="Y62" s="10">
        <v>15.47784</v>
      </c>
      <c r="Z62" s="10">
        <v>21.893450000000001</v>
      </c>
      <c r="AA62" s="10">
        <v>12.1463</v>
      </c>
      <c r="AB62" s="10">
        <v>8.651209999999999</v>
      </c>
      <c r="AC62" s="10">
        <v>9.7618099999999988</v>
      </c>
      <c r="AD62" s="10">
        <v>16.488720000000001</v>
      </c>
      <c r="AE62" s="10">
        <v>4.6226700000000003</v>
      </c>
      <c r="AF62" s="10">
        <v>5.9689499999999995</v>
      </c>
      <c r="AG62" s="10">
        <v>-1.0023</v>
      </c>
      <c r="AH62" s="10">
        <v>2.8529</v>
      </c>
      <c r="AI62" s="9">
        <v>5.8924399999999997</v>
      </c>
      <c r="AJ62" s="9">
        <v>14.328964000000001</v>
      </c>
      <c r="AK62" s="9">
        <v>10.843160000000001</v>
      </c>
      <c r="AL62" s="9">
        <v>18.386371999999998</v>
      </c>
      <c r="AM62" s="9">
        <v>19.311062000000003</v>
      </c>
      <c r="AN62" s="4"/>
      <c r="AO62" s="4"/>
      <c r="AP62" s="4"/>
      <c r="AQ62" s="4"/>
      <c r="AR62" s="4"/>
      <c r="AS62" s="4"/>
      <c r="AT62" s="4"/>
      <c r="AU62" s="4"/>
      <c r="AV62" s="4"/>
      <c r="AW62" s="4"/>
      <c r="AX62" s="4"/>
      <c r="AY62" s="4"/>
    </row>
    <row r="63" spans="1:1005" ht="15" x14ac:dyDescent="0.25">
      <c r="A63" s="101">
        <f>YampaRiverInflow.TotalOutflow!A63</f>
        <v>45992</v>
      </c>
      <c r="B63" s="9">
        <v>4.92</v>
      </c>
      <c r="C63" s="9">
        <v>4.9169999999999998</v>
      </c>
      <c r="D63" s="9">
        <v>0</v>
      </c>
      <c r="E63" s="10">
        <v>17.192216000000002</v>
      </c>
      <c r="F63" s="10">
        <v>14.472434000000002</v>
      </c>
      <c r="G63" s="10">
        <v>14.617889999999999</v>
      </c>
      <c r="H63" s="10">
        <v>12.40625</v>
      </c>
      <c r="I63" s="10">
        <v>14.303154000000003</v>
      </c>
      <c r="J63" s="10">
        <v>8.5718779999999999</v>
      </c>
      <c r="K63" s="10">
        <v>16.566911999999999</v>
      </c>
      <c r="L63" s="10">
        <v>23.606604000000004</v>
      </c>
      <c r="M63" s="10">
        <v>11.927992</v>
      </c>
      <c r="N63" s="10">
        <v>18.697578</v>
      </c>
      <c r="O63" s="10">
        <v>16.272072000000001</v>
      </c>
      <c r="P63" s="10">
        <v>6.2282960000000003</v>
      </c>
      <c r="Q63" s="10">
        <v>-16.238409999999998</v>
      </c>
      <c r="R63" s="10">
        <v>12.00187</v>
      </c>
      <c r="S63" s="10">
        <v>6.5915499999999998</v>
      </c>
      <c r="T63" s="10">
        <v>12.228569999999999</v>
      </c>
      <c r="U63" s="10">
        <v>1.01868</v>
      </c>
      <c r="V63" s="10">
        <v>6.6875100000000005</v>
      </c>
      <c r="W63" s="10">
        <v>11.483219999999999</v>
      </c>
      <c r="X63" s="10">
        <v>-2.7016499999999999</v>
      </c>
      <c r="Y63" s="10">
        <v>25.948370000000001</v>
      </c>
      <c r="Z63" s="10">
        <v>22.778939999999999</v>
      </c>
      <c r="AA63" s="10">
        <v>11.792920000000001</v>
      </c>
      <c r="AB63" s="10">
        <v>17.610810000000001</v>
      </c>
      <c r="AC63" s="10">
        <v>24.307770000000001</v>
      </c>
      <c r="AD63" s="10">
        <v>18.407709999999998</v>
      </c>
      <c r="AE63" s="10">
        <v>2.61571</v>
      </c>
      <c r="AF63" s="10">
        <v>-1.4079200000000001</v>
      </c>
      <c r="AG63" s="10">
        <v>-6.0315000000000003</v>
      </c>
      <c r="AH63" s="10">
        <v>15.691600000000001</v>
      </c>
      <c r="AI63" s="9">
        <v>6.0872700000000002</v>
      </c>
      <c r="AJ63" s="9">
        <v>11.088239999999999</v>
      </c>
      <c r="AK63" s="9">
        <v>24.479745999999999</v>
      </c>
      <c r="AL63" s="9">
        <v>28.815221999999999</v>
      </c>
      <c r="AM63" s="9">
        <v>25.261752000000001</v>
      </c>
      <c r="AN63" s="4"/>
      <c r="AO63" s="4"/>
      <c r="AP63" s="4"/>
      <c r="AQ63" s="4"/>
      <c r="AR63" s="4"/>
      <c r="AS63" s="4"/>
      <c r="AT63" s="4"/>
      <c r="AU63" s="4"/>
      <c r="AV63" s="4"/>
      <c r="AW63" s="4"/>
      <c r="AX63" s="4"/>
      <c r="AY63" s="4"/>
    </row>
    <row r="64" spans="1:1005" ht="15" x14ac:dyDescent="0.25">
      <c r="A64" s="101"/>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1"/>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1"/>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1"/>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3F363-44D6-4A91-9C6F-3DEE8C302AC7}">
  <sheetPr codeName="Sheet24">
    <tabColor rgb="FFFF0000"/>
  </sheetPr>
  <dimension ref="A1:ALQ76"/>
  <sheetViews>
    <sheetView workbookViewId="0">
      <pane ySplit="3" topLeftCell="A4" activePane="bottomLeft" state="frozen"/>
      <selection pane="bottomLeft" activeCell="B4" sqref="B4:AZ100"/>
    </sheetView>
  </sheetViews>
  <sheetFormatPr defaultColWidth="18.7109375" defaultRowHeight="12.75" customHeight="1" x14ac:dyDescent="0.25"/>
  <cols>
    <col min="1" max="1" width="14.28515625" customWidth="1"/>
    <col min="2"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58</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ImpToMex_In_Time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44197</v>
      </c>
      <c r="B4" s="9">
        <v>10.228</v>
      </c>
      <c r="C4" s="9">
        <v>10.228</v>
      </c>
      <c r="D4" s="9">
        <v>10.228</v>
      </c>
      <c r="E4" s="10">
        <v>18.143000000000001</v>
      </c>
      <c r="F4" s="10">
        <v>20.103999999999999</v>
      </c>
      <c r="G4" s="10">
        <v>1.06</v>
      </c>
      <c r="H4" s="10">
        <v>-6.7050000000000001</v>
      </c>
      <c r="I4" s="10">
        <v>5.38</v>
      </c>
      <c r="J4" s="10">
        <v>6.5129999999999999</v>
      </c>
      <c r="K4" s="10">
        <v>-4.4320000000000004</v>
      </c>
      <c r="L4" s="10">
        <v>5.085</v>
      </c>
      <c r="M4" s="10">
        <v>4.3979999999999997</v>
      </c>
      <c r="N4" s="10">
        <v>1.542</v>
      </c>
      <c r="O4" s="10">
        <v>7.4649999999999999</v>
      </c>
      <c r="P4" s="10">
        <v>6.9909999999999997</v>
      </c>
      <c r="Q4" s="10">
        <v>-30.036999999999999</v>
      </c>
      <c r="R4" s="10">
        <v>0.34799999999999998</v>
      </c>
      <c r="S4" s="10">
        <v>8.1069999999999993</v>
      </c>
      <c r="T4" s="10">
        <v>-4.0170000000000003</v>
      </c>
      <c r="U4" s="10">
        <v>-0.42499999999999999</v>
      </c>
      <c r="V4" s="10">
        <v>-9.2249999999999996</v>
      </c>
      <c r="W4" s="10">
        <v>16.908000000000001</v>
      </c>
      <c r="X4" s="10">
        <v>1.482</v>
      </c>
      <c r="Y4" s="10">
        <v>-11.156000000000001</v>
      </c>
      <c r="Z4" s="10">
        <v>-10.212999999999999</v>
      </c>
      <c r="AA4" s="10">
        <v>-20.742999999999999</v>
      </c>
      <c r="AB4" s="10">
        <v>-9.2750000000000004</v>
      </c>
      <c r="AC4" s="10">
        <v>-13.997999999999999</v>
      </c>
      <c r="AD4" s="10">
        <v>-0.47799999999999998</v>
      </c>
      <c r="AE4" s="10">
        <v>-2.403</v>
      </c>
      <c r="AF4" s="10">
        <v>3.4119999999999999</v>
      </c>
      <c r="AG4" s="10">
        <v>-10.265000000000001</v>
      </c>
      <c r="AH4" s="10">
        <v>17.93282</v>
      </c>
      <c r="AI4" s="10">
        <v>-2.55436</v>
      </c>
      <c r="AJ4" s="10">
        <v>-2.7433800000000002</v>
      </c>
      <c r="AK4" s="10">
        <v>-21.323439999999998</v>
      </c>
      <c r="AL4" s="10">
        <v>2.6227190070699997</v>
      </c>
      <c r="AM4" s="10">
        <v>1.4601900836399999</v>
      </c>
      <c r="AN4" s="4"/>
      <c r="AO4" s="4"/>
      <c r="AP4" s="4"/>
      <c r="AQ4" s="4"/>
      <c r="AR4" s="4"/>
      <c r="AS4" s="4"/>
      <c r="AT4" s="4"/>
      <c r="AU4" s="4"/>
      <c r="AV4" s="4"/>
      <c r="AW4" s="4"/>
      <c r="AX4" s="4"/>
      <c r="AY4" s="4"/>
    </row>
    <row r="5" spans="1:54" ht="15" x14ac:dyDescent="0.25">
      <c r="A5" s="108">
        <f>YampaRiverInflow.TotalOutflow!A5</f>
        <v>44228</v>
      </c>
      <c r="B5" s="9">
        <v>-1.032</v>
      </c>
      <c r="C5" s="9">
        <v>-1.032</v>
      </c>
      <c r="D5" s="9">
        <v>-1.032</v>
      </c>
      <c r="E5" s="10">
        <v>14.496</v>
      </c>
      <c r="F5" s="10">
        <v>17.045999999999999</v>
      </c>
      <c r="G5" s="10">
        <v>28.591000000000001</v>
      </c>
      <c r="H5" s="10">
        <v>33.414000000000001</v>
      </c>
      <c r="I5" s="10">
        <v>22.41</v>
      </c>
      <c r="J5" s="10">
        <v>32.200000000000003</v>
      </c>
      <c r="K5" s="10">
        <v>-3.0870000000000002</v>
      </c>
      <c r="L5" s="10">
        <v>5.883</v>
      </c>
      <c r="M5" s="10">
        <v>-0.33700000000000002</v>
      </c>
      <c r="N5" s="10">
        <v>5.5730000000000004</v>
      </c>
      <c r="O5" s="10">
        <v>9.9540000000000006</v>
      </c>
      <c r="P5" s="10">
        <v>4.1059999999999999</v>
      </c>
      <c r="Q5" s="10">
        <v>-45.491</v>
      </c>
      <c r="R5" s="10">
        <v>-8.9390000000000001</v>
      </c>
      <c r="S5" s="10">
        <v>14.935</v>
      </c>
      <c r="T5" s="10">
        <v>-2.7170000000000001</v>
      </c>
      <c r="U5" s="10">
        <v>1.121</v>
      </c>
      <c r="V5" s="10">
        <v>-12.965</v>
      </c>
      <c r="W5" s="10">
        <v>0.91800000000000004</v>
      </c>
      <c r="X5" s="10">
        <v>1.9139999999999999</v>
      </c>
      <c r="Y5" s="10">
        <v>-9.2040000000000006</v>
      </c>
      <c r="Z5" s="10">
        <v>-8.66</v>
      </c>
      <c r="AA5" s="10">
        <v>-7.7130000000000001</v>
      </c>
      <c r="AB5" s="10">
        <v>-7.8449999999999998</v>
      </c>
      <c r="AC5" s="10">
        <v>-18.251999999999999</v>
      </c>
      <c r="AD5" s="10">
        <v>-3.117</v>
      </c>
      <c r="AE5" s="10">
        <v>-7.3280000000000003</v>
      </c>
      <c r="AF5" s="10">
        <v>1.02</v>
      </c>
      <c r="AG5" s="10">
        <v>-14.303000000000001</v>
      </c>
      <c r="AH5" s="10">
        <v>-13.95496</v>
      </c>
      <c r="AI5" s="9">
        <v>-11.963200000000001</v>
      </c>
      <c r="AJ5" s="9">
        <v>-5.2006099999999993</v>
      </c>
      <c r="AK5" s="9">
        <v>-1.8404100000000001</v>
      </c>
      <c r="AL5" s="9">
        <v>4.1879586768900001</v>
      </c>
      <c r="AM5" s="9">
        <v>8.4784876017200013</v>
      </c>
      <c r="AN5" s="4"/>
      <c r="AO5" s="4"/>
      <c r="AP5" s="4"/>
      <c r="AQ5" s="4"/>
      <c r="AR5" s="4"/>
      <c r="AS5" s="4"/>
      <c r="AT5" s="4"/>
      <c r="AU5" s="4"/>
      <c r="AV5" s="4"/>
      <c r="AW5" s="4"/>
      <c r="AX5" s="4"/>
      <c r="AY5" s="4"/>
    </row>
    <row r="6" spans="1:54" ht="15" x14ac:dyDescent="0.25">
      <c r="A6" s="108">
        <f>YampaRiverInflow.TotalOutflow!A6</f>
        <v>44256</v>
      </c>
      <c r="B6" s="9">
        <v>-3.0489999999999999</v>
      </c>
      <c r="C6" s="9">
        <v>-3.0489999999999999</v>
      </c>
      <c r="D6" s="9">
        <v>-3.0489999999999999</v>
      </c>
      <c r="E6" s="10">
        <v>8.0129999999999999</v>
      </c>
      <c r="F6" s="10">
        <v>6.1710000000000003</v>
      </c>
      <c r="G6" s="10">
        <v>11.651999999999999</v>
      </c>
      <c r="H6" s="10">
        <v>31.146000000000001</v>
      </c>
      <c r="I6" s="10">
        <v>5.4130000000000003</v>
      </c>
      <c r="J6" s="10">
        <v>22.428000000000001</v>
      </c>
      <c r="K6" s="10">
        <v>-10.952999999999999</v>
      </c>
      <c r="L6" s="10">
        <v>-3.7189999999999999</v>
      </c>
      <c r="M6" s="10">
        <v>-8.3870000000000005</v>
      </c>
      <c r="N6" s="10">
        <v>14.401999999999999</v>
      </c>
      <c r="O6" s="10">
        <v>2.5150000000000001</v>
      </c>
      <c r="P6" s="10">
        <v>-1.482</v>
      </c>
      <c r="Q6" s="10">
        <v>-85.617000000000004</v>
      </c>
      <c r="R6" s="10">
        <v>-18.977</v>
      </c>
      <c r="S6" s="10">
        <v>-3.0750000000000002</v>
      </c>
      <c r="T6" s="10">
        <v>33.225999999999999</v>
      </c>
      <c r="U6" s="10">
        <v>11.038</v>
      </c>
      <c r="V6" s="10">
        <v>4.673</v>
      </c>
      <c r="W6" s="10">
        <v>4.1000000000000002E-2</v>
      </c>
      <c r="X6" s="10">
        <v>8.1969999999999992</v>
      </c>
      <c r="Y6" s="10">
        <v>5.577</v>
      </c>
      <c r="Z6" s="10">
        <v>-5.0199999999999996</v>
      </c>
      <c r="AA6" s="10">
        <v>-3.68</v>
      </c>
      <c r="AB6" s="10">
        <v>-25.69</v>
      </c>
      <c r="AC6" s="10">
        <v>16.045999999999999</v>
      </c>
      <c r="AD6" s="10">
        <v>-10.304</v>
      </c>
      <c r="AE6" s="10">
        <v>-11.891999999999999</v>
      </c>
      <c r="AF6" s="10">
        <v>0.318</v>
      </c>
      <c r="AG6" s="10">
        <v>-9.7430000000000003</v>
      </c>
      <c r="AH6" s="10">
        <v>-12.145200000000001</v>
      </c>
      <c r="AI6" s="9">
        <v>-6.3741000000000003</v>
      </c>
      <c r="AJ6" s="9">
        <v>-11.246979999999999</v>
      </c>
      <c r="AK6" s="9">
        <v>-5.8244099999999994</v>
      </c>
      <c r="AL6" s="9">
        <v>-14.067462812699999</v>
      </c>
      <c r="AM6" s="9">
        <v>-0.28571900964999997</v>
      </c>
      <c r="AN6" s="4"/>
      <c r="AO6" s="4"/>
      <c r="AP6" s="4"/>
      <c r="AQ6" s="4"/>
      <c r="AR6" s="4"/>
      <c r="AS6" s="4"/>
      <c r="AT6" s="4"/>
      <c r="AU6" s="4"/>
      <c r="AV6" s="4"/>
      <c r="AW6" s="4"/>
      <c r="AX6" s="4"/>
      <c r="AY6" s="4"/>
    </row>
    <row r="7" spans="1:54" ht="15" x14ac:dyDescent="0.25">
      <c r="A7" s="108">
        <f>YampaRiverInflow.TotalOutflow!A7</f>
        <v>44287</v>
      </c>
      <c r="B7" s="9">
        <v>-7.1550000000000002</v>
      </c>
      <c r="C7" s="9">
        <v>-7.1550000000000002</v>
      </c>
      <c r="D7" s="9">
        <v>-7.1550000000000002</v>
      </c>
      <c r="E7" s="10">
        <v>13.148999999999999</v>
      </c>
      <c r="F7" s="10">
        <v>7.52</v>
      </c>
      <c r="G7" s="10">
        <v>-11.246</v>
      </c>
      <c r="H7" s="10">
        <v>4.5250000000000004</v>
      </c>
      <c r="I7" s="10">
        <v>-15.333</v>
      </c>
      <c r="J7" s="10">
        <v>18.954000000000001</v>
      </c>
      <c r="K7" s="10">
        <v>-3.2869999999999999</v>
      </c>
      <c r="L7" s="10">
        <v>-15.096</v>
      </c>
      <c r="M7" s="10">
        <v>0.37</v>
      </c>
      <c r="N7" s="10">
        <v>14.292</v>
      </c>
      <c r="O7" s="10">
        <v>5.7640000000000002</v>
      </c>
      <c r="P7" s="10">
        <v>12.843999999999999</v>
      </c>
      <c r="Q7" s="10">
        <v>-51.061999999999998</v>
      </c>
      <c r="R7" s="10">
        <v>-15.113</v>
      </c>
      <c r="S7" s="10">
        <v>-4.2430000000000003</v>
      </c>
      <c r="T7" s="10">
        <v>-7.5759999999999996</v>
      </c>
      <c r="U7" s="10">
        <v>15.396000000000001</v>
      </c>
      <c r="V7" s="10">
        <v>39.173999999999999</v>
      </c>
      <c r="W7" s="10">
        <v>-0.41699999999999998</v>
      </c>
      <c r="X7" s="10">
        <v>-3.9380000000000002</v>
      </c>
      <c r="Y7" s="10">
        <v>0.93100000000000005</v>
      </c>
      <c r="Z7" s="10">
        <v>-11.872999999999999</v>
      </c>
      <c r="AA7" s="10">
        <v>-13.384</v>
      </c>
      <c r="AB7" s="10">
        <v>-6.9089999999999998</v>
      </c>
      <c r="AC7" s="10">
        <v>4.298</v>
      </c>
      <c r="AD7" s="10">
        <v>-1.605</v>
      </c>
      <c r="AE7" s="10">
        <v>-3.3879999999999999</v>
      </c>
      <c r="AF7" s="10">
        <v>-8.2620000000000005</v>
      </c>
      <c r="AG7" s="10">
        <v>-14.076000000000001</v>
      </c>
      <c r="AH7" s="10">
        <v>-15.64438</v>
      </c>
      <c r="AI7" s="9">
        <v>-20.393439999999998</v>
      </c>
      <c r="AJ7" s="9">
        <v>-12.259069999999999</v>
      </c>
      <c r="AK7" s="9">
        <v>-6.0398699999999996</v>
      </c>
      <c r="AL7" s="9">
        <v>14.1864628099</v>
      </c>
      <c r="AM7" s="9">
        <v>-8.4453140515699996</v>
      </c>
      <c r="AN7" s="4"/>
      <c r="AO7" s="4"/>
      <c r="AP7" s="4"/>
      <c r="AQ7" s="4"/>
      <c r="AR7" s="4"/>
      <c r="AS7" s="4"/>
      <c r="AT7" s="4"/>
      <c r="AU7" s="4"/>
      <c r="AV7" s="4"/>
      <c r="AW7" s="4"/>
      <c r="AX7" s="4"/>
      <c r="AY7" s="4"/>
    </row>
    <row r="8" spans="1:54" ht="15" x14ac:dyDescent="0.25">
      <c r="A8" s="108">
        <f>YampaRiverInflow.TotalOutflow!A8</f>
        <v>44317</v>
      </c>
      <c r="B8" s="9">
        <v>0.56699999999999995</v>
      </c>
      <c r="C8" s="9">
        <v>0.56699999999999995</v>
      </c>
      <c r="D8" s="9">
        <v>0.56699999999999995</v>
      </c>
      <c r="E8" s="10">
        <v>15.768000000000001</v>
      </c>
      <c r="F8" s="10">
        <v>12.454000000000001</v>
      </c>
      <c r="G8" s="10">
        <v>4.819</v>
      </c>
      <c r="H8" s="10">
        <v>26.466999999999999</v>
      </c>
      <c r="I8" s="10">
        <v>-2.0129999999999999</v>
      </c>
      <c r="J8" s="10">
        <v>-11.66</v>
      </c>
      <c r="K8" s="10">
        <v>0.27800000000000002</v>
      </c>
      <c r="L8" s="10">
        <v>-5.2439999999999998</v>
      </c>
      <c r="M8" s="10">
        <v>-3.9220000000000002</v>
      </c>
      <c r="N8" s="10">
        <v>17</v>
      </c>
      <c r="O8" s="10">
        <v>7.5990000000000002</v>
      </c>
      <c r="P8" s="10">
        <v>4.7030000000000003</v>
      </c>
      <c r="Q8" s="10">
        <v>-61.749000000000002</v>
      </c>
      <c r="R8" s="10">
        <v>-4.7960000000000003</v>
      </c>
      <c r="S8" s="10">
        <v>-13.974</v>
      </c>
      <c r="T8" s="10">
        <v>-8.2089999999999996</v>
      </c>
      <c r="U8" s="10">
        <v>11.73</v>
      </c>
      <c r="V8" s="10">
        <v>21.998999999999999</v>
      </c>
      <c r="W8" s="10">
        <v>0.111</v>
      </c>
      <c r="X8" s="10">
        <v>-14.868</v>
      </c>
      <c r="Y8" s="10">
        <v>-7.181</v>
      </c>
      <c r="Z8" s="10">
        <v>-5.67</v>
      </c>
      <c r="AA8" s="10">
        <v>-33.700000000000003</v>
      </c>
      <c r="AB8" s="10">
        <v>-4.7220000000000004</v>
      </c>
      <c r="AC8" s="10">
        <v>-17.382000000000001</v>
      </c>
      <c r="AD8" s="10">
        <v>-33.279000000000003</v>
      </c>
      <c r="AE8" s="10">
        <v>-5.4210000000000003</v>
      </c>
      <c r="AF8" s="10">
        <v>-5.2460000000000004</v>
      </c>
      <c r="AG8" s="10">
        <v>3.149</v>
      </c>
      <c r="AH8" s="10">
        <v>-9.5569299999999995</v>
      </c>
      <c r="AI8" s="9">
        <v>4.5381899999999993</v>
      </c>
      <c r="AJ8" s="9">
        <v>2.7454499999999999</v>
      </c>
      <c r="AK8" s="9">
        <v>4.5651899999999994</v>
      </c>
      <c r="AL8" s="9">
        <v>0.109545453554</v>
      </c>
      <c r="AM8" s="9">
        <v>8.5840991759299996</v>
      </c>
      <c r="AN8" s="4"/>
      <c r="AO8" s="4"/>
      <c r="AP8" s="4"/>
      <c r="AQ8" s="4"/>
      <c r="AR8" s="4"/>
      <c r="AS8" s="4"/>
      <c r="AT8" s="4"/>
      <c r="AU8" s="4"/>
      <c r="AV8" s="4"/>
      <c r="AW8" s="4"/>
      <c r="AX8" s="4"/>
      <c r="AY8" s="4"/>
    </row>
    <row r="9" spans="1:54" ht="15" x14ac:dyDescent="0.25">
      <c r="A9" s="108">
        <f>YampaRiverInflow.TotalOutflow!A9</f>
        <v>44348</v>
      </c>
      <c r="B9" s="9">
        <v>-5.6970000000000001</v>
      </c>
      <c r="C9" s="9">
        <v>-5.6970000000000001</v>
      </c>
      <c r="D9" s="9">
        <v>-5.6970000000000001</v>
      </c>
      <c r="E9" s="10">
        <v>10.185</v>
      </c>
      <c r="F9" s="10">
        <v>8.9730000000000008</v>
      </c>
      <c r="G9" s="10">
        <v>-56.872</v>
      </c>
      <c r="H9" s="10">
        <v>29.183</v>
      </c>
      <c r="I9" s="10">
        <v>-2.262</v>
      </c>
      <c r="J9" s="10">
        <v>-2.2789999999999999</v>
      </c>
      <c r="K9" s="10">
        <v>1.631</v>
      </c>
      <c r="L9" s="10">
        <v>-6.1520000000000001</v>
      </c>
      <c r="M9" s="10">
        <v>-8.4760000000000009</v>
      </c>
      <c r="N9" s="10">
        <v>24.515999999999998</v>
      </c>
      <c r="O9" s="10">
        <v>4.5979999999999999</v>
      </c>
      <c r="P9" s="10">
        <v>13.497999999999999</v>
      </c>
      <c r="Q9" s="10">
        <v>-26.187000000000001</v>
      </c>
      <c r="R9" s="10">
        <v>-3.3490000000000002</v>
      </c>
      <c r="S9" s="10">
        <v>4.0839999999999996</v>
      </c>
      <c r="T9" s="10">
        <v>-11.676</v>
      </c>
      <c r="U9" s="10">
        <v>-4.1000000000000002E-2</v>
      </c>
      <c r="V9" s="10">
        <v>5.609</v>
      </c>
      <c r="W9" s="10">
        <v>-3.698</v>
      </c>
      <c r="X9" s="10">
        <v>-11.834</v>
      </c>
      <c r="Y9" s="10">
        <v>-9.2289999999999992</v>
      </c>
      <c r="Z9" s="10">
        <v>-8.5180000000000007</v>
      </c>
      <c r="AA9" s="10">
        <v>-26.905999999999999</v>
      </c>
      <c r="AB9" s="10">
        <v>-30.081</v>
      </c>
      <c r="AC9" s="10">
        <v>1.8560000000000001</v>
      </c>
      <c r="AD9" s="10">
        <v>-14.717000000000001</v>
      </c>
      <c r="AE9" s="10">
        <v>-14.012</v>
      </c>
      <c r="AF9" s="10">
        <v>-1.52</v>
      </c>
      <c r="AG9" s="10">
        <v>-16.565999999999999</v>
      </c>
      <c r="AH9" s="10">
        <v>-17.778869999999998</v>
      </c>
      <c r="AI9" s="9">
        <v>-8.3348700000000004</v>
      </c>
      <c r="AJ9" s="9">
        <v>-5.4185299999999996</v>
      </c>
      <c r="AK9" s="9">
        <v>-7.2006999999999994</v>
      </c>
      <c r="AL9" s="9">
        <v>-0.73851239867699991</v>
      </c>
      <c r="AM9" s="9">
        <v>3.31216528727</v>
      </c>
      <c r="AN9" s="4"/>
      <c r="AO9" s="4"/>
      <c r="AP9" s="4"/>
      <c r="AQ9" s="4"/>
      <c r="AR9" s="4"/>
      <c r="AS9" s="4"/>
      <c r="AT9" s="4"/>
      <c r="AU9" s="4"/>
      <c r="AV9" s="4"/>
      <c r="AW9" s="4"/>
      <c r="AX9" s="4"/>
      <c r="AY9" s="4"/>
    </row>
    <row r="10" spans="1:54" ht="15" x14ac:dyDescent="0.25">
      <c r="A10" s="108">
        <f>YampaRiverInflow.TotalOutflow!A10</f>
        <v>44378</v>
      </c>
      <c r="B10" s="9">
        <v>-2.0230000000000001</v>
      </c>
      <c r="C10" s="9">
        <v>-2.0230000000000001</v>
      </c>
      <c r="D10" s="9">
        <v>-2.0230000000000001</v>
      </c>
      <c r="E10" s="10">
        <v>9.4459999999999997</v>
      </c>
      <c r="F10" s="10">
        <v>7.9630000000000001</v>
      </c>
      <c r="G10" s="10">
        <v>79.977000000000004</v>
      </c>
      <c r="H10" s="10">
        <v>-11.765000000000001</v>
      </c>
      <c r="I10" s="10">
        <v>-10.845000000000001</v>
      </c>
      <c r="J10" s="10">
        <v>-4.5999999999999999E-2</v>
      </c>
      <c r="K10" s="10">
        <v>-5.7720000000000002</v>
      </c>
      <c r="L10" s="10">
        <v>-9.9499999999999993</v>
      </c>
      <c r="M10" s="10">
        <v>-11.750999999999999</v>
      </c>
      <c r="N10" s="10">
        <v>20.866</v>
      </c>
      <c r="O10" s="10">
        <v>1.85</v>
      </c>
      <c r="P10" s="10">
        <v>3.0960000000000001</v>
      </c>
      <c r="Q10" s="10">
        <v>-10.608000000000001</v>
      </c>
      <c r="R10" s="10">
        <v>-7.6440000000000001</v>
      </c>
      <c r="S10" s="10">
        <v>8.1270000000000007</v>
      </c>
      <c r="T10" s="10">
        <v>-11.493</v>
      </c>
      <c r="U10" s="10">
        <v>10.728</v>
      </c>
      <c r="V10" s="10">
        <v>8.7200000000000006</v>
      </c>
      <c r="W10" s="10">
        <v>-1.2669999999999999</v>
      </c>
      <c r="X10" s="10">
        <v>-11.347</v>
      </c>
      <c r="Y10" s="10">
        <v>-18.335999999999999</v>
      </c>
      <c r="Z10" s="10">
        <v>-2.9430000000000001</v>
      </c>
      <c r="AA10" s="10">
        <v>-31.49</v>
      </c>
      <c r="AB10" s="10">
        <v>-20.471</v>
      </c>
      <c r="AC10" s="10">
        <v>-11.896000000000001</v>
      </c>
      <c r="AD10" s="10">
        <v>-5.8959999999999999</v>
      </c>
      <c r="AE10" s="10">
        <v>-9.4190000000000005</v>
      </c>
      <c r="AF10" s="10">
        <v>-9.65</v>
      </c>
      <c r="AG10" s="10">
        <v>-13.497</v>
      </c>
      <c r="AH10" s="10">
        <v>-20.782049999999998</v>
      </c>
      <c r="AI10" s="9">
        <v>-5.3935699999999995</v>
      </c>
      <c r="AJ10" s="9">
        <v>-16.034389999999998</v>
      </c>
      <c r="AK10" s="9">
        <v>-7.2505600000000001</v>
      </c>
      <c r="AL10" s="9">
        <v>-12.2247933908</v>
      </c>
      <c r="AM10" s="9">
        <v>-1.1186446296900001</v>
      </c>
      <c r="AN10" s="4"/>
      <c r="AO10" s="4"/>
      <c r="AP10" s="4"/>
      <c r="AQ10" s="4"/>
      <c r="AR10" s="4"/>
      <c r="AS10" s="4"/>
      <c r="AT10" s="4"/>
      <c r="AU10" s="4"/>
      <c r="AV10" s="4"/>
      <c r="AW10" s="4"/>
      <c r="AX10" s="4"/>
      <c r="AY10" s="4"/>
    </row>
    <row r="11" spans="1:54" ht="15" x14ac:dyDescent="0.25">
      <c r="A11" s="108">
        <f>YampaRiverInflow.TotalOutflow!A11</f>
        <v>44409</v>
      </c>
      <c r="B11" s="9">
        <v>-0.89700000000000002</v>
      </c>
      <c r="C11" s="9">
        <v>-0.89700000000000002</v>
      </c>
      <c r="D11" s="9">
        <v>-0.89700000000000002</v>
      </c>
      <c r="E11" s="10">
        <v>5.1120000000000001</v>
      </c>
      <c r="F11" s="10">
        <v>10.664999999999999</v>
      </c>
      <c r="G11" s="10">
        <v>5.9720000000000004</v>
      </c>
      <c r="H11" s="10">
        <v>-4.8890000000000002</v>
      </c>
      <c r="I11" s="10">
        <v>-3.1019999999999999</v>
      </c>
      <c r="J11" s="10">
        <v>12.827999999999999</v>
      </c>
      <c r="K11" s="10">
        <v>-4.125</v>
      </c>
      <c r="L11" s="10">
        <v>-0.66400000000000003</v>
      </c>
      <c r="M11" s="10">
        <v>-1.9179999999999999</v>
      </c>
      <c r="N11" s="10">
        <v>27.553999999999998</v>
      </c>
      <c r="O11" s="10">
        <v>4.3259999999999996</v>
      </c>
      <c r="P11" s="10">
        <v>3.7869999999999999</v>
      </c>
      <c r="Q11" s="10">
        <v>-3.95</v>
      </c>
      <c r="R11" s="10">
        <v>-0.94599999999999995</v>
      </c>
      <c r="S11" s="10">
        <v>2.1970000000000001</v>
      </c>
      <c r="T11" s="10">
        <v>-4.3259999999999996</v>
      </c>
      <c r="U11" s="10">
        <v>-10.675000000000001</v>
      </c>
      <c r="V11" s="10">
        <v>1.804</v>
      </c>
      <c r="W11" s="10">
        <v>4.2789999999999999</v>
      </c>
      <c r="X11" s="10">
        <v>-12.226000000000001</v>
      </c>
      <c r="Y11" s="10">
        <v>-3.8130000000000002</v>
      </c>
      <c r="Z11" s="10">
        <v>-0.78500000000000003</v>
      </c>
      <c r="AA11" s="10">
        <v>-7.6040000000000001</v>
      </c>
      <c r="AB11" s="10">
        <v>-5.4119999999999999</v>
      </c>
      <c r="AC11" s="10">
        <v>-13.86</v>
      </c>
      <c r="AD11" s="10">
        <v>-14.737</v>
      </c>
      <c r="AE11" s="10">
        <v>-6.2569999999999997</v>
      </c>
      <c r="AF11" s="10">
        <v>-22.553999999999998</v>
      </c>
      <c r="AG11" s="10">
        <v>-2.4489999999999998</v>
      </c>
      <c r="AH11" s="10">
        <v>-15.135450000000001</v>
      </c>
      <c r="AI11" s="9">
        <v>2.9768400000000002</v>
      </c>
      <c r="AJ11" s="9">
        <v>5.9177799999999996</v>
      </c>
      <c r="AK11" s="9">
        <v>3.3304999999999998</v>
      </c>
      <c r="AL11" s="9">
        <v>10.5769677696</v>
      </c>
      <c r="AM11" s="9">
        <v>-6.3205289276000007</v>
      </c>
      <c r="AN11" s="4"/>
      <c r="AO11" s="4"/>
      <c r="AP11" s="4"/>
      <c r="AQ11" s="4"/>
      <c r="AR11" s="4"/>
      <c r="AS11" s="4"/>
      <c r="AT11" s="4"/>
      <c r="AU11" s="4"/>
      <c r="AV11" s="4"/>
      <c r="AW11" s="4"/>
      <c r="AX11" s="4"/>
      <c r="AY11" s="4"/>
    </row>
    <row r="12" spans="1:54" ht="15" x14ac:dyDescent="0.25">
      <c r="A12" s="108">
        <f>YampaRiverInflow.TotalOutflow!A12</f>
        <v>44440</v>
      </c>
      <c r="B12" s="9">
        <v>-0.377</v>
      </c>
      <c r="C12" s="9">
        <v>-0.377</v>
      </c>
      <c r="D12" s="9">
        <v>-0.377</v>
      </c>
      <c r="E12" s="10">
        <v>12.664999999999999</v>
      </c>
      <c r="F12" s="10">
        <v>7.843</v>
      </c>
      <c r="G12" s="10">
        <v>21.111000000000001</v>
      </c>
      <c r="H12" s="10">
        <v>-9.8369999999999997</v>
      </c>
      <c r="I12" s="10">
        <v>10.523999999999999</v>
      </c>
      <c r="J12" s="10">
        <v>-8.4480000000000004</v>
      </c>
      <c r="K12" s="10">
        <v>-5.992</v>
      </c>
      <c r="L12" s="10">
        <v>7.3310000000000004</v>
      </c>
      <c r="M12" s="10">
        <v>-4.6890000000000001</v>
      </c>
      <c r="N12" s="10">
        <v>14.712999999999999</v>
      </c>
      <c r="O12" s="10">
        <v>2.484</v>
      </c>
      <c r="P12" s="10">
        <v>5.2409999999999997</v>
      </c>
      <c r="Q12" s="10">
        <v>-12.904</v>
      </c>
      <c r="R12" s="10">
        <v>8.5779999999999994</v>
      </c>
      <c r="S12" s="10">
        <v>15.861000000000001</v>
      </c>
      <c r="T12" s="10">
        <v>4.218</v>
      </c>
      <c r="U12" s="10">
        <v>2.15</v>
      </c>
      <c r="V12" s="10">
        <v>-6.8959999999999999</v>
      </c>
      <c r="W12" s="10">
        <v>-12.975</v>
      </c>
      <c r="X12" s="10">
        <v>-7.1189999999999998</v>
      </c>
      <c r="Y12" s="10">
        <v>-2.2879999999999998</v>
      </c>
      <c r="Z12" s="10">
        <v>-15.519</v>
      </c>
      <c r="AA12" s="10">
        <v>-21.178000000000001</v>
      </c>
      <c r="AB12" s="10">
        <v>-6.0739999999999998</v>
      </c>
      <c r="AC12" s="10">
        <v>-3.6960000000000002</v>
      </c>
      <c r="AD12" s="10">
        <v>0.23</v>
      </c>
      <c r="AE12" s="10">
        <v>-2.0470000000000002</v>
      </c>
      <c r="AF12" s="10">
        <v>-1.55</v>
      </c>
      <c r="AG12" s="10">
        <v>8.7729999999999997</v>
      </c>
      <c r="AH12" s="10">
        <v>-8.4957199999999986</v>
      </c>
      <c r="AI12" s="9">
        <v>10.460270000000001</v>
      </c>
      <c r="AJ12" s="9">
        <v>-5.7617600000000007</v>
      </c>
      <c r="AK12" s="9">
        <v>-2.9507099999999999</v>
      </c>
      <c r="AL12" s="9">
        <v>5.5732644647899994</v>
      </c>
      <c r="AM12" s="9">
        <v>7.3737107418200001</v>
      </c>
      <c r="AN12" s="4"/>
      <c r="AO12" s="4"/>
      <c r="AP12" s="4"/>
      <c r="AQ12" s="4"/>
      <c r="AR12" s="4"/>
      <c r="AS12" s="4"/>
      <c r="AT12" s="4"/>
      <c r="AU12" s="4"/>
      <c r="AV12" s="4"/>
      <c r="AW12" s="4"/>
      <c r="AX12" s="4"/>
      <c r="AY12" s="4"/>
    </row>
    <row r="13" spans="1:54" ht="15" x14ac:dyDescent="0.25">
      <c r="A13" s="108">
        <f>YampaRiverInflow.TotalOutflow!A13</f>
        <v>44470</v>
      </c>
      <c r="B13" s="9">
        <v>2.484</v>
      </c>
      <c r="C13" s="9">
        <v>2.484</v>
      </c>
      <c r="D13" s="9">
        <v>2.484</v>
      </c>
      <c r="E13" s="10">
        <v>14.252000000000001</v>
      </c>
      <c r="F13" s="10">
        <v>9.3710000000000004</v>
      </c>
      <c r="G13" s="10">
        <v>15.488</v>
      </c>
      <c r="H13" s="10">
        <v>-6.1580000000000004</v>
      </c>
      <c r="I13" s="10">
        <v>3.9750000000000001</v>
      </c>
      <c r="J13" s="10">
        <v>-1.39</v>
      </c>
      <c r="K13" s="10">
        <v>1.2050000000000001</v>
      </c>
      <c r="L13" s="10">
        <v>5.649</v>
      </c>
      <c r="M13" s="10">
        <v>-0.52300000000000002</v>
      </c>
      <c r="N13" s="10">
        <v>14.474</v>
      </c>
      <c r="O13" s="10">
        <v>4.5730000000000004</v>
      </c>
      <c r="P13" s="10">
        <v>16.068000000000001</v>
      </c>
      <c r="Q13" s="10">
        <v>-0.16700000000000001</v>
      </c>
      <c r="R13" s="10">
        <v>3.9340000000000002</v>
      </c>
      <c r="S13" s="10">
        <v>-8.1950000000000003</v>
      </c>
      <c r="T13" s="10">
        <v>1.153</v>
      </c>
      <c r="U13" s="10">
        <v>4.8550000000000004</v>
      </c>
      <c r="V13" s="10">
        <v>-2.7719999999999998</v>
      </c>
      <c r="W13" s="10">
        <v>10.111000000000001</v>
      </c>
      <c r="X13" s="10">
        <v>-7.88</v>
      </c>
      <c r="Y13" s="10">
        <v>4.2610000000000001</v>
      </c>
      <c r="Z13" s="10">
        <v>-9.0299999999999994</v>
      </c>
      <c r="AA13" s="10">
        <v>-19.219000000000001</v>
      </c>
      <c r="AB13" s="10">
        <v>-22.152000000000001</v>
      </c>
      <c r="AC13" s="10">
        <v>1.0089999999999999</v>
      </c>
      <c r="AD13" s="10">
        <v>-7.5469999999999997</v>
      </c>
      <c r="AE13" s="10">
        <v>3.0539999999999998</v>
      </c>
      <c r="AF13" s="10">
        <v>-0.55300000000000005</v>
      </c>
      <c r="AG13" s="10">
        <v>-10.613</v>
      </c>
      <c r="AH13" s="10">
        <v>-11.085850000000001</v>
      </c>
      <c r="AI13" s="9">
        <v>5.77902</v>
      </c>
      <c r="AJ13" s="9">
        <v>-2.5799099999999999</v>
      </c>
      <c r="AK13" s="9">
        <v>11.36007</v>
      </c>
      <c r="AL13" s="9">
        <v>13.2843884321</v>
      </c>
      <c r="AM13" s="9">
        <v>-7.7399921552699995</v>
      </c>
      <c r="AN13" s="4"/>
      <c r="AO13" s="4"/>
      <c r="AP13" s="4"/>
      <c r="AQ13" s="4"/>
      <c r="AR13" s="4"/>
      <c r="AS13" s="4"/>
      <c r="AT13" s="4"/>
      <c r="AU13" s="4"/>
      <c r="AV13" s="4"/>
      <c r="AW13" s="4"/>
      <c r="AX13" s="4"/>
      <c r="AY13" s="4"/>
    </row>
    <row r="14" spans="1:54" ht="15" x14ac:dyDescent="0.25">
      <c r="A14" s="108">
        <f>YampaRiverInflow.TotalOutflow!A14</f>
        <v>44501</v>
      </c>
      <c r="B14" s="9">
        <v>3.5089999999999999</v>
      </c>
      <c r="C14" s="9">
        <v>3.5089999999999999</v>
      </c>
      <c r="D14" s="9">
        <v>3.5089999999999999</v>
      </c>
      <c r="E14" s="10">
        <v>10.364000000000001</v>
      </c>
      <c r="F14" s="10">
        <v>11.958</v>
      </c>
      <c r="G14" s="10">
        <v>26.683</v>
      </c>
      <c r="H14" s="10">
        <v>-13.926</v>
      </c>
      <c r="I14" s="10">
        <v>-7.468</v>
      </c>
      <c r="J14" s="10">
        <v>-28.899000000000001</v>
      </c>
      <c r="K14" s="10">
        <v>2.085</v>
      </c>
      <c r="L14" s="10">
        <v>8.407</v>
      </c>
      <c r="M14" s="10">
        <v>-0.58899999999999997</v>
      </c>
      <c r="N14" s="10">
        <v>22.443999999999999</v>
      </c>
      <c r="O14" s="10">
        <v>6.7830000000000004</v>
      </c>
      <c r="P14" s="10">
        <v>12.221</v>
      </c>
      <c r="Q14" s="10">
        <v>-13.337999999999999</v>
      </c>
      <c r="R14" s="10">
        <v>4.8029999999999999</v>
      </c>
      <c r="S14" s="10">
        <v>7.5140000000000002</v>
      </c>
      <c r="T14" s="10">
        <v>2.7349999999999999</v>
      </c>
      <c r="U14" s="10">
        <v>6.601</v>
      </c>
      <c r="V14" s="10">
        <v>0.97699999999999998</v>
      </c>
      <c r="W14" s="10">
        <v>8.3629999999999995</v>
      </c>
      <c r="X14" s="10">
        <v>1.911</v>
      </c>
      <c r="Y14" s="10">
        <v>-3.2410000000000001</v>
      </c>
      <c r="Z14" s="10">
        <v>2.9350000000000001</v>
      </c>
      <c r="AA14" s="10">
        <v>-7.6369999999999996</v>
      </c>
      <c r="AB14" s="10">
        <v>3.4329999999999998</v>
      </c>
      <c r="AC14" s="10">
        <v>5.0679999999999996</v>
      </c>
      <c r="AD14" s="10">
        <v>-2.4470000000000001</v>
      </c>
      <c r="AE14" s="10">
        <v>9.4309999999999992</v>
      </c>
      <c r="AF14" s="10">
        <v>-7.2889999999999997</v>
      </c>
      <c r="AG14" s="10">
        <v>-3.6389999999999998</v>
      </c>
      <c r="AH14" s="10">
        <v>0.89403999999999995</v>
      </c>
      <c r="AI14" s="9">
        <v>10.06827</v>
      </c>
      <c r="AJ14" s="9">
        <v>6.3182299999999998</v>
      </c>
      <c r="AK14" s="9">
        <v>14.429110000000001</v>
      </c>
      <c r="AL14" s="9">
        <v>13.142818181799999</v>
      </c>
      <c r="AM14" s="9">
        <v>-3.7337908998399998</v>
      </c>
      <c r="AN14" s="4"/>
      <c r="AO14" s="4"/>
      <c r="AP14" s="4"/>
      <c r="AQ14" s="4"/>
      <c r="AR14" s="4"/>
      <c r="AS14" s="4"/>
      <c r="AT14" s="4"/>
      <c r="AU14" s="4"/>
      <c r="AV14" s="4"/>
      <c r="AW14" s="4"/>
      <c r="AX14" s="4"/>
      <c r="AY14" s="4"/>
    </row>
    <row r="15" spans="1:54" ht="15" x14ac:dyDescent="0.25">
      <c r="A15" s="108">
        <f>YampaRiverInflow.TotalOutflow!A15</f>
        <v>44531</v>
      </c>
      <c r="B15" s="9">
        <v>11.791</v>
      </c>
      <c r="C15" s="9">
        <v>11.791</v>
      </c>
      <c r="D15" s="9">
        <v>11.791</v>
      </c>
      <c r="E15" s="10">
        <v>17.004000000000001</v>
      </c>
      <c r="F15" s="10">
        <v>9.5869999999999997</v>
      </c>
      <c r="G15" s="10">
        <v>0.30399999999999999</v>
      </c>
      <c r="H15" s="10">
        <v>-3.339</v>
      </c>
      <c r="I15" s="10">
        <v>-11.507999999999999</v>
      </c>
      <c r="J15" s="10">
        <v>-10.381</v>
      </c>
      <c r="K15" s="10">
        <v>5.13</v>
      </c>
      <c r="L15" s="10">
        <v>6.2859999999999996</v>
      </c>
      <c r="M15" s="10">
        <v>3.5110000000000001</v>
      </c>
      <c r="N15" s="10">
        <v>17.72</v>
      </c>
      <c r="O15" s="10">
        <v>8.3699999999999992</v>
      </c>
      <c r="P15" s="10">
        <v>26.24</v>
      </c>
      <c r="Q15" s="10">
        <v>9.7059999999999995</v>
      </c>
      <c r="R15" s="10">
        <v>15.848000000000001</v>
      </c>
      <c r="S15" s="10">
        <v>94.941000000000003</v>
      </c>
      <c r="T15" s="10">
        <v>-1.6679999999999999</v>
      </c>
      <c r="U15" s="10">
        <v>27.11</v>
      </c>
      <c r="V15" s="10">
        <v>15.473000000000001</v>
      </c>
      <c r="W15" s="10">
        <v>23.396999999999998</v>
      </c>
      <c r="X15" s="10">
        <v>-21.466999999999999</v>
      </c>
      <c r="Y15" s="10">
        <v>-1.9690000000000001</v>
      </c>
      <c r="Z15" s="10">
        <v>6.1689999999999996</v>
      </c>
      <c r="AA15" s="10">
        <v>-8.734</v>
      </c>
      <c r="AB15" s="10">
        <v>2.1890000000000001</v>
      </c>
      <c r="AC15" s="10">
        <v>6.22</v>
      </c>
      <c r="AD15" s="10">
        <v>-1.919</v>
      </c>
      <c r="AE15" s="10">
        <v>-0.40100000000000002</v>
      </c>
      <c r="AF15" s="10">
        <v>-10.759</v>
      </c>
      <c r="AG15" s="10">
        <v>-7.3310000000000004</v>
      </c>
      <c r="AH15" s="10">
        <v>7.5781999999999998</v>
      </c>
      <c r="AI15" s="9">
        <v>10.29767</v>
      </c>
      <c r="AJ15" s="9">
        <v>-5.8699700000000004</v>
      </c>
      <c r="AK15" s="9">
        <v>24.633080000000003</v>
      </c>
      <c r="AL15" s="9">
        <v>23.363190082799999</v>
      </c>
      <c r="AM15" s="9">
        <v>-4.4305979113900005</v>
      </c>
      <c r="AN15" s="4"/>
      <c r="AO15" s="4"/>
      <c r="AP15" s="4"/>
      <c r="AQ15" s="4"/>
      <c r="AR15" s="4"/>
      <c r="AS15" s="4"/>
      <c r="AT15" s="4"/>
      <c r="AU15" s="4"/>
      <c r="AV15" s="4"/>
      <c r="AW15" s="4"/>
      <c r="AX15" s="4"/>
      <c r="AY15" s="4"/>
    </row>
    <row r="16" spans="1:54" ht="15" x14ac:dyDescent="0.25">
      <c r="A16" s="108">
        <f>YampaRiverInflow.TotalOutflow!A16</f>
        <v>44562</v>
      </c>
      <c r="B16" s="9">
        <v>10.228</v>
      </c>
      <c r="C16" s="9">
        <v>10.228</v>
      </c>
      <c r="D16" s="9">
        <v>10.228</v>
      </c>
      <c r="E16" s="10">
        <v>20.103999999999999</v>
      </c>
      <c r="F16" s="10">
        <v>1.06</v>
      </c>
      <c r="G16" s="10">
        <v>-6.7050000000000001</v>
      </c>
      <c r="H16" s="10">
        <v>5.38</v>
      </c>
      <c r="I16" s="10">
        <v>6.5129999999999999</v>
      </c>
      <c r="J16" s="10">
        <v>-4.4320000000000004</v>
      </c>
      <c r="K16" s="10">
        <v>5.085</v>
      </c>
      <c r="L16" s="10">
        <v>4.3979999999999997</v>
      </c>
      <c r="M16" s="10">
        <v>1.542</v>
      </c>
      <c r="N16" s="10">
        <v>7.4649999999999999</v>
      </c>
      <c r="O16" s="10">
        <v>6.9909999999999997</v>
      </c>
      <c r="P16" s="10">
        <v>-30.036999999999999</v>
      </c>
      <c r="Q16" s="10">
        <v>0.34799999999999998</v>
      </c>
      <c r="R16" s="10">
        <v>8.1069999999999993</v>
      </c>
      <c r="S16" s="10">
        <v>-4.0170000000000003</v>
      </c>
      <c r="T16" s="10">
        <v>-0.42499999999999999</v>
      </c>
      <c r="U16" s="10">
        <v>-9.2249999999999996</v>
      </c>
      <c r="V16" s="10">
        <v>16.908000000000001</v>
      </c>
      <c r="W16" s="10">
        <v>1.482</v>
      </c>
      <c r="X16" s="10">
        <v>-11.156000000000001</v>
      </c>
      <c r="Y16" s="10">
        <v>-10.212999999999999</v>
      </c>
      <c r="Z16" s="10">
        <v>-20.742999999999999</v>
      </c>
      <c r="AA16" s="10">
        <v>-9.2750000000000004</v>
      </c>
      <c r="AB16" s="10">
        <v>-13.997999999999999</v>
      </c>
      <c r="AC16" s="10">
        <v>-0.47799999999999998</v>
      </c>
      <c r="AD16" s="10">
        <v>-2.403</v>
      </c>
      <c r="AE16" s="10">
        <v>3.4119999999999999</v>
      </c>
      <c r="AF16" s="10">
        <v>-10.265000000000001</v>
      </c>
      <c r="AG16" s="10">
        <v>17.93282</v>
      </c>
      <c r="AH16" s="10">
        <v>-2.55436</v>
      </c>
      <c r="AI16" s="9">
        <v>-2.7433800000000002</v>
      </c>
      <c r="AJ16" s="9">
        <v>-21.323439999999998</v>
      </c>
      <c r="AK16" s="9">
        <v>2.6227190070699997</v>
      </c>
      <c r="AL16" s="9">
        <v>1.4601900836399999</v>
      </c>
      <c r="AM16" s="9">
        <v>18.143000000000001</v>
      </c>
      <c r="AN16" s="4"/>
      <c r="AO16" s="4"/>
      <c r="AP16" s="4"/>
      <c r="AQ16" s="4"/>
      <c r="AR16" s="4"/>
      <c r="AS16" s="4"/>
      <c r="AT16" s="4"/>
      <c r="AU16" s="4"/>
      <c r="AV16" s="4"/>
      <c r="AW16" s="4"/>
      <c r="AX16" s="4"/>
      <c r="AY16" s="4"/>
    </row>
    <row r="17" spans="1:51" ht="15" x14ac:dyDescent="0.25">
      <c r="A17" s="108">
        <f>YampaRiverInflow.TotalOutflow!A17</f>
        <v>44593</v>
      </c>
      <c r="B17" s="9">
        <v>-1.032</v>
      </c>
      <c r="C17" s="9">
        <v>-1.032</v>
      </c>
      <c r="D17" s="9">
        <v>-1.032</v>
      </c>
      <c r="E17" s="10">
        <v>17.045999999999999</v>
      </c>
      <c r="F17" s="10">
        <v>28.591000000000001</v>
      </c>
      <c r="G17" s="10">
        <v>33.414000000000001</v>
      </c>
      <c r="H17" s="10">
        <v>22.41</v>
      </c>
      <c r="I17" s="10">
        <v>32.200000000000003</v>
      </c>
      <c r="J17" s="10">
        <v>-3.0870000000000002</v>
      </c>
      <c r="K17" s="10">
        <v>5.883</v>
      </c>
      <c r="L17" s="10">
        <v>-0.33700000000000002</v>
      </c>
      <c r="M17" s="10">
        <v>5.5730000000000004</v>
      </c>
      <c r="N17" s="10">
        <v>9.9540000000000006</v>
      </c>
      <c r="O17" s="10">
        <v>4.1059999999999999</v>
      </c>
      <c r="P17" s="10">
        <v>-45.491</v>
      </c>
      <c r="Q17" s="10">
        <v>-8.9390000000000001</v>
      </c>
      <c r="R17" s="10">
        <v>14.935</v>
      </c>
      <c r="S17" s="10">
        <v>-2.7170000000000001</v>
      </c>
      <c r="T17" s="10">
        <v>1.121</v>
      </c>
      <c r="U17" s="10">
        <v>-12.965</v>
      </c>
      <c r="V17" s="10">
        <v>0.91800000000000004</v>
      </c>
      <c r="W17" s="10">
        <v>1.9139999999999999</v>
      </c>
      <c r="X17" s="10">
        <v>-9.2040000000000006</v>
      </c>
      <c r="Y17" s="10">
        <v>-8.66</v>
      </c>
      <c r="Z17" s="10">
        <v>-7.7130000000000001</v>
      </c>
      <c r="AA17" s="10">
        <v>-7.8449999999999998</v>
      </c>
      <c r="AB17" s="10">
        <v>-18.251999999999999</v>
      </c>
      <c r="AC17" s="10">
        <v>-3.117</v>
      </c>
      <c r="AD17" s="10">
        <v>-7.3280000000000003</v>
      </c>
      <c r="AE17" s="10">
        <v>1.02</v>
      </c>
      <c r="AF17" s="10">
        <v>-14.303000000000001</v>
      </c>
      <c r="AG17" s="10">
        <v>-13.95496</v>
      </c>
      <c r="AH17" s="10">
        <v>-11.963200000000001</v>
      </c>
      <c r="AI17" s="9">
        <v>-5.2006099999999993</v>
      </c>
      <c r="AJ17" s="9">
        <v>-1.8404100000000001</v>
      </c>
      <c r="AK17" s="9">
        <v>4.1879586768900001</v>
      </c>
      <c r="AL17" s="9">
        <v>8.4784876017200013</v>
      </c>
      <c r="AM17" s="9">
        <v>14.496</v>
      </c>
      <c r="AN17" s="4"/>
      <c r="AO17" s="4"/>
      <c r="AP17" s="4"/>
      <c r="AQ17" s="4"/>
      <c r="AR17" s="4"/>
      <c r="AS17" s="4"/>
      <c r="AT17" s="4"/>
      <c r="AU17" s="4"/>
      <c r="AV17" s="4"/>
      <c r="AW17" s="4"/>
      <c r="AX17" s="4"/>
      <c r="AY17" s="4"/>
    </row>
    <row r="18" spans="1:51" ht="15" x14ac:dyDescent="0.25">
      <c r="A18" s="108">
        <f>YampaRiverInflow.TotalOutflow!A18</f>
        <v>44621</v>
      </c>
      <c r="B18" s="9">
        <v>-3.0489999999999999</v>
      </c>
      <c r="C18" s="9">
        <v>-3.0489999999999999</v>
      </c>
      <c r="D18" s="9">
        <v>-3.0489999999999999</v>
      </c>
      <c r="E18" s="10">
        <v>6.1710000000000003</v>
      </c>
      <c r="F18" s="10">
        <v>11.651999999999999</v>
      </c>
      <c r="G18" s="10">
        <v>31.146000000000001</v>
      </c>
      <c r="H18" s="10">
        <v>5.4130000000000003</v>
      </c>
      <c r="I18" s="10">
        <v>22.428000000000001</v>
      </c>
      <c r="J18" s="10">
        <v>-10.952999999999999</v>
      </c>
      <c r="K18" s="10">
        <v>-3.7189999999999999</v>
      </c>
      <c r="L18" s="10">
        <v>-8.3870000000000005</v>
      </c>
      <c r="M18" s="10">
        <v>14.401999999999999</v>
      </c>
      <c r="N18" s="10">
        <v>2.5150000000000001</v>
      </c>
      <c r="O18" s="10">
        <v>-1.482</v>
      </c>
      <c r="P18" s="10">
        <v>-85.617000000000004</v>
      </c>
      <c r="Q18" s="10">
        <v>-18.977</v>
      </c>
      <c r="R18" s="10">
        <v>-3.0750000000000002</v>
      </c>
      <c r="S18" s="10">
        <v>33.225999999999999</v>
      </c>
      <c r="T18" s="10">
        <v>11.038</v>
      </c>
      <c r="U18" s="10">
        <v>4.673</v>
      </c>
      <c r="V18" s="10">
        <v>4.1000000000000002E-2</v>
      </c>
      <c r="W18" s="10">
        <v>8.1969999999999992</v>
      </c>
      <c r="X18" s="10">
        <v>5.577</v>
      </c>
      <c r="Y18" s="10">
        <v>-5.0199999999999996</v>
      </c>
      <c r="Z18" s="10">
        <v>-3.68</v>
      </c>
      <c r="AA18" s="10">
        <v>-25.69</v>
      </c>
      <c r="AB18" s="10">
        <v>16.045999999999999</v>
      </c>
      <c r="AC18" s="10">
        <v>-10.304</v>
      </c>
      <c r="AD18" s="10">
        <v>-11.891999999999999</v>
      </c>
      <c r="AE18" s="10">
        <v>0.318</v>
      </c>
      <c r="AF18" s="10">
        <v>-9.7430000000000003</v>
      </c>
      <c r="AG18" s="10">
        <v>-12.145200000000001</v>
      </c>
      <c r="AH18" s="10">
        <v>-6.3741000000000003</v>
      </c>
      <c r="AI18" s="9">
        <v>-11.246979999999999</v>
      </c>
      <c r="AJ18" s="9">
        <v>-5.8244099999999994</v>
      </c>
      <c r="AK18" s="9">
        <v>-14.067462812699999</v>
      </c>
      <c r="AL18" s="9">
        <v>-0.28571900964999997</v>
      </c>
      <c r="AM18" s="9">
        <v>8.0129999999999999</v>
      </c>
      <c r="AN18" s="4"/>
      <c r="AO18" s="4"/>
      <c r="AP18" s="4"/>
      <c r="AQ18" s="4"/>
      <c r="AR18" s="4"/>
      <c r="AS18" s="4"/>
      <c r="AT18" s="4"/>
      <c r="AU18" s="4"/>
      <c r="AV18" s="4"/>
      <c r="AW18" s="4"/>
      <c r="AX18" s="4"/>
      <c r="AY18" s="4"/>
    </row>
    <row r="19" spans="1:51" ht="15" x14ac:dyDescent="0.25">
      <c r="A19" s="108">
        <f>YampaRiverInflow.TotalOutflow!A19</f>
        <v>44652</v>
      </c>
      <c r="B19" s="9">
        <v>-7.1550000000000002</v>
      </c>
      <c r="C19" s="9">
        <v>-7.1550000000000002</v>
      </c>
      <c r="D19" s="9">
        <v>-7.1550000000000002</v>
      </c>
      <c r="E19" s="10">
        <v>7.52</v>
      </c>
      <c r="F19" s="10">
        <v>-11.246</v>
      </c>
      <c r="G19" s="10">
        <v>4.5250000000000004</v>
      </c>
      <c r="H19" s="10">
        <v>-15.333</v>
      </c>
      <c r="I19" s="10">
        <v>18.954000000000001</v>
      </c>
      <c r="J19" s="10">
        <v>-3.2869999999999999</v>
      </c>
      <c r="K19" s="10">
        <v>-15.096</v>
      </c>
      <c r="L19" s="10">
        <v>0.37</v>
      </c>
      <c r="M19" s="10">
        <v>14.292</v>
      </c>
      <c r="N19" s="10">
        <v>5.7640000000000002</v>
      </c>
      <c r="O19" s="10">
        <v>12.843999999999999</v>
      </c>
      <c r="P19" s="10">
        <v>-51.061999999999998</v>
      </c>
      <c r="Q19" s="10">
        <v>-15.113</v>
      </c>
      <c r="R19" s="10">
        <v>-4.2430000000000003</v>
      </c>
      <c r="S19" s="10">
        <v>-7.5759999999999996</v>
      </c>
      <c r="T19" s="10">
        <v>15.396000000000001</v>
      </c>
      <c r="U19" s="10">
        <v>39.173999999999999</v>
      </c>
      <c r="V19" s="10">
        <v>-0.41699999999999998</v>
      </c>
      <c r="W19" s="10">
        <v>-3.9380000000000002</v>
      </c>
      <c r="X19" s="10">
        <v>0.93100000000000005</v>
      </c>
      <c r="Y19" s="10">
        <v>-11.872999999999999</v>
      </c>
      <c r="Z19" s="10">
        <v>-13.384</v>
      </c>
      <c r="AA19" s="10">
        <v>-6.9089999999999998</v>
      </c>
      <c r="AB19" s="10">
        <v>4.298</v>
      </c>
      <c r="AC19" s="10">
        <v>-1.605</v>
      </c>
      <c r="AD19" s="10">
        <v>-3.3879999999999999</v>
      </c>
      <c r="AE19" s="10">
        <v>-8.2620000000000005</v>
      </c>
      <c r="AF19" s="10">
        <v>-14.076000000000001</v>
      </c>
      <c r="AG19" s="10">
        <v>-15.64438</v>
      </c>
      <c r="AH19" s="10">
        <v>-20.393439999999998</v>
      </c>
      <c r="AI19" s="9">
        <v>-12.259069999999999</v>
      </c>
      <c r="AJ19" s="9">
        <v>-6.0398699999999996</v>
      </c>
      <c r="AK19" s="9">
        <v>14.1864628099</v>
      </c>
      <c r="AL19" s="9">
        <v>-8.4453140515699996</v>
      </c>
      <c r="AM19" s="9">
        <v>13.148999999999999</v>
      </c>
      <c r="AN19" s="4"/>
      <c r="AO19" s="4"/>
      <c r="AP19" s="4"/>
      <c r="AQ19" s="4"/>
      <c r="AR19" s="4"/>
      <c r="AS19" s="4"/>
      <c r="AT19" s="4"/>
      <c r="AU19" s="4"/>
      <c r="AV19" s="4"/>
      <c r="AW19" s="4"/>
      <c r="AX19" s="4"/>
      <c r="AY19" s="4"/>
    </row>
    <row r="20" spans="1:51" ht="15" x14ac:dyDescent="0.25">
      <c r="A20" s="108">
        <f>YampaRiverInflow.TotalOutflow!A20</f>
        <v>44682</v>
      </c>
      <c r="B20" s="9">
        <v>0.56699999999999995</v>
      </c>
      <c r="C20" s="9">
        <v>0.56699999999999995</v>
      </c>
      <c r="D20" s="9">
        <v>0.56699999999999995</v>
      </c>
      <c r="E20" s="10">
        <v>12.454000000000001</v>
      </c>
      <c r="F20" s="10">
        <v>4.819</v>
      </c>
      <c r="G20" s="10">
        <v>26.466999999999999</v>
      </c>
      <c r="H20" s="10">
        <v>-2.0129999999999999</v>
      </c>
      <c r="I20" s="10">
        <v>-11.66</v>
      </c>
      <c r="J20" s="10">
        <v>0.27800000000000002</v>
      </c>
      <c r="K20" s="10">
        <v>-5.2439999999999998</v>
      </c>
      <c r="L20" s="10">
        <v>-3.9220000000000002</v>
      </c>
      <c r="M20" s="10">
        <v>17</v>
      </c>
      <c r="N20" s="10">
        <v>7.5990000000000002</v>
      </c>
      <c r="O20" s="10">
        <v>4.7030000000000003</v>
      </c>
      <c r="P20" s="10">
        <v>-61.749000000000002</v>
      </c>
      <c r="Q20" s="10">
        <v>-4.7960000000000003</v>
      </c>
      <c r="R20" s="10">
        <v>-13.974</v>
      </c>
      <c r="S20" s="10">
        <v>-8.2089999999999996</v>
      </c>
      <c r="T20" s="10">
        <v>11.73</v>
      </c>
      <c r="U20" s="10">
        <v>21.998999999999999</v>
      </c>
      <c r="V20" s="10">
        <v>0.111</v>
      </c>
      <c r="W20" s="10">
        <v>-14.868</v>
      </c>
      <c r="X20" s="10">
        <v>-7.181</v>
      </c>
      <c r="Y20" s="10">
        <v>-5.67</v>
      </c>
      <c r="Z20" s="10">
        <v>-33.700000000000003</v>
      </c>
      <c r="AA20" s="10">
        <v>-4.7220000000000004</v>
      </c>
      <c r="AB20" s="10">
        <v>-17.382000000000001</v>
      </c>
      <c r="AC20" s="10">
        <v>-33.279000000000003</v>
      </c>
      <c r="AD20" s="10">
        <v>-5.4210000000000003</v>
      </c>
      <c r="AE20" s="10">
        <v>-5.2460000000000004</v>
      </c>
      <c r="AF20" s="10">
        <v>3.149</v>
      </c>
      <c r="AG20" s="10">
        <v>-9.5569299999999995</v>
      </c>
      <c r="AH20" s="10">
        <v>4.5381899999999993</v>
      </c>
      <c r="AI20" s="9">
        <v>2.7454499999999999</v>
      </c>
      <c r="AJ20" s="9">
        <v>4.5651899999999994</v>
      </c>
      <c r="AK20" s="9">
        <v>0.109545453554</v>
      </c>
      <c r="AL20" s="9">
        <v>8.5840991759299996</v>
      </c>
      <c r="AM20" s="9">
        <v>15.768000000000001</v>
      </c>
      <c r="AN20" s="4"/>
      <c r="AO20" s="4"/>
      <c r="AP20" s="4"/>
      <c r="AQ20" s="4"/>
      <c r="AR20" s="4"/>
      <c r="AS20" s="4"/>
      <c r="AT20" s="4"/>
      <c r="AU20" s="4"/>
      <c r="AV20" s="4"/>
      <c r="AW20" s="4"/>
      <c r="AX20" s="4"/>
      <c r="AY20" s="4"/>
    </row>
    <row r="21" spans="1:51" ht="15" x14ac:dyDescent="0.25">
      <c r="A21" s="108">
        <f>YampaRiverInflow.TotalOutflow!A21</f>
        <v>44713</v>
      </c>
      <c r="B21" s="9">
        <v>-5.6970000000000001</v>
      </c>
      <c r="C21" s="9">
        <v>-5.6970000000000001</v>
      </c>
      <c r="D21" s="9">
        <v>-5.6970000000000001</v>
      </c>
      <c r="E21" s="10">
        <v>8.9730000000000008</v>
      </c>
      <c r="F21" s="10">
        <v>-56.872</v>
      </c>
      <c r="G21" s="10">
        <v>29.183</v>
      </c>
      <c r="H21" s="10">
        <v>-2.262</v>
      </c>
      <c r="I21" s="10">
        <v>-2.2789999999999999</v>
      </c>
      <c r="J21" s="10">
        <v>1.631</v>
      </c>
      <c r="K21" s="10">
        <v>-6.1520000000000001</v>
      </c>
      <c r="L21" s="10">
        <v>-8.4760000000000009</v>
      </c>
      <c r="M21" s="10">
        <v>24.515999999999998</v>
      </c>
      <c r="N21" s="10">
        <v>4.5979999999999999</v>
      </c>
      <c r="O21" s="10">
        <v>13.497999999999999</v>
      </c>
      <c r="P21" s="10">
        <v>-26.187000000000001</v>
      </c>
      <c r="Q21" s="10">
        <v>-3.3490000000000002</v>
      </c>
      <c r="R21" s="10">
        <v>4.0839999999999996</v>
      </c>
      <c r="S21" s="10">
        <v>-11.676</v>
      </c>
      <c r="T21" s="10">
        <v>-4.1000000000000002E-2</v>
      </c>
      <c r="U21" s="10">
        <v>5.609</v>
      </c>
      <c r="V21" s="10">
        <v>-3.698</v>
      </c>
      <c r="W21" s="10">
        <v>-11.834</v>
      </c>
      <c r="X21" s="10">
        <v>-9.2289999999999992</v>
      </c>
      <c r="Y21" s="10">
        <v>-8.5180000000000007</v>
      </c>
      <c r="Z21" s="10">
        <v>-26.905999999999999</v>
      </c>
      <c r="AA21" s="10">
        <v>-30.081</v>
      </c>
      <c r="AB21" s="10">
        <v>1.8560000000000001</v>
      </c>
      <c r="AC21" s="10">
        <v>-14.717000000000001</v>
      </c>
      <c r="AD21" s="10">
        <v>-14.012</v>
      </c>
      <c r="AE21" s="10">
        <v>-1.52</v>
      </c>
      <c r="AF21" s="10">
        <v>-16.565999999999999</v>
      </c>
      <c r="AG21" s="10">
        <v>-17.778869999999998</v>
      </c>
      <c r="AH21" s="10">
        <v>-8.3348700000000004</v>
      </c>
      <c r="AI21" s="9">
        <v>-5.4185299999999996</v>
      </c>
      <c r="AJ21" s="9">
        <v>-7.2006999999999994</v>
      </c>
      <c r="AK21" s="9">
        <v>-0.73851239867699991</v>
      </c>
      <c r="AL21" s="9">
        <v>3.31216528727</v>
      </c>
      <c r="AM21" s="9">
        <v>10.185</v>
      </c>
      <c r="AN21" s="4"/>
      <c r="AO21" s="4"/>
      <c r="AP21" s="4"/>
      <c r="AQ21" s="4"/>
      <c r="AR21" s="4"/>
      <c r="AS21" s="4"/>
      <c r="AT21" s="4"/>
      <c r="AU21" s="4"/>
      <c r="AV21" s="4"/>
      <c r="AW21" s="4"/>
      <c r="AX21" s="4"/>
      <c r="AY21" s="4"/>
    </row>
    <row r="22" spans="1:51" ht="15" x14ac:dyDescent="0.25">
      <c r="A22" s="108">
        <f>YampaRiverInflow.TotalOutflow!A22</f>
        <v>44743</v>
      </c>
      <c r="B22" s="9">
        <v>-2.0230000000000001</v>
      </c>
      <c r="C22" s="9">
        <v>-2.0230000000000001</v>
      </c>
      <c r="D22" s="9">
        <v>-2.0230000000000001</v>
      </c>
      <c r="E22" s="10">
        <v>7.9630000000000001</v>
      </c>
      <c r="F22" s="10">
        <v>79.977000000000004</v>
      </c>
      <c r="G22" s="10">
        <v>-11.765000000000001</v>
      </c>
      <c r="H22" s="10">
        <v>-10.845000000000001</v>
      </c>
      <c r="I22" s="10">
        <v>-4.5999999999999999E-2</v>
      </c>
      <c r="J22" s="10">
        <v>-5.7720000000000002</v>
      </c>
      <c r="K22" s="10">
        <v>-9.9499999999999993</v>
      </c>
      <c r="L22" s="10">
        <v>-11.750999999999999</v>
      </c>
      <c r="M22" s="10">
        <v>20.866</v>
      </c>
      <c r="N22" s="10">
        <v>1.85</v>
      </c>
      <c r="O22" s="10">
        <v>3.0960000000000001</v>
      </c>
      <c r="P22" s="10">
        <v>-10.608000000000001</v>
      </c>
      <c r="Q22" s="10">
        <v>-7.6440000000000001</v>
      </c>
      <c r="R22" s="10">
        <v>8.1270000000000007</v>
      </c>
      <c r="S22" s="10">
        <v>-11.493</v>
      </c>
      <c r="T22" s="10">
        <v>10.728</v>
      </c>
      <c r="U22" s="10">
        <v>8.7200000000000006</v>
      </c>
      <c r="V22" s="10">
        <v>-1.2669999999999999</v>
      </c>
      <c r="W22" s="10">
        <v>-11.347</v>
      </c>
      <c r="X22" s="10">
        <v>-18.335999999999999</v>
      </c>
      <c r="Y22" s="10">
        <v>-2.9430000000000001</v>
      </c>
      <c r="Z22" s="10">
        <v>-31.49</v>
      </c>
      <c r="AA22" s="10">
        <v>-20.471</v>
      </c>
      <c r="AB22" s="10">
        <v>-11.896000000000001</v>
      </c>
      <c r="AC22" s="10">
        <v>-5.8959999999999999</v>
      </c>
      <c r="AD22" s="10">
        <v>-9.4190000000000005</v>
      </c>
      <c r="AE22" s="10">
        <v>-9.65</v>
      </c>
      <c r="AF22" s="10">
        <v>-13.497</v>
      </c>
      <c r="AG22" s="10">
        <v>-20.782049999999998</v>
      </c>
      <c r="AH22" s="10">
        <v>-5.3935699999999995</v>
      </c>
      <c r="AI22" s="9">
        <v>-16.034389999999998</v>
      </c>
      <c r="AJ22" s="9">
        <v>-7.2505600000000001</v>
      </c>
      <c r="AK22" s="9">
        <v>-12.2247933908</v>
      </c>
      <c r="AL22" s="9">
        <v>-1.1186446296900001</v>
      </c>
      <c r="AM22" s="9">
        <v>9.4459999999999997</v>
      </c>
      <c r="AN22" s="4"/>
      <c r="AO22" s="4"/>
      <c r="AP22" s="4"/>
      <c r="AQ22" s="4"/>
      <c r="AR22" s="4"/>
      <c r="AS22" s="4"/>
      <c r="AT22" s="4"/>
      <c r="AU22" s="4"/>
      <c r="AV22" s="4"/>
      <c r="AW22" s="4"/>
      <c r="AX22" s="4"/>
      <c r="AY22" s="4"/>
    </row>
    <row r="23" spans="1:51" ht="15" x14ac:dyDescent="0.25">
      <c r="A23" s="108">
        <f>YampaRiverInflow.TotalOutflow!A23</f>
        <v>44774</v>
      </c>
      <c r="B23" s="9">
        <v>-0.89700000000000002</v>
      </c>
      <c r="C23" s="9">
        <v>-0.89700000000000002</v>
      </c>
      <c r="D23" s="9">
        <v>-0.89700000000000002</v>
      </c>
      <c r="E23" s="10">
        <v>10.664999999999999</v>
      </c>
      <c r="F23" s="10">
        <v>5.9720000000000004</v>
      </c>
      <c r="G23" s="10">
        <v>-4.8890000000000002</v>
      </c>
      <c r="H23" s="10">
        <v>-3.1019999999999999</v>
      </c>
      <c r="I23" s="10">
        <v>12.827999999999999</v>
      </c>
      <c r="J23" s="10">
        <v>-4.125</v>
      </c>
      <c r="K23" s="10">
        <v>-0.66400000000000003</v>
      </c>
      <c r="L23" s="10">
        <v>-1.9179999999999999</v>
      </c>
      <c r="M23" s="10">
        <v>27.553999999999998</v>
      </c>
      <c r="N23" s="10">
        <v>4.3259999999999996</v>
      </c>
      <c r="O23" s="10">
        <v>3.7869999999999999</v>
      </c>
      <c r="P23" s="10">
        <v>-3.95</v>
      </c>
      <c r="Q23" s="10">
        <v>-0.94599999999999995</v>
      </c>
      <c r="R23" s="10">
        <v>2.1970000000000001</v>
      </c>
      <c r="S23" s="10">
        <v>-4.3259999999999996</v>
      </c>
      <c r="T23" s="10">
        <v>-10.675000000000001</v>
      </c>
      <c r="U23" s="10">
        <v>1.804</v>
      </c>
      <c r="V23" s="10">
        <v>4.2789999999999999</v>
      </c>
      <c r="W23" s="10">
        <v>-12.226000000000001</v>
      </c>
      <c r="X23" s="10">
        <v>-3.8130000000000002</v>
      </c>
      <c r="Y23" s="10">
        <v>-0.78500000000000003</v>
      </c>
      <c r="Z23" s="10">
        <v>-7.6040000000000001</v>
      </c>
      <c r="AA23" s="10">
        <v>-5.4119999999999999</v>
      </c>
      <c r="AB23" s="10">
        <v>-13.86</v>
      </c>
      <c r="AC23" s="10">
        <v>-14.737</v>
      </c>
      <c r="AD23" s="10">
        <v>-6.2569999999999997</v>
      </c>
      <c r="AE23" s="10">
        <v>-22.553999999999998</v>
      </c>
      <c r="AF23" s="10">
        <v>-2.4489999999999998</v>
      </c>
      <c r="AG23" s="10">
        <v>-15.135450000000001</v>
      </c>
      <c r="AH23" s="10">
        <v>2.9768400000000002</v>
      </c>
      <c r="AI23" s="9">
        <v>5.9177799999999996</v>
      </c>
      <c r="AJ23" s="9">
        <v>3.3304999999999998</v>
      </c>
      <c r="AK23" s="9">
        <v>10.5769677696</v>
      </c>
      <c r="AL23" s="9">
        <v>-6.3205289276000007</v>
      </c>
      <c r="AM23" s="9">
        <v>5.1120000000000001</v>
      </c>
      <c r="AN23" s="4"/>
      <c r="AO23" s="4"/>
      <c r="AP23" s="4"/>
      <c r="AQ23" s="4"/>
      <c r="AR23" s="4"/>
      <c r="AS23" s="4"/>
      <c r="AT23" s="4"/>
      <c r="AU23" s="4"/>
      <c r="AV23" s="4"/>
      <c r="AW23" s="4"/>
      <c r="AX23" s="4"/>
      <c r="AY23" s="4"/>
    </row>
    <row r="24" spans="1:51" ht="15" x14ac:dyDescent="0.25">
      <c r="A24" s="108">
        <f>YampaRiverInflow.TotalOutflow!A24</f>
        <v>44805</v>
      </c>
      <c r="B24" s="9">
        <v>-0.377</v>
      </c>
      <c r="C24" s="9">
        <v>-0.377</v>
      </c>
      <c r="D24" s="9">
        <v>-0.377</v>
      </c>
      <c r="E24" s="10">
        <v>7.843</v>
      </c>
      <c r="F24" s="10">
        <v>21.111000000000001</v>
      </c>
      <c r="G24" s="10">
        <v>-9.8369999999999997</v>
      </c>
      <c r="H24" s="10">
        <v>10.523999999999999</v>
      </c>
      <c r="I24" s="10">
        <v>-8.4480000000000004</v>
      </c>
      <c r="J24" s="10">
        <v>-5.992</v>
      </c>
      <c r="K24" s="10">
        <v>7.3310000000000004</v>
      </c>
      <c r="L24" s="10">
        <v>-4.6890000000000001</v>
      </c>
      <c r="M24" s="10">
        <v>14.712999999999999</v>
      </c>
      <c r="N24" s="10">
        <v>2.484</v>
      </c>
      <c r="O24" s="10">
        <v>5.2409999999999997</v>
      </c>
      <c r="P24" s="10">
        <v>-12.904</v>
      </c>
      <c r="Q24" s="10">
        <v>8.5779999999999994</v>
      </c>
      <c r="R24" s="10">
        <v>15.861000000000001</v>
      </c>
      <c r="S24" s="10">
        <v>4.218</v>
      </c>
      <c r="T24" s="10">
        <v>2.15</v>
      </c>
      <c r="U24" s="10">
        <v>-6.8959999999999999</v>
      </c>
      <c r="V24" s="10">
        <v>-12.975</v>
      </c>
      <c r="W24" s="10">
        <v>-7.1189999999999998</v>
      </c>
      <c r="X24" s="10">
        <v>-2.2879999999999998</v>
      </c>
      <c r="Y24" s="10">
        <v>-15.519</v>
      </c>
      <c r="Z24" s="10">
        <v>-21.178000000000001</v>
      </c>
      <c r="AA24" s="10">
        <v>-6.0739999999999998</v>
      </c>
      <c r="AB24" s="10">
        <v>-3.6960000000000002</v>
      </c>
      <c r="AC24" s="10">
        <v>0.23</v>
      </c>
      <c r="AD24" s="10">
        <v>-2.0470000000000002</v>
      </c>
      <c r="AE24" s="10">
        <v>-1.55</v>
      </c>
      <c r="AF24" s="10">
        <v>8.7729999999999997</v>
      </c>
      <c r="AG24" s="10">
        <v>-8.4957199999999986</v>
      </c>
      <c r="AH24" s="10">
        <v>10.460270000000001</v>
      </c>
      <c r="AI24" s="9">
        <v>-5.7617600000000007</v>
      </c>
      <c r="AJ24" s="9">
        <v>-2.9507099999999999</v>
      </c>
      <c r="AK24" s="9">
        <v>5.5732644647899994</v>
      </c>
      <c r="AL24" s="9">
        <v>7.3737107418200001</v>
      </c>
      <c r="AM24" s="9">
        <v>12.664999999999999</v>
      </c>
      <c r="AN24" s="4"/>
      <c r="AO24" s="4"/>
      <c r="AP24" s="4"/>
      <c r="AQ24" s="4"/>
      <c r="AR24" s="4"/>
      <c r="AS24" s="4"/>
      <c r="AT24" s="4"/>
      <c r="AU24" s="4"/>
      <c r="AV24" s="4"/>
      <c r="AW24" s="4"/>
      <c r="AX24" s="4"/>
      <c r="AY24" s="4"/>
    </row>
    <row r="25" spans="1:51" ht="15" x14ac:dyDescent="0.25">
      <c r="A25" s="108">
        <f>YampaRiverInflow.TotalOutflow!A25</f>
        <v>44835</v>
      </c>
      <c r="B25" s="9">
        <v>2.484</v>
      </c>
      <c r="C25" s="9">
        <v>2.484</v>
      </c>
      <c r="D25" s="9">
        <v>2.484</v>
      </c>
      <c r="E25" s="10">
        <v>9.3710000000000004</v>
      </c>
      <c r="F25" s="10">
        <v>15.488</v>
      </c>
      <c r="G25" s="10">
        <v>-6.1580000000000004</v>
      </c>
      <c r="H25" s="10">
        <v>3.9750000000000001</v>
      </c>
      <c r="I25" s="10">
        <v>-1.39</v>
      </c>
      <c r="J25" s="10">
        <v>1.2050000000000001</v>
      </c>
      <c r="K25" s="10">
        <v>5.649</v>
      </c>
      <c r="L25" s="10">
        <v>-0.52300000000000002</v>
      </c>
      <c r="M25" s="10">
        <v>14.474</v>
      </c>
      <c r="N25" s="10">
        <v>4.5730000000000004</v>
      </c>
      <c r="O25" s="10">
        <v>16.068000000000001</v>
      </c>
      <c r="P25" s="10">
        <v>-0.16700000000000001</v>
      </c>
      <c r="Q25" s="10">
        <v>3.9340000000000002</v>
      </c>
      <c r="R25" s="10">
        <v>-8.1950000000000003</v>
      </c>
      <c r="S25" s="10">
        <v>1.153</v>
      </c>
      <c r="T25" s="10">
        <v>4.8550000000000004</v>
      </c>
      <c r="U25" s="10">
        <v>-2.7719999999999998</v>
      </c>
      <c r="V25" s="10">
        <v>10.111000000000001</v>
      </c>
      <c r="W25" s="10">
        <v>-7.88</v>
      </c>
      <c r="X25" s="10">
        <v>4.2610000000000001</v>
      </c>
      <c r="Y25" s="10">
        <v>-9.0299999999999994</v>
      </c>
      <c r="Z25" s="10">
        <v>-19.219000000000001</v>
      </c>
      <c r="AA25" s="10">
        <v>-22.152000000000001</v>
      </c>
      <c r="AB25" s="10">
        <v>1.0089999999999999</v>
      </c>
      <c r="AC25" s="10">
        <v>-7.5469999999999997</v>
      </c>
      <c r="AD25" s="10">
        <v>3.0539999999999998</v>
      </c>
      <c r="AE25" s="10">
        <v>-0.55300000000000005</v>
      </c>
      <c r="AF25" s="10">
        <v>-10.613</v>
      </c>
      <c r="AG25" s="10">
        <v>-11.085850000000001</v>
      </c>
      <c r="AH25" s="10">
        <v>5.77902</v>
      </c>
      <c r="AI25" s="9">
        <v>-2.5799099999999999</v>
      </c>
      <c r="AJ25" s="9">
        <v>11.36007</v>
      </c>
      <c r="AK25" s="9">
        <v>13.2843884321</v>
      </c>
      <c r="AL25" s="9">
        <v>-7.7399921552699995</v>
      </c>
      <c r="AM25" s="9">
        <v>14.252000000000001</v>
      </c>
      <c r="AN25" s="4"/>
      <c r="AO25" s="4"/>
      <c r="AP25" s="4"/>
      <c r="AQ25" s="4"/>
      <c r="AR25" s="4"/>
      <c r="AS25" s="4"/>
      <c r="AT25" s="4"/>
      <c r="AU25" s="4"/>
      <c r="AV25" s="4"/>
      <c r="AW25" s="4"/>
      <c r="AX25" s="4"/>
      <c r="AY25" s="4"/>
    </row>
    <row r="26" spans="1:51" ht="15" x14ac:dyDescent="0.25">
      <c r="A26" s="108">
        <f>YampaRiverInflow.TotalOutflow!A26</f>
        <v>44866</v>
      </c>
      <c r="B26" s="9">
        <v>3.5089999999999999</v>
      </c>
      <c r="C26" s="9">
        <v>3.5089999999999999</v>
      </c>
      <c r="D26" s="9">
        <v>3.5089999999999999</v>
      </c>
      <c r="E26" s="10">
        <v>11.958</v>
      </c>
      <c r="F26" s="10">
        <v>26.683</v>
      </c>
      <c r="G26" s="10">
        <v>-13.926</v>
      </c>
      <c r="H26" s="10">
        <v>-7.468</v>
      </c>
      <c r="I26" s="10">
        <v>-28.899000000000001</v>
      </c>
      <c r="J26" s="10">
        <v>2.085</v>
      </c>
      <c r="K26" s="10">
        <v>8.407</v>
      </c>
      <c r="L26" s="10">
        <v>-0.58899999999999997</v>
      </c>
      <c r="M26" s="10">
        <v>22.443999999999999</v>
      </c>
      <c r="N26" s="10">
        <v>6.7830000000000004</v>
      </c>
      <c r="O26" s="10">
        <v>12.221</v>
      </c>
      <c r="P26" s="10">
        <v>-13.337999999999999</v>
      </c>
      <c r="Q26" s="10">
        <v>4.8029999999999999</v>
      </c>
      <c r="R26" s="10">
        <v>7.5140000000000002</v>
      </c>
      <c r="S26" s="10">
        <v>2.7349999999999999</v>
      </c>
      <c r="T26" s="10">
        <v>6.601</v>
      </c>
      <c r="U26" s="10">
        <v>0.97699999999999998</v>
      </c>
      <c r="V26" s="10">
        <v>8.3629999999999995</v>
      </c>
      <c r="W26" s="10">
        <v>1.911</v>
      </c>
      <c r="X26" s="10">
        <v>-3.2410000000000001</v>
      </c>
      <c r="Y26" s="10">
        <v>2.9350000000000001</v>
      </c>
      <c r="Z26" s="10">
        <v>-7.6369999999999996</v>
      </c>
      <c r="AA26" s="10">
        <v>3.4329999999999998</v>
      </c>
      <c r="AB26" s="10">
        <v>5.0679999999999996</v>
      </c>
      <c r="AC26" s="10">
        <v>-2.4470000000000001</v>
      </c>
      <c r="AD26" s="10">
        <v>9.4309999999999992</v>
      </c>
      <c r="AE26" s="10">
        <v>-7.2889999999999997</v>
      </c>
      <c r="AF26" s="10">
        <v>-3.6389999999999998</v>
      </c>
      <c r="AG26" s="10">
        <v>0.89403999999999995</v>
      </c>
      <c r="AH26" s="10">
        <v>10.06827</v>
      </c>
      <c r="AI26" s="9">
        <v>6.3182299999999998</v>
      </c>
      <c r="AJ26" s="9">
        <v>14.429110000000001</v>
      </c>
      <c r="AK26" s="9">
        <v>13.142818181799999</v>
      </c>
      <c r="AL26" s="9">
        <v>-3.7337908998399998</v>
      </c>
      <c r="AM26" s="9">
        <v>10.364000000000001</v>
      </c>
      <c r="AN26" s="4"/>
      <c r="AO26" s="4"/>
      <c r="AP26" s="4"/>
      <c r="AQ26" s="4"/>
      <c r="AR26" s="4"/>
      <c r="AS26" s="4"/>
      <c r="AT26" s="4"/>
      <c r="AU26" s="4"/>
      <c r="AV26" s="4"/>
      <c r="AW26" s="4"/>
      <c r="AX26" s="4"/>
      <c r="AY26" s="4"/>
    </row>
    <row r="27" spans="1:51" ht="15" x14ac:dyDescent="0.25">
      <c r="A27" s="108">
        <f>YampaRiverInflow.TotalOutflow!A27</f>
        <v>44896</v>
      </c>
      <c r="B27" s="9">
        <v>11.791</v>
      </c>
      <c r="C27" s="9">
        <v>11.791</v>
      </c>
      <c r="D27" s="9">
        <v>11.791</v>
      </c>
      <c r="E27" s="10">
        <v>9.5869999999999997</v>
      </c>
      <c r="F27" s="10">
        <v>0.30399999999999999</v>
      </c>
      <c r="G27" s="10">
        <v>-3.339</v>
      </c>
      <c r="H27" s="10">
        <v>-11.507999999999999</v>
      </c>
      <c r="I27" s="10">
        <v>-10.381</v>
      </c>
      <c r="J27" s="10">
        <v>5.13</v>
      </c>
      <c r="K27" s="10">
        <v>6.2859999999999996</v>
      </c>
      <c r="L27" s="10">
        <v>3.5110000000000001</v>
      </c>
      <c r="M27" s="10">
        <v>17.72</v>
      </c>
      <c r="N27" s="10">
        <v>8.3699999999999992</v>
      </c>
      <c r="O27" s="10">
        <v>26.24</v>
      </c>
      <c r="P27" s="10">
        <v>9.7059999999999995</v>
      </c>
      <c r="Q27" s="10">
        <v>15.848000000000001</v>
      </c>
      <c r="R27" s="10">
        <v>94.941000000000003</v>
      </c>
      <c r="S27" s="10">
        <v>-1.6679999999999999</v>
      </c>
      <c r="T27" s="10">
        <v>27.11</v>
      </c>
      <c r="U27" s="10">
        <v>15.473000000000001</v>
      </c>
      <c r="V27" s="10">
        <v>23.396999999999998</v>
      </c>
      <c r="W27" s="10">
        <v>-21.466999999999999</v>
      </c>
      <c r="X27" s="10">
        <v>-1.9690000000000001</v>
      </c>
      <c r="Y27" s="10">
        <v>6.1689999999999996</v>
      </c>
      <c r="Z27" s="10">
        <v>-8.734</v>
      </c>
      <c r="AA27" s="10">
        <v>2.1890000000000001</v>
      </c>
      <c r="AB27" s="10">
        <v>6.22</v>
      </c>
      <c r="AC27" s="10">
        <v>-1.919</v>
      </c>
      <c r="AD27" s="10">
        <v>-0.40100000000000002</v>
      </c>
      <c r="AE27" s="10">
        <v>-10.759</v>
      </c>
      <c r="AF27" s="10">
        <v>-7.3310000000000004</v>
      </c>
      <c r="AG27" s="10">
        <v>7.5781999999999998</v>
      </c>
      <c r="AH27" s="10">
        <v>10.29767</v>
      </c>
      <c r="AI27" s="9">
        <v>-5.8699700000000004</v>
      </c>
      <c r="AJ27" s="9">
        <v>24.633080000000003</v>
      </c>
      <c r="AK27" s="9">
        <v>23.363190082799999</v>
      </c>
      <c r="AL27" s="9">
        <v>-4.4305979113900005</v>
      </c>
      <c r="AM27" s="9">
        <v>17.004000000000001</v>
      </c>
      <c r="AN27" s="4"/>
      <c r="AO27" s="4"/>
      <c r="AP27" s="4"/>
      <c r="AQ27" s="4"/>
      <c r="AR27" s="4"/>
      <c r="AS27" s="4"/>
      <c r="AT27" s="4"/>
      <c r="AU27" s="4"/>
      <c r="AV27" s="4"/>
      <c r="AW27" s="4"/>
      <c r="AX27" s="4"/>
      <c r="AY27" s="4"/>
    </row>
    <row r="28" spans="1:51" ht="15" x14ac:dyDescent="0.25">
      <c r="A28" s="108">
        <f>YampaRiverInflow.TotalOutflow!A28</f>
        <v>44927</v>
      </c>
      <c r="B28" s="9">
        <v>10.228</v>
      </c>
      <c r="C28" s="9">
        <v>10.228</v>
      </c>
      <c r="D28" s="9">
        <v>10.228</v>
      </c>
      <c r="E28" s="10">
        <v>1.06</v>
      </c>
      <c r="F28" s="10">
        <v>-6.7050000000000001</v>
      </c>
      <c r="G28" s="10">
        <v>5.38</v>
      </c>
      <c r="H28" s="10">
        <v>6.5129999999999999</v>
      </c>
      <c r="I28" s="10">
        <v>-4.4320000000000004</v>
      </c>
      <c r="J28" s="10">
        <v>5.085</v>
      </c>
      <c r="K28" s="10">
        <v>4.3979999999999997</v>
      </c>
      <c r="L28" s="10">
        <v>1.542</v>
      </c>
      <c r="M28" s="10">
        <v>7.4649999999999999</v>
      </c>
      <c r="N28" s="10">
        <v>6.9909999999999997</v>
      </c>
      <c r="O28" s="10">
        <v>-30.036999999999999</v>
      </c>
      <c r="P28" s="10">
        <v>0.34799999999999998</v>
      </c>
      <c r="Q28" s="10">
        <v>8.1069999999999993</v>
      </c>
      <c r="R28" s="10">
        <v>-4.0170000000000003</v>
      </c>
      <c r="S28" s="10">
        <v>-0.42499999999999999</v>
      </c>
      <c r="T28" s="10">
        <v>-9.2249999999999996</v>
      </c>
      <c r="U28" s="10">
        <v>16.908000000000001</v>
      </c>
      <c r="V28" s="10">
        <v>1.482</v>
      </c>
      <c r="W28" s="10">
        <v>-11.156000000000001</v>
      </c>
      <c r="X28" s="10">
        <v>-10.212999999999999</v>
      </c>
      <c r="Y28" s="10">
        <v>-20.742999999999999</v>
      </c>
      <c r="Z28" s="10">
        <v>-9.2750000000000004</v>
      </c>
      <c r="AA28" s="10">
        <v>-13.997999999999999</v>
      </c>
      <c r="AB28" s="10">
        <v>-0.47799999999999998</v>
      </c>
      <c r="AC28" s="10">
        <v>-2.403</v>
      </c>
      <c r="AD28" s="10">
        <v>3.4119999999999999</v>
      </c>
      <c r="AE28" s="10">
        <v>-10.265000000000001</v>
      </c>
      <c r="AF28" s="10">
        <v>17.93282</v>
      </c>
      <c r="AG28" s="10">
        <v>-2.55436</v>
      </c>
      <c r="AH28" s="10">
        <v>-2.7433800000000002</v>
      </c>
      <c r="AI28" s="9">
        <v>-21.323439999999998</v>
      </c>
      <c r="AJ28" s="9">
        <v>2.6227190070699997</v>
      </c>
      <c r="AK28" s="9">
        <v>1.4601900836399999</v>
      </c>
      <c r="AL28" s="9">
        <v>18.143000000000001</v>
      </c>
      <c r="AM28" s="9">
        <v>20.103999999999999</v>
      </c>
      <c r="AN28" s="4"/>
      <c r="AO28" s="4"/>
      <c r="AP28" s="4"/>
      <c r="AQ28" s="4"/>
      <c r="AR28" s="4"/>
      <c r="AS28" s="4"/>
      <c r="AT28" s="4"/>
      <c r="AU28" s="4"/>
      <c r="AV28" s="4"/>
      <c r="AW28" s="4"/>
      <c r="AX28" s="4"/>
      <c r="AY28" s="4"/>
    </row>
    <row r="29" spans="1:51" ht="15" x14ac:dyDescent="0.25">
      <c r="A29" s="108">
        <f>YampaRiverInflow.TotalOutflow!A29</f>
        <v>44958</v>
      </c>
      <c r="B29" s="9">
        <v>-1.032</v>
      </c>
      <c r="C29" s="9">
        <v>-1.032</v>
      </c>
      <c r="D29" s="9">
        <v>-1.032</v>
      </c>
      <c r="E29" s="10">
        <v>28.591000000000001</v>
      </c>
      <c r="F29" s="10">
        <v>33.414000000000001</v>
      </c>
      <c r="G29" s="10">
        <v>22.41</v>
      </c>
      <c r="H29" s="10">
        <v>32.200000000000003</v>
      </c>
      <c r="I29" s="10">
        <v>-3.0870000000000002</v>
      </c>
      <c r="J29" s="10">
        <v>5.883</v>
      </c>
      <c r="K29" s="10">
        <v>-0.33700000000000002</v>
      </c>
      <c r="L29" s="10">
        <v>5.5730000000000004</v>
      </c>
      <c r="M29" s="10">
        <v>9.9540000000000006</v>
      </c>
      <c r="N29" s="10">
        <v>4.1059999999999999</v>
      </c>
      <c r="O29" s="10">
        <v>-45.491</v>
      </c>
      <c r="P29" s="10">
        <v>-8.9390000000000001</v>
      </c>
      <c r="Q29" s="10">
        <v>14.935</v>
      </c>
      <c r="R29" s="10">
        <v>-2.7170000000000001</v>
      </c>
      <c r="S29" s="10">
        <v>1.121</v>
      </c>
      <c r="T29" s="10">
        <v>-12.965</v>
      </c>
      <c r="U29" s="10">
        <v>0.91800000000000004</v>
      </c>
      <c r="V29" s="10">
        <v>1.9139999999999999</v>
      </c>
      <c r="W29" s="10">
        <v>-9.2040000000000006</v>
      </c>
      <c r="X29" s="10">
        <v>-8.66</v>
      </c>
      <c r="Y29" s="10">
        <v>-7.7130000000000001</v>
      </c>
      <c r="Z29" s="10">
        <v>-7.8449999999999998</v>
      </c>
      <c r="AA29" s="10">
        <v>-18.251999999999999</v>
      </c>
      <c r="AB29" s="10">
        <v>-3.117</v>
      </c>
      <c r="AC29" s="10">
        <v>-7.3280000000000003</v>
      </c>
      <c r="AD29" s="10">
        <v>1.02</v>
      </c>
      <c r="AE29" s="10">
        <v>-14.303000000000001</v>
      </c>
      <c r="AF29" s="10">
        <v>-13.95496</v>
      </c>
      <c r="AG29" s="10">
        <v>-11.963200000000001</v>
      </c>
      <c r="AH29" s="10">
        <v>-5.2006099999999993</v>
      </c>
      <c r="AI29" s="9">
        <v>-1.8404100000000001</v>
      </c>
      <c r="AJ29" s="9">
        <v>4.1879586768900001</v>
      </c>
      <c r="AK29" s="9">
        <v>8.4784876017200013</v>
      </c>
      <c r="AL29" s="9">
        <v>14.496</v>
      </c>
      <c r="AM29" s="9">
        <v>17.045999999999999</v>
      </c>
      <c r="AN29" s="4"/>
      <c r="AO29" s="4"/>
      <c r="AP29" s="4"/>
      <c r="AQ29" s="4"/>
      <c r="AR29" s="4"/>
      <c r="AS29" s="4"/>
      <c r="AT29" s="4"/>
      <c r="AU29" s="4"/>
      <c r="AV29" s="4"/>
      <c r="AW29" s="4"/>
      <c r="AX29" s="4"/>
      <c r="AY29" s="4"/>
    </row>
    <row r="30" spans="1:51" ht="15" x14ac:dyDescent="0.25">
      <c r="A30" s="108">
        <f>YampaRiverInflow.TotalOutflow!A30</f>
        <v>44986</v>
      </c>
      <c r="B30" s="9">
        <v>-3.0489999999999999</v>
      </c>
      <c r="C30" s="9">
        <v>-3.0489999999999999</v>
      </c>
      <c r="D30" s="9">
        <v>-3.0489999999999999</v>
      </c>
      <c r="E30" s="10">
        <v>11.651999999999999</v>
      </c>
      <c r="F30" s="10">
        <v>31.146000000000001</v>
      </c>
      <c r="G30" s="10">
        <v>5.4130000000000003</v>
      </c>
      <c r="H30" s="10">
        <v>22.428000000000001</v>
      </c>
      <c r="I30" s="10">
        <v>-10.952999999999999</v>
      </c>
      <c r="J30" s="10">
        <v>-3.7189999999999999</v>
      </c>
      <c r="K30" s="10">
        <v>-8.3870000000000005</v>
      </c>
      <c r="L30" s="10">
        <v>14.401999999999999</v>
      </c>
      <c r="M30" s="10">
        <v>2.5150000000000001</v>
      </c>
      <c r="N30" s="10">
        <v>-1.482</v>
      </c>
      <c r="O30" s="10">
        <v>-85.617000000000004</v>
      </c>
      <c r="P30" s="10">
        <v>-18.977</v>
      </c>
      <c r="Q30" s="10">
        <v>-3.0750000000000002</v>
      </c>
      <c r="R30" s="10">
        <v>33.225999999999999</v>
      </c>
      <c r="S30" s="10">
        <v>11.038</v>
      </c>
      <c r="T30" s="10">
        <v>4.673</v>
      </c>
      <c r="U30" s="10">
        <v>4.1000000000000002E-2</v>
      </c>
      <c r="V30" s="10">
        <v>8.1969999999999992</v>
      </c>
      <c r="W30" s="10">
        <v>5.577</v>
      </c>
      <c r="X30" s="10">
        <v>-5.0199999999999996</v>
      </c>
      <c r="Y30" s="10">
        <v>-3.68</v>
      </c>
      <c r="Z30" s="10">
        <v>-25.69</v>
      </c>
      <c r="AA30" s="10">
        <v>16.045999999999999</v>
      </c>
      <c r="AB30" s="10">
        <v>-10.304</v>
      </c>
      <c r="AC30" s="10">
        <v>-11.891999999999999</v>
      </c>
      <c r="AD30" s="10">
        <v>0.318</v>
      </c>
      <c r="AE30" s="10">
        <v>-9.7430000000000003</v>
      </c>
      <c r="AF30" s="10">
        <v>-12.145200000000001</v>
      </c>
      <c r="AG30" s="10">
        <v>-6.3741000000000003</v>
      </c>
      <c r="AH30" s="10">
        <v>-11.246979999999999</v>
      </c>
      <c r="AI30" s="9">
        <v>-5.8244099999999994</v>
      </c>
      <c r="AJ30" s="9">
        <v>-14.067462812699999</v>
      </c>
      <c r="AK30" s="9">
        <v>-0.28571900964999997</v>
      </c>
      <c r="AL30" s="9">
        <v>8.0129999999999999</v>
      </c>
      <c r="AM30" s="9">
        <v>6.1710000000000003</v>
      </c>
      <c r="AN30" s="4"/>
      <c r="AO30" s="4"/>
      <c r="AP30" s="4"/>
      <c r="AQ30" s="4"/>
      <c r="AR30" s="4"/>
      <c r="AS30" s="4"/>
      <c r="AT30" s="4"/>
      <c r="AU30" s="4"/>
      <c r="AV30" s="4"/>
      <c r="AW30" s="4"/>
      <c r="AX30" s="4"/>
      <c r="AY30" s="4"/>
    </row>
    <row r="31" spans="1:51" ht="15" x14ac:dyDescent="0.25">
      <c r="A31" s="108">
        <f>YampaRiverInflow.TotalOutflow!A31</f>
        <v>45017</v>
      </c>
      <c r="B31" s="9">
        <v>-7.1550000000000002</v>
      </c>
      <c r="C31" s="9">
        <v>-7.1550000000000002</v>
      </c>
      <c r="D31" s="9">
        <v>-7.1550000000000002</v>
      </c>
      <c r="E31" s="10">
        <v>-11.246</v>
      </c>
      <c r="F31" s="10">
        <v>4.5250000000000004</v>
      </c>
      <c r="G31" s="10">
        <v>-15.333</v>
      </c>
      <c r="H31" s="10">
        <v>18.954000000000001</v>
      </c>
      <c r="I31" s="10">
        <v>-3.2869999999999999</v>
      </c>
      <c r="J31" s="10">
        <v>-15.096</v>
      </c>
      <c r="K31" s="10">
        <v>0.37</v>
      </c>
      <c r="L31" s="10">
        <v>14.292</v>
      </c>
      <c r="M31" s="10">
        <v>5.7640000000000002</v>
      </c>
      <c r="N31" s="10">
        <v>12.843999999999999</v>
      </c>
      <c r="O31" s="10">
        <v>-51.061999999999998</v>
      </c>
      <c r="P31" s="10">
        <v>-15.113</v>
      </c>
      <c r="Q31" s="10">
        <v>-4.2430000000000003</v>
      </c>
      <c r="R31" s="10">
        <v>-7.5759999999999996</v>
      </c>
      <c r="S31" s="10">
        <v>15.396000000000001</v>
      </c>
      <c r="T31" s="10">
        <v>39.173999999999999</v>
      </c>
      <c r="U31" s="10">
        <v>-0.41699999999999998</v>
      </c>
      <c r="V31" s="10">
        <v>-3.9380000000000002</v>
      </c>
      <c r="W31" s="10">
        <v>0.93100000000000005</v>
      </c>
      <c r="X31" s="10">
        <v>-11.872999999999999</v>
      </c>
      <c r="Y31" s="10">
        <v>-13.384</v>
      </c>
      <c r="Z31" s="10">
        <v>-6.9089999999999998</v>
      </c>
      <c r="AA31" s="10">
        <v>4.298</v>
      </c>
      <c r="AB31" s="10">
        <v>-1.605</v>
      </c>
      <c r="AC31" s="10">
        <v>-3.3879999999999999</v>
      </c>
      <c r="AD31" s="10">
        <v>-8.2620000000000005</v>
      </c>
      <c r="AE31" s="10">
        <v>-14.076000000000001</v>
      </c>
      <c r="AF31" s="10">
        <v>-15.64438</v>
      </c>
      <c r="AG31" s="10">
        <v>-20.393439999999998</v>
      </c>
      <c r="AH31" s="10">
        <v>-12.259069999999999</v>
      </c>
      <c r="AI31" s="9">
        <v>-6.0398699999999996</v>
      </c>
      <c r="AJ31" s="9">
        <v>14.1864628099</v>
      </c>
      <c r="AK31" s="9">
        <v>-8.4453140515699996</v>
      </c>
      <c r="AL31" s="9">
        <v>13.148999999999999</v>
      </c>
      <c r="AM31" s="9">
        <v>7.52</v>
      </c>
      <c r="AN31" s="4"/>
      <c r="AO31" s="4"/>
      <c r="AP31" s="4"/>
      <c r="AQ31" s="4"/>
      <c r="AR31" s="4"/>
      <c r="AS31" s="4"/>
      <c r="AT31" s="4"/>
      <c r="AU31" s="4"/>
      <c r="AV31" s="4"/>
      <c r="AW31" s="4"/>
      <c r="AX31" s="4"/>
      <c r="AY31" s="4"/>
    </row>
    <row r="32" spans="1:51" ht="15" x14ac:dyDescent="0.25">
      <c r="A32" s="108">
        <f>YampaRiverInflow.TotalOutflow!A32</f>
        <v>45047</v>
      </c>
      <c r="B32" s="9">
        <v>0.56699999999999995</v>
      </c>
      <c r="C32" s="9">
        <v>0.56699999999999995</v>
      </c>
      <c r="D32" s="9">
        <v>0.56699999999999995</v>
      </c>
      <c r="E32" s="10">
        <v>4.819</v>
      </c>
      <c r="F32" s="10">
        <v>26.466999999999999</v>
      </c>
      <c r="G32" s="10">
        <v>-2.0129999999999999</v>
      </c>
      <c r="H32" s="10">
        <v>-11.66</v>
      </c>
      <c r="I32" s="10">
        <v>0.27800000000000002</v>
      </c>
      <c r="J32" s="10">
        <v>-5.2439999999999998</v>
      </c>
      <c r="K32" s="10">
        <v>-3.9220000000000002</v>
      </c>
      <c r="L32" s="10">
        <v>17</v>
      </c>
      <c r="M32" s="10">
        <v>7.5990000000000002</v>
      </c>
      <c r="N32" s="10">
        <v>4.7030000000000003</v>
      </c>
      <c r="O32" s="10">
        <v>-61.749000000000002</v>
      </c>
      <c r="P32" s="10">
        <v>-4.7960000000000003</v>
      </c>
      <c r="Q32" s="10">
        <v>-13.974</v>
      </c>
      <c r="R32" s="10">
        <v>-8.2089999999999996</v>
      </c>
      <c r="S32" s="10">
        <v>11.73</v>
      </c>
      <c r="T32" s="10">
        <v>21.998999999999999</v>
      </c>
      <c r="U32" s="10">
        <v>0.111</v>
      </c>
      <c r="V32" s="10">
        <v>-14.868</v>
      </c>
      <c r="W32" s="10">
        <v>-7.181</v>
      </c>
      <c r="X32" s="10">
        <v>-5.67</v>
      </c>
      <c r="Y32" s="10">
        <v>-33.700000000000003</v>
      </c>
      <c r="Z32" s="10">
        <v>-4.7220000000000004</v>
      </c>
      <c r="AA32" s="10">
        <v>-17.382000000000001</v>
      </c>
      <c r="AB32" s="10">
        <v>-33.279000000000003</v>
      </c>
      <c r="AC32" s="10">
        <v>-5.4210000000000003</v>
      </c>
      <c r="AD32" s="10">
        <v>-5.2460000000000004</v>
      </c>
      <c r="AE32" s="10">
        <v>3.149</v>
      </c>
      <c r="AF32" s="10">
        <v>-9.5569299999999995</v>
      </c>
      <c r="AG32" s="10">
        <v>4.5381899999999993</v>
      </c>
      <c r="AH32" s="10">
        <v>2.7454499999999999</v>
      </c>
      <c r="AI32" s="9">
        <v>4.5651899999999994</v>
      </c>
      <c r="AJ32" s="9">
        <v>0.109545453554</v>
      </c>
      <c r="AK32" s="9">
        <v>8.5840991759299996</v>
      </c>
      <c r="AL32" s="9">
        <v>15.768000000000001</v>
      </c>
      <c r="AM32" s="9">
        <v>12.454000000000001</v>
      </c>
      <c r="AN32" s="4"/>
      <c r="AO32" s="4"/>
      <c r="AP32" s="4"/>
      <c r="AQ32" s="4"/>
      <c r="AR32" s="4"/>
      <c r="AS32" s="4"/>
      <c r="AT32" s="4"/>
      <c r="AU32" s="4"/>
      <c r="AV32" s="4"/>
      <c r="AW32" s="4"/>
      <c r="AX32" s="4"/>
      <c r="AY32" s="4"/>
    </row>
    <row r="33" spans="1:51" ht="15" x14ac:dyDescent="0.25">
      <c r="A33" s="108">
        <f>YampaRiverInflow.TotalOutflow!A33</f>
        <v>45078</v>
      </c>
      <c r="B33" s="9">
        <v>-5.6970000000000001</v>
      </c>
      <c r="C33" s="9">
        <v>-5.6970000000000001</v>
      </c>
      <c r="D33" s="9">
        <v>-5.6970000000000001</v>
      </c>
      <c r="E33" s="10">
        <v>-56.872</v>
      </c>
      <c r="F33" s="10">
        <v>29.183</v>
      </c>
      <c r="G33" s="10">
        <v>-2.262</v>
      </c>
      <c r="H33" s="10">
        <v>-2.2789999999999999</v>
      </c>
      <c r="I33" s="10">
        <v>1.631</v>
      </c>
      <c r="J33" s="10">
        <v>-6.1520000000000001</v>
      </c>
      <c r="K33" s="10">
        <v>-8.4760000000000009</v>
      </c>
      <c r="L33" s="10">
        <v>24.515999999999998</v>
      </c>
      <c r="M33" s="10">
        <v>4.5979999999999999</v>
      </c>
      <c r="N33" s="10">
        <v>13.497999999999999</v>
      </c>
      <c r="O33" s="10">
        <v>-26.187000000000001</v>
      </c>
      <c r="P33" s="10">
        <v>-3.3490000000000002</v>
      </c>
      <c r="Q33" s="10">
        <v>4.0839999999999996</v>
      </c>
      <c r="R33" s="10">
        <v>-11.676</v>
      </c>
      <c r="S33" s="10">
        <v>-4.1000000000000002E-2</v>
      </c>
      <c r="T33" s="10">
        <v>5.609</v>
      </c>
      <c r="U33" s="10">
        <v>-3.698</v>
      </c>
      <c r="V33" s="10">
        <v>-11.834</v>
      </c>
      <c r="W33" s="10">
        <v>-9.2289999999999992</v>
      </c>
      <c r="X33" s="10">
        <v>-8.5180000000000007</v>
      </c>
      <c r="Y33" s="10">
        <v>-26.905999999999999</v>
      </c>
      <c r="Z33" s="10">
        <v>-30.081</v>
      </c>
      <c r="AA33" s="10">
        <v>1.8560000000000001</v>
      </c>
      <c r="AB33" s="10">
        <v>-14.717000000000001</v>
      </c>
      <c r="AC33" s="10">
        <v>-14.012</v>
      </c>
      <c r="AD33" s="10">
        <v>-1.52</v>
      </c>
      <c r="AE33" s="10">
        <v>-16.565999999999999</v>
      </c>
      <c r="AF33" s="10">
        <v>-17.778869999999998</v>
      </c>
      <c r="AG33" s="10">
        <v>-8.3348700000000004</v>
      </c>
      <c r="AH33" s="10">
        <v>-5.4185299999999996</v>
      </c>
      <c r="AI33" s="9">
        <v>-7.2006999999999994</v>
      </c>
      <c r="AJ33" s="9">
        <v>-0.73851239867699991</v>
      </c>
      <c r="AK33" s="9">
        <v>3.31216528727</v>
      </c>
      <c r="AL33" s="9">
        <v>10.185</v>
      </c>
      <c r="AM33" s="9">
        <v>8.9730000000000008</v>
      </c>
      <c r="AN33" s="4"/>
      <c r="AO33" s="4"/>
      <c r="AP33" s="4"/>
      <c r="AQ33" s="4"/>
      <c r="AR33" s="4"/>
      <c r="AS33" s="4"/>
      <c r="AT33" s="4"/>
      <c r="AU33" s="4"/>
      <c r="AV33" s="4"/>
      <c r="AW33" s="4"/>
      <c r="AX33" s="4"/>
      <c r="AY33" s="4"/>
    </row>
    <row r="34" spans="1:51" ht="15" x14ac:dyDescent="0.25">
      <c r="A34" s="108">
        <f>YampaRiverInflow.TotalOutflow!A34</f>
        <v>45108</v>
      </c>
      <c r="B34" s="9">
        <v>-2.0230000000000001</v>
      </c>
      <c r="C34" s="9">
        <v>-2.0230000000000001</v>
      </c>
      <c r="D34" s="9">
        <v>-2.0230000000000001</v>
      </c>
      <c r="E34" s="10">
        <v>79.977000000000004</v>
      </c>
      <c r="F34" s="10">
        <v>-11.765000000000001</v>
      </c>
      <c r="G34" s="10">
        <v>-10.845000000000001</v>
      </c>
      <c r="H34" s="10">
        <v>-4.5999999999999999E-2</v>
      </c>
      <c r="I34" s="10">
        <v>-5.7720000000000002</v>
      </c>
      <c r="J34" s="10">
        <v>-9.9499999999999993</v>
      </c>
      <c r="K34" s="10">
        <v>-11.750999999999999</v>
      </c>
      <c r="L34" s="10">
        <v>20.866</v>
      </c>
      <c r="M34" s="10">
        <v>1.85</v>
      </c>
      <c r="N34" s="10">
        <v>3.0960000000000001</v>
      </c>
      <c r="O34" s="10">
        <v>-10.608000000000001</v>
      </c>
      <c r="P34" s="10">
        <v>-7.6440000000000001</v>
      </c>
      <c r="Q34" s="10">
        <v>8.1270000000000007</v>
      </c>
      <c r="R34" s="10">
        <v>-11.493</v>
      </c>
      <c r="S34" s="10">
        <v>10.728</v>
      </c>
      <c r="T34" s="10">
        <v>8.7200000000000006</v>
      </c>
      <c r="U34" s="10">
        <v>-1.2669999999999999</v>
      </c>
      <c r="V34" s="10">
        <v>-11.347</v>
      </c>
      <c r="W34" s="10">
        <v>-18.335999999999999</v>
      </c>
      <c r="X34" s="10">
        <v>-2.9430000000000001</v>
      </c>
      <c r="Y34" s="10">
        <v>-31.49</v>
      </c>
      <c r="Z34" s="10">
        <v>-20.471</v>
      </c>
      <c r="AA34" s="10">
        <v>-11.896000000000001</v>
      </c>
      <c r="AB34" s="10">
        <v>-5.8959999999999999</v>
      </c>
      <c r="AC34" s="10">
        <v>-9.4190000000000005</v>
      </c>
      <c r="AD34" s="10">
        <v>-9.65</v>
      </c>
      <c r="AE34" s="10">
        <v>-13.497</v>
      </c>
      <c r="AF34" s="10">
        <v>-20.782049999999998</v>
      </c>
      <c r="AG34" s="10">
        <v>-5.3935699999999995</v>
      </c>
      <c r="AH34" s="10">
        <v>-16.034389999999998</v>
      </c>
      <c r="AI34" s="9">
        <v>-7.2505600000000001</v>
      </c>
      <c r="AJ34" s="9">
        <v>-12.2247933908</v>
      </c>
      <c r="AK34" s="9">
        <v>-1.1186446296900001</v>
      </c>
      <c r="AL34" s="9">
        <v>9.4459999999999997</v>
      </c>
      <c r="AM34" s="9">
        <v>7.9630000000000001</v>
      </c>
      <c r="AN34" s="4"/>
      <c r="AO34" s="4"/>
      <c r="AP34" s="4"/>
      <c r="AQ34" s="4"/>
      <c r="AR34" s="4"/>
      <c r="AS34" s="4"/>
      <c r="AT34" s="4"/>
      <c r="AU34" s="4"/>
      <c r="AV34" s="4"/>
      <c r="AW34" s="4"/>
      <c r="AX34" s="4"/>
      <c r="AY34" s="4"/>
    </row>
    <row r="35" spans="1:51" ht="15" x14ac:dyDescent="0.25">
      <c r="A35" s="108">
        <f>YampaRiverInflow.TotalOutflow!A35</f>
        <v>45139</v>
      </c>
      <c r="B35" s="9">
        <v>-0.89700000000000002</v>
      </c>
      <c r="C35" s="9">
        <v>-0.89700000000000002</v>
      </c>
      <c r="D35" s="9">
        <v>-0.89700000000000002</v>
      </c>
      <c r="E35" s="10">
        <v>5.9720000000000004</v>
      </c>
      <c r="F35" s="10">
        <v>-4.8890000000000002</v>
      </c>
      <c r="G35" s="10">
        <v>-3.1019999999999999</v>
      </c>
      <c r="H35" s="10">
        <v>12.827999999999999</v>
      </c>
      <c r="I35" s="10">
        <v>-4.125</v>
      </c>
      <c r="J35" s="10">
        <v>-0.66400000000000003</v>
      </c>
      <c r="K35" s="10">
        <v>-1.9179999999999999</v>
      </c>
      <c r="L35" s="10">
        <v>27.553999999999998</v>
      </c>
      <c r="M35" s="10">
        <v>4.3259999999999996</v>
      </c>
      <c r="N35" s="10">
        <v>3.7869999999999999</v>
      </c>
      <c r="O35" s="10">
        <v>-3.95</v>
      </c>
      <c r="P35" s="10">
        <v>-0.94599999999999995</v>
      </c>
      <c r="Q35" s="10">
        <v>2.1970000000000001</v>
      </c>
      <c r="R35" s="10">
        <v>-4.3259999999999996</v>
      </c>
      <c r="S35" s="10">
        <v>-10.675000000000001</v>
      </c>
      <c r="T35" s="10">
        <v>1.804</v>
      </c>
      <c r="U35" s="10">
        <v>4.2789999999999999</v>
      </c>
      <c r="V35" s="10">
        <v>-12.226000000000001</v>
      </c>
      <c r="W35" s="10">
        <v>-3.8130000000000002</v>
      </c>
      <c r="X35" s="10">
        <v>-0.78500000000000003</v>
      </c>
      <c r="Y35" s="10">
        <v>-7.6040000000000001</v>
      </c>
      <c r="Z35" s="10">
        <v>-5.4119999999999999</v>
      </c>
      <c r="AA35" s="10">
        <v>-13.86</v>
      </c>
      <c r="AB35" s="10">
        <v>-14.737</v>
      </c>
      <c r="AC35" s="10">
        <v>-6.2569999999999997</v>
      </c>
      <c r="AD35" s="10">
        <v>-22.553999999999998</v>
      </c>
      <c r="AE35" s="10">
        <v>-2.4489999999999998</v>
      </c>
      <c r="AF35" s="10">
        <v>-15.135450000000001</v>
      </c>
      <c r="AG35" s="10">
        <v>2.9768400000000002</v>
      </c>
      <c r="AH35" s="10">
        <v>5.9177799999999996</v>
      </c>
      <c r="AI35" s="9">
        <v>3.3304999999999998</v>
      </c>
      <c r="AJ35" s="9">
        <v>10.5769677696</v>
      </c>
      <c r="AK35" s="9">
        <v>-6.3205289276000007</v>
      </c>
      <c r="AL35" s="9">
        <v>5.1120000000000001</v>
      </c>
      <c r="AM35" s="9">
        <v>10.664999999999999</v>
      </c>
      <c r="AN35" s="4"/>
      <c r="AO35" s="4"/>
      <c r="AP35" s="4"/>
      <c r="AQ35" s="4"/>
      <c r="AR35" s="4"/>
      <c r="AS35" s="4"/>
      <c r="AT35" s="4"/>
      <c r="AU35" s="4"/>
      <c r="AV35" s="4"/>
      <c r="AW35" s="4"/>
      <c r="AX35" s="4"/>
      <c r="AY35" s="4"/>
    </row>
    <row r="36" spans="1:51" ht="15" x14ac:dyDescent="0.25">
      <c r="A36" s="108">
        <f>YampaRiverInflow.TotalOutflow!A36</f>
        <v>45170</v>
      </c>
      <c r="B36" s="9">
        <v>-0.377</v>
      </c>
      <c r="C36" s="9">
        <v>-0.377</v>
      </c>
      <c r="D36" s="9">
        <v>-0.377</v>
      </c>
      <c r="E36" s="10">
        <v>21.111000000000001</v>
      </c>
      <c r="F36" s="10">
        <v>-9.8369999999999997</v>
      </c>
      <c r="G36" s="10">
        <v>10.523999999999999</v>
      </c>
      <c r="H36" s="10">
        <v>-8.4480000000000004</v>
      </c>
      <c r="I36" s="10">
        <v>-5.992</v>
      </c>
      <c r="J36" s="10">
        <v>7.3310000000000004</v>
      </c>
      <c r="K36" s="10">
        <v>-4.6890000000000001</v>
      </c>
      <c r="L36" s="10">
        <v>14.712999999999999</v>
      </c>
      <c r="M36" s="10">
        <v>2.484</v>
      </c>
      <c r="N36" s="10">
        <v>5.2409999999999997</v>
      </c>
      <c r="O36" s="10">
        <v>-12.904</v>
      </c>
      <c r="P36" s="10">
        <v>8.5779999999999994</v>
      </c>
      <c r="Q36" s="10">
        <v>15.861000000000001</v>
      </c>
      <c r="R36" s="10">
        <v>4.218</v>
      </c>
      <c r="S36" s="10">
        <v>2.15</v>
      </c>
      <c r="T36" s="10">
        <v>-6.8959999999999999</v>
      </c>
      <c r="U36" s="10">
        <v>-12.975</v>
      </c>
      <c r="V36" s="10">
        <v>-7.1189999999999998</v>
      </c>
      <c r="W36" s="10">
        <v>-2.2879999999999998</v>
      </c>
      <c r="X36" s="10">
        <v>-15.519</v>
      </c>
      <c r="Y36" s="10">
        <v>-21.178000000000001</v>
      </c>
      <c r="Z36" s="10">
        <v>-6.0739999999999998</v>
      </c>
      <c r="AA36" s="10">
        <v>-3.6960000000000002</v>
      </c>
      <c r="AB36" s="10">
        <v>0.23</v>
      </c>
      <c r="AC36" s="10">
        <v>-2.0470000000000002</v>
      </c>
      <c r="AD36" s="10">
        <v>-1.55</v>
      </c>
      <c r="AE36" s="10">
        <v>8.7729999999999997</v>
      </c>
      <c r="AF36" s="10">
        <v>-8.4957199999999986</v>
      </c>
      <c r="AG36" s="10">
        <v>10.460270000000001</v>
      </c>
      <c r="AH36" s="10">
        <v>-5.7617600000000007</v>
      </c>
      <c r="AI36" s="9">
        <v>-2.9507099999999999</v>
      </c>
      <c r="AJ36" s="9">
        <v>5.5732644647899994</v>
      </c>
      <c r="AK36" s="9">
        <v>7.3737107418200001</v>
      </c>
      <c r="AL36" s="9">
        <v>12.664999999999999</v>
      </c>
      <c r="AM36" s="9">
        <v>7.843</v>
      </c>
      <c r="AN36" s="4"/>
      <c r="AO36" s="4"/>
      <c r="AP36" s="4"/>
      <c r="AQ36" s="4"/>
      <c r="AR36" s="4"/>
      <c r="AS36" s="4"/>
      <c r="AT36" s="4"/>
      <c r="AU36" s="4"/>
      <c r="AV36" s="4"/>
      <c r="AW36" s="4"/>
      <c r="AX36" s="4"/>
      <c r="AY36" s="4"/>
    </row>
    <row r="37" spans="1:51" ht="15" x14ac:dyDescent="0.25">
      <c r="A37" s="108">
        <f>YampaRiverInflow.TotalOutflow!A37</f>
        <v>45200</v>
      </c>
      <c r="B37" s="9">
        <v>2.484</v>
      </c>
      <c r="C37" s="9">
        <v>2.484</v>
      </c>
      <c r="D37" s="9">
        <v>2.484</v>
      </c>
      <c r="E37" s="10">
        <v>15.488</v>
      </c>
      <c r="F37" s="10">
        <v>-6.1580000000000004</v>
      </c>
      <c r="G37" s="10">
        <v>3.9750000000000001</v>
      </c>
      <c r="H37" s="10">
        <v>-1.39</v>
      </c>
      <c r="I37" s="10">
        <v>1.2050000000000001</v>
      </c>
      <c r="J37" s="10">
        <v>5.649</v>
      </c>
      <c r="K37" s="10">
        <v>-0.52300000000000002</v>
      </c>
      <c r="L37" s="10">
        <v>14.474</v>
      </c>
      <c r="M37" s="10">
        <v>4.5730000000000004</v>
      </c>
      <c r="N37" s="10">
        <v>16.068000000000001</v>
      </c>
      <c r="O37" s="10">
        <v>-0.16700000000000001</v>
      </c>
      <c r="P37" s="10">
        <v>3.9340000000000002</v>
      </c>
      <c r="Q37" s="10">
        <v>-8.1950000000000003</v>
      </c>
      <c r="R37" s="10">
        <v>1.153</v>
      </c>
      <c r="S37" s="10">
        <v>4.8550000000000004</v>
      </c>
      <c r="T37" s="10">
        <v>-2.7719999999999998</v>
      </c>
      <c r="U37" s="10">
        <v>10.111000000000001</v>
      </c>
      <c r="V37" s="10">
        <v>-7.88</v>
      </c>
      <c r="W37" s="10">
        <v>4.2610000000000001</v>
      </c>
      <c r="X37" s="10">
        <v>-9.0299999999999994</v>
      </c>
      <c r="Y37" s="10">
        <v>-19.219000000000001</v>
      </c>
      <c r="Z37" s="10">
        <v>-22.152000000000001</v>
      </c>
      <c r="AA37" s="10">
        <v>1.0089999999999999</v>
      </c>
      <c r="AB37" s="10">
        <v>-7.5469999999999997</v>
      </c>
      <c r="AC37" s="10">
        <v>3.0539999999999998</v>
      </c>
      <c r="AD37" s="10">
        <v>-0.55300000000000005</v>
      </c>
      <c r="AE37" s="10">
        <v>-10.613</v>
      </c>
      <c r="AF37" s="10">
        <v>-11.085850000000001</v>
      </c>
      <c r="AG37" s="10">
        <v>5.77902</v>
      </c>
      <c r="AH37" s="10">
        <v>-2.5799099999999999</v>
      </c>
      <c r="AI37" s="9">
        <v>11.36007</v>
      </c>
      <c r="AJ37" s="9">
        <v>13.2843884321</v>
      </c>
      <c r="AK37" s="9">
        <v>-7.7399921552699995</v>
      </c>
      <c r="AL37" s="9">
        <v>14.252000000000001</v>
      </c>
      <c r="AM37" s="9">
        <v>9.3710000000000004</v>
      </c>
      <c r="AN37" s="4"/>
      <c r="AO37" s="4"/>
      <c r="AP37" s="4"/>
      <c r="AQ37" s="4"/>
      <c r="AR37" s="4"/>
      <c r="AS37" s="4"/>
      <c r="AT37" s="4"/>
      <c r="AU37" s="4"/>
      <c r="AV37" s="4"/>
      <c r="AW37" s="4"/>
      <c r="AX37" s="4"/>
      <c r="AY37" s="4"/>
    </row>
    <row r="38" spans="1:51" ht="15" x14ac:dyDescent="0.25">
      <c r="A38" s="108">
        <f>YampaRiverInflow.TotalOutflow!A38</f>
        <v>45231</v>
      </c>
      <c r="B38" s="9">
        <v>3.5089999999999999</v>
      </c>
      <c r="C38" s="9">
        <v>3.5089999999999999</v>
      </c>
      <c r="D38" s="9">
        <v>3.5089999999999999</v>
      </c>
      <c r="E38" s="10">
        <v>26.683</v>
      </c>
      <c r="F38" s="10">
        <v>-13.926</v>
      </c>
      <c r="G38" s="10">
        <v>-7.468</v>
      </c>
      <c r="H38" s="10">
        <v>-28.899000000000001</v>
      </c>
      <c r="I38" s="10">
        <v>2.085</v>
      </c>
      <c r="J38" s="10">
        <v>8.407</v>
      </c>
      <c r="K38" s="10">
        <v>-0.58899999999999997</v>
      </c>
      <c r="L38" s="10">
        <v>22.443999999999999</v>
      </c>
      <c r="M38" s="10">
        <v>6.7830000000000004</v>
      </c>
      <c r="N38" s="10">
        <v>12.221</v>
      </c>
      <c r="O38" s="10">
        <v>-13.337999999999999</v>
      </c>
      <c r="P38" s="10">
        <v>4.8029999999999999</v>
      </c>
      <c r="Q38" s="10">
        <v>7.5140000000000002</v>
      </c>
      <c r="R38" s="10">
        <v>2.7349999999999999</v>
      </c>
      <c r="S38" s="10">
        <v>6.601</v>
      </c>
      <c r="T38" s="10">
        <v>0.97699999999999998</v>
      </c>
      <c r="U38" s="10">
        <v>8.3629999999999995</v>
      </c>
      <c r="V38" s="10">
        <v>1.911</v>
      </c>
      <c r="W38" s="10">
        <v>-3.2410000000000001</v>
      </c>
      <c r="X38" s="10">
        <v>2.9350000000000001</v>
      </c>
      <c r="Y38" s="10">
        <v>-7.6369999999999996</v>
      </c>
      <c r="Z38" s="10">
        <v>3.4329999999999998</v>
      </c>
      <c r="AA38" s="10">
        <v>5.0679999999999996</v>
      </c>
      <c r="AB38" s="10">
        <v>-2.4470000000000001</v>
      </c>
      <c r="AC38" s="10">
        <v>9.4309999999999992</v>
      </c>
      <c r="AD38" s="10">
        <v>-7.2889999999999997</v>
      </c>
      <c r="AE38" s="10">
        <v>-3.6389999999999998</v>
      </c>
      <c r="AF38" s="10">
        <v>0.89403999999999995</v>
      </c>
      <c r="AG38" s="10">
        <v>10.06827</v>
      </c>
      <c r="AH38" s="10">
        <v>6.3182299999999998</v>
      </c>
      <c r="AI38" s="9">
        <v>14.429110000000001</v>
      </c>
      <c r="AJ38" s="9">
        <v>13.142818181799999</v>
      </c>
      <c r="AK38" s="9">
        <v>-3.7337908998399998</v>
      </c>
      <c r="AL38" s="9">
        <v>10.364000000000001</v>
      </c>
      <c r="AM38" s="9">
        <v>11.958</v>
      </c>
      <c r="AN38" s="4"/>
      <c r="AO38" s="4"/>
      <c r="AP38" s="4"/>
      <c r="AQ38" s="4"/>
      <c r="AR38" s="4"/>
      <c r="AS38" s="4"/>
      <c r="AT38" s="4"/>
      <c r="AU38" s="4"/>
      <c r="AV38" s="4"/>
      <c r="AW38" s="4"/>
      <c r="AX38" s="4"/>
      <c r="AY38" s="4"/>
    </row>
    <row r="39" spans="1:51" ht="15" x14ac:dyDescent="0.25">
      <c r="A39" s="108">
        <f>YampaRiverInflow.TotalOutflow!A39</f>
        <v>45261</v>
      </c>
      <c r="B39" s="9">
        <v>11.791</v>
      </c>
      <c r="C39" s="9">
        <v>11.791</v>
      </c>
      <c r="D39" s="9">
        <v>11.791</v>
      </c>
      <c r="E39" s="10">
        <v>0.30399999999999999</v>
      </c>
      <c r="F39" s="10">
        <v>-3.339</v>
      </c>
      <c r="G39" s="10">
        <v>-11.507999999999999</v>
      </c>
      <c r="H39" s="10">
        <v>-10.381</v>
      </c>
      <c r="I39" s="10">
        <v>5.13</v>
      </c>
      <c r="J39" s="10">
        <v>6.2859999999999996</v>
      </c>
      <c r="K39" s="10">
        <v>3.5110000000000001</v>
      </c>
      <c r="L39" s="10">
        <v>17.72</v>
      </c>
      <c r="M39" s="10">
        <v>8.3699999999999992</v>
      </c>
      <c r="N39" s="10">
        <v>26.24</v>
      </c>
      <c r="O39" s="10">
        <v>9.7059999999999995</v>
      </c>
      <c r="P39" s="10">
        <v>15.848000000000001</v>
      </c>
      <c r="Q39" s="10">
        <v>94.941000000000003</v>
      </c>
      <c r="R39" s="10">
        <v>-1.6679999999999999</v>
      </c>
      <c r="S39" s="10">
        <v>27.11</v>
      </c>
      <c r="T39" s="10">
        <v>15.473000000000001</v>
      </c>
      <c r="U39" s="10">
        <v>23.396999999999998</v>
      </c>
      <c r="V39" s="10">
        <v>-21.466999999999999</v>
      </c>
      <c r="W39" s="10">
        <v>-1.9690000000000001</v>
      </c>
      <c r="X39" s="10">
        <v>6.1689999999999996</v>
      </c>
      <c r="Y39" s="10">
        <v>-8.734</v>
      </c>
      <c r="Z39" s="10">
        <v>2.1890000000000001</v>
      </c>
      <c r="AA39" s="10">
        <v>6.22</v>
      </c>
      <c r="AB39" s="10">
        <v>-1.919</v>
      </c>
      <c r="AC39" s="10">
        <v>-0.40100000000000002</v>
      </c>
      <c r="AD39" s="10">
        <v>-10.759</v>
      </c>
      <c r="AE39" s="10">
        <v>-7.3310000000000004</v>
      </c>
      <c r="AF39" s="10">
        <v>7.5781999999999998</v>
      </c>
      <c r="AG39" s="10">
        <v>10.29767</v>
      </c>
      <c r="AH39" s="10">
        <v>-5.8699700000000004</v>
      </c>
      <c r="AI39" s="9">
        <v>24.633080000000003</v>
      </c>
      <c r="AJ39" s="9">
        <v>23.363190082799999</v>
      </c>
      <c r="AK39" s="9">
        <v>-4.4305979113900005</v>
      </c>
      <c r="AL39" s="9">
        <v>17.004000000000001</v>
      </c>
      <c r="AM39" s="9">
        <v>9.5869999999999997</v>
      </c>
      <c r="AN39" s="4"/>
      <c r="AO39" s="4"/>
      <c r="AP39" s="4"/>
      <c r="AQ39" s="4"/>
      <c r="AR39" s="4"/>
      <c r="AS39" s="4"/>
      <c r="AT39" s="4"/>
      <c r="AU39" s="4"/>
      <c r="AV39" s="4"/>
      <c r="AW39" s="4"/>
      <c r="AX39" s="4"/>
      <c r="AY39" s="4"/>
    </row>
    <row r="40" spans="1:51" ht="15" x14ac:dyDescent="0.25">
      <c r="A40" s="108">
        <f>YampaRiverInflow.TotalOutflow!A40</f>
        <v>45292</v>
      </c>
      <c r="B40" s="9">
        <v>10.228</v>
      </c>
      <c r="C40" s="9">
        <v>10.228</v>
      </c>
      <c r="D40" s="9">
        <v>10.228</v>
      </c>
      <c r="E40" s="10">
        <v>-6.7050000000000001</v>
      </c>
      <c r="F40" s="10">
        <v>5.38</v>
      </c>
      <c r="G40" s="10">
        <v>6.5129999999999999</v>
      </c>
      <c r="H40" s="10">
        <v>-4.4320000000000004</v>
      </c>
      <c r="I40" s="10">
        <v>5.085</v>
      </c>
      <c r="J40" s="10">
        <v>4.3979999999999997</v>
      </c>
      <c r="K40" s="10">
        <v>1.542</v>
      </c>
      <c r="L40" s="10">
        <v>7.4649999999999999</v>
      </c>
      <c r="M40" s="10">
        <v>6.9909999999999997</v>
      </c>
      <c r="N40" s="10">
        <v>-30.036999999999999</v>
      </c>
      <c r="O40" s="10">
        <v>0.34799999999999998</v>
      </c>
      <c r="P40" s="10">
        <v>8.1069999999999993</v>
      </c>
      <c r="Q40" s="10">
        <v>-4.0170000000000003</v>
      </c>
      <c r="R40" s="10">
        <v>-0.42499999999999999</v>
      </c>
      <c r="S40" s="10">
        <v>-9.2249999999999996</v>
      </c>
      <c r="T40" s="10">
        <v>16.908000000000001</v>
      </c>
      <c r="U40" s="10">
        <v>1.482</v>
      </c>
      <c r="V40" s="10">
        <v>-11.156000000000001</v>
      </c>
      <c r="W40" s="10">
        <v>-10.212999999999999</v>
      </c>
      <c r="X40" s="10">
        <v>-20.742999999999999</v>
      </c>
      <c r="Y40" s="10">
        <v>-9.2750000000000004</v>
      </c>
      <c r="Z40" s="10">
        <v>-13.997999999999999</v>
      </c>
      <c r="AA40" s="10">
        <v>-0.47799999999999998</v>
      </c>
      <c r="AB40" s="10">
        <v>-2.403</v>
      </c>
      <c r="AC40" s="10">
        <v>3.4119999999999999</v>
      </c>
      <c r="AD40" s="10">
        <v>-10.265000000000001</v>
      </c>
      <c r="AE40" s="10">
        <v>17.93282</v>
      </c>
      <c r="AF40" s="10">
        <v>-2.55436</v>
      </c>
      <c r="AG40" s="10">
        <v>-2.7433800000000002</v>
      </c>
      <c r="AH40" s="10">
        <v>-21.323439999999998</v>
      </c>
      <c r="AI40" s="9">
        <v>2.6227190070699997</v>
      </c>
      <c r="AJ40" s="9">
        <v>1.4601900836399999</v>
      </c>
      <c r="AK40" s="9">
        <v>18.143000000000001</v>
      </c>
      <c r="AL40" s="9">
        <v>20.103999999999999</v>
      </c>
      <c r="AM40" s="9">
        <v>1.06</v>
      </c>
      <c r="AN40" s="4"/>
      <c r="AO40" s="4"/>
      <c r="AP40" s="4"/>
      <c r="AQ40" s="4"/>
      <c r="AR40" s="4"/>
      <c r="AS40" s="4"/>
      <c r="AT40" s="4"/>
      <c r="AU40" s="4"/>
      <c r="AV40" s="4"/>
      <c r="AW40" s="4"/>
      <c r="AX40" s="4"/>
      <c r="AY40" s="4"/>
    </row>
    <row r="41" spans="1:51" ht="15" x14ac:dyDescent="0.25">
      <c r="A41" s="108">
        <f>YampaRiverInflow.TotalOutflow!A41</f>
        <v>45323</v>
      </c>
      <c r="B41" s="9">
        <v>-1.032</v>
      </c>
      <c r="C41" s="9">
        <v>-1.032</v>
      </c>
      <c r="D41" s="9">
        <v>-1.032</v>
      </c>
      <c r="E41" s="10">
        <v>33.414000000000001</v>
      </c>
      <c r="F41" s="10">
        <v>22.41</v>
      </c>
      <c r="G41" s="10">
        <v>32.200000000000003</v>
      </c>
      <c r="H41" s="10">
        <v>-3.0870000000000002</v>
      </c>
      <c r="I41" s="10">
        <v>5.883</v>
      </c>
      <c r="J41" s="10">
        <v>-0.33700000000000002</v>
      </c>
      <c r="K41" s="10">
        <v>5.5730000000000004</v>
      </c>
      <c r="L41" s="10">
        <v>9.9540000000000006</v>
      </c>
      <c r="M41" s="10">
        <v>4.1059999999999999</v>
      </c>
      <c r="N41" s="10">
        <v>-45.491</v>
      </c>
      <c r="O41" s="10">
        <v>-8.9390000000000001</v>
      </c>
      <c r="P41" s="10">
        <v>14.935</v>
      </c>
      <c r="Q41" s="10">
        <v>-2.7170000000000001</v>
      </c>
      <c r="R41" s="10">
        <v>1.121</v>
      </c>
      <c r="S41" s="10">
        <v>-12.965</v>
      </c>
      <c r="T41" s="10">
        <v>0.91800000000000004</v>
      </c>
      <c r="U41" s="10">
        <v>1.9139999999999999</v>
      </c>
      <c r="V41" s="10">
        <v>-9.2040000000000006</v>
      </c>
      <c r="W41" s="10">
        <v>-8.66</v>
      </c>
      <c r="X41" s="10">
        <v>-7.7130000000000001</v>
      </c>
      <c r="Y41" s="10">
        <v>-7.8449999999999998</v>
      </c>
      <c r="Z41" s="10">
        <v>-18.251999999999999</v>
      </c>
      <c r="AA41" s="10">
        <v>-3.117</v>
      </c>
      <c r="AB41" s="10">
        <v>-7.3280000000000003</v>
      </c>
      <c r="AC41" s="10">
        <v>1.02</v>
      </c>
      <c r="AD41" s="10">
        <v>-14.303000000000001</v>
      </c>
      <c r="AE41" s="10">
        <v>-13.95496</v>
      </c>
      <c r="AF41" s="10">
        <v>-11.963200000000001</v>
      </c>
      <c r="AG41" s="10">
        <v>-5.2006099999999993</v>
      </c>
      <c r="AH41" s="10">
        <v>-1.8404100000000001</v>
      </c>
      <c r="AI41" s="9">
        <v>4.1879586768900001</v>
      </c>
      <c r="AJ41" s="9">
        <v>8.4784876017200013</v>
      </c>
      <c r="AK41" s="9">
        <v>14.496</v>
      </c>
      <c r="AL41" s="9">
        <v>17.045999999999999</v>
      </c>
      <c r="AM41" s="9">
        <v>28.591000000000001</v>
      </c>
      <c r="AN41" s="4"/>
      <c r="AO41" s="4"/>
      <c r="AP41" s="4"/>
      <c r="AQ41" s="4"/>
      <c r="AR41" s="4"/>
      <c r="AS41" s="4"/>
      <c r="AT41" s="4"/>
      <c r="AU41" s="4"/>
      <c r="AV41" s="4"/>
      <c r="AW41" s="4"/>
      <c r="AX41" s="4"/>
      <c r="AY41" s="4"/>
    </row>
    <row r="42" spans="1:51" ht="15" x14ac:dyDescent="0.25">
      <c r="A42" s="108">
        <f>YampaRiverInflow.TotalOutflow!A42</f>
        <v>45352</v>
      </c>
      <c r="B42" s="9">
        <v>-3.0489999999999999</v>
      </c>
      <c r="C42" s="9">
        <v>-3.0489999999999999</v>
      </c>
      <c r="D42" s="9">
        <v>-3.0489999999999999</v>
      </c>
      <c r="E42" s="10">
        <v>31.146000000000001</v>
      </c>
      <c r="F42" s="10">
        <v>5.4130000000000003</v>
      </c>
      <c r="G42" s="10">
        <v>22.428000000000001</v>
      </c>
      <c r="H42" s="10">
        <v>-10.952999999999999</v>
      </c>
      <c r="I42" s="10">
        <v>-3.7189999999999999</v>
      </c>
      <c r="J42" s="10">
        <v>-8.3870000000000005</v>
      </c>
      <c r="K42" s="10">
        <v>14.401999999999999</v>
      </c>
      <c r="L42" s="10">
        <v>2.5150000000000001</v>
      </c>
      <c r="M42" s="10">
        <v>-1.482</v>
      </c>
      <c r="N42" s="10">
        <v>-85.617000000000004</v>
      </c>
      <c r="O42" s="10">
        <v>-18.977</v>
      </c>
      <c r="P42" s="10">
        <v>-3.0750000000000002</v>
      </c>
      <c r="Q42" s="10">
        <v>33.225999999999999</v>
      </c>
      <c r="R42" s="10">
        <v>11.038</v>
      </c>
      <c r="S42" s="10">
        <v>4.673</v>
      </c>
      <c r="T42" s="10">
        <v>4.1000000000000002E-2</v>
      </c>
      <c r="U42" s="10">
        <v>8.1969999999999992</v>
      </c>
      <c r="V42" s="10">
        <v>5.577</v>
      </c>
      <c r="W42" s="10">
        <v>-5.0199999999999996</v>
      </c>
      <c r="X42" s="10">
        <v>-3.68</v>
      </c>
      <c r="Y42" s="10">
        <v>-25.69</v>
      </c>
      <c r="Z42" s="10">
        <v>16.045999999999999</v>
      </c>
      <c r="AA42" s="10">
        <v>-10.304</v>
      </c>
      <c r="AB42" s="10">
        <v>-11.891999999999999</v>
      </c>
      <c r="AC42" s="10">
        <v>0.318</v>
      </c>
      <c r="AD42" s="10">
        <v>-9.7430000000000003</v>
      </c>
      <c r="AE42" s="10">
        <v>-12.145200000000001</v>
      </c>
      <c r="AF42" s="10">
        <v>-6.3741000000000003</v>
      </c>
      <c r="AG42" s="10">
        <v>-11.246979999999999</v>
      </c>
      <c r="AH42" s="10">
        <v>-5.8244099999999994</v>
      </c>
      <c r="AI42" s="9">
        <v>-14.067462812699999</v>
      </c>
      <c r="AJ42" s="9">
        <v>-0.28571900964999997</v>
      </c>
      <c r="AK42" s="9">
        <v>8.0129999999999999</v>
      </c>
      <c r="AL42" s="9">
        <v>6.1710000000000003</v>
      </c>
      <c r="AM42" s="9">
        <v>11.651999999999999</v>
      </c>
      <c r="AN42" s="4"/>
      <c r="AO42" s="4"/>
      <c r="AP42" s="4"/>
      <c r="AQ42" s="4"/>
      <c r="AR42" s="4"/>
      <c r="AS42" s="4"/>
      <c r="AT42" s="4"/>
      <c r="AU42" s="4"/>
      <c r="AV42" s="4"/>
      <c r="AW42" s="4"/>
      <c r="AX42" s="4"/>
      <c r="AY42" s="4"/>
    </row>
    <row r="43" spans="1:51" ht="15" x14ac:dyDescent="0.25">
      <c r="A43" s="108">
        <f>YampaRiverInflow.TotalOutflow!A43</f>
        <v>45383</v>
      </c>
      <c r="B43" s="9">
        <v>-7.1550000000000002</v>
      </c>
      <c r="C43" s="9">
        <v>-7.1550000000000002</v>
      </c>
      <c r="D43" s="9">
        <v>-7.1550000000000002</v>
      </c>
      <c r="E43" s="10">
        <v>4.5250000000000004</v>
      </c>
      <c r="F43" s="10">
        <v>-15.333</v>
      </c>
      <c r="G43" s="10">
        <v>18.954000000000001</v>
      </c>
      <c r="H43" s="10">
        <v>-3.2869999999999999</v>
      </c>
      <c r="I43" s="10">
        <v>-15.096</v>
      </c>
      <c r="J43" s="10">
        <v>0.37</v>
      </c>
      <c r="K43" s="10">
        <v>14.292</v>
      </c>
      <c r="L43" s="10">
        <v>5.7640000000000002</v>
      </c>
      <c r="M43" s="10">
        <v>12.843999999999999</v>
      </c>
      <c r="N43" s="10">
        <v>-51.061999999999998</v>
      </c>
      <c r="O43" s="10">
        <v>-15.113</v>
      </c>
      <c r="P43" s="10">
        <v>-4.2430000000000003</v>
      </c>
      <c r="Q43" s="10">
        <v>-7.5759999999999996</v>
      </c>
      <c r="R43" s="10">
        <v>15.396000000000001</v>
      </c>
      <c r="S43" s="10">
        <v>39.173999999999999</v>
      </c>
      <c r="T43" s="10">
        <v>-0.41699999999999998</v>
      </c>
      <c r="U43" s="10">
        <v>-3.9380000000000002</v>
      </c>
      <c r="V43" s="10">
        <v>0.93100000000000005</v>
      </c>
      <c r="W43" s="10">
        <v>-11.872999999999999</v>
      </c>
      <c r="X43" s="10">
        <v>-13.384</v>
      </c>
      <c r="Y43" s="10">
        <v>-6.9089999999999998</v>
      </c>
      <c r="Z43" s="10">
        <v>4.298</v>
      </c>
      <c r="AA43" s="10">
        <v>-1.605</v>
      </c>
      <c r="AB43" s="10">
        <v>-3.3879999999999999</v>
      </c>
      <c r="AC43" s="10">
        <v>-8.2620000000000005</v>
      </c>
      <c r="AD43" s="10">
        <v>-14.076000000000001</v>
      </c>
      <c r="AE43" s="10">
        <v>-15.64438</v>
      </c>
      <c r="AF43" s="10">
        <v>-20.393439999999998</v>
      </c>
      <c r="AG43" s="10">
        <v>-12.259069999999999</v>
      </c>
      <c r="AH43" s="10">
        <v>-6.0398699999999996</v>
      </c>
      <c r="AI43" s="9">
        <v>14.1864628099</v>
      </c>
      <c r="AJ43" s="9">
        <v>-8.4453140515699996</v>
      </c>
      <c r="AK43" s="9">
        <v>13.148999999999999</v>
      </c>
      <c r="AL43" s="9">
        <v>7.52</v>
      </c>
      <c r="AM43" s="9">
        <v>-11.246</v>
      </c>
      <c r="AN43" s="4"/>
      <c r="AO43" s="4"/>
      <c r="AP43" s="4"/>
      <c r="AQ43" s="4"/>
      <c r="AR43" s="4"/>
      <c r="AS43" s="4"/>
      <c r="AT43" s="4"/>
      <c r="AU43" s="4"/>
      <c r="AV43" s="4"/>
      <c r="AW43" s="4"/>
      <c r="AX43" s="4"/>
      <c r="AY43" s="4"/>
    </row>
    <row r="44" spans="1:51" ht="15" x14ac:dyDescent="0.25">
      <c r="A44" s="108">
        <f>YampaRiverInflow.TotalOutflow!A44</f>
        <v>45413</v>
      </c>
      <c r="B44" s="9">
        <v>0.56699999999999995</v>
      </c>
      <c r="C44" s="9">
        <v>0.56699999999999995</v>
      </c>
      <c r="D44" s="9">
        <v>0.56699999999999995</v>
      </c>
      <c r="E44" s="10">
        <v>26.466999999999999</v>
      </c>
      <c r="F44" s="10">
        <v>-2.0129999999999999</v>
      </c>
      <c r="G44" s="10">
        <v>-11.66</v>
      </c>
      <c r="H44" s="10">
        <v>0.27800000000000002</v>
      </c>
      <c r="I44" s="10">
        <v>-5.2439999999999998</v>
      </c>
      <c r="J44" s="10">
        <v>-3.9220000000000002</v>
      </c>
      <c r="K44" s="10">
        <v>17</v>
      </c>
      <c r="L44" s="10">
        <v>7.5990000000000002</v>
      </c>
      <c r="M44" s="10">
        <v>4.7030000000000003</v>
      </c>
      <c r="N44" s="10">
        <v>-61.749000000000002</v>
      </c>
      <c r="O44" s="10">
        <v>-4.7960000000000003</v>
      </c>
      <c r="P44" s="10">
        <v>-13.974</v>
      </c>
      <c r="Q44" s="10">
        <v>-8.2089999999999996</v>
      </c>
      <c r="R44" s="10">
        <v>11.73</v>
      </c>
      <c r="S44" s="10">
        <v>21.998999999999999</v>
      </c>
      <c r="T44" s="10">
        <v>0.111</v>
      </c>
      <c r="U44" s="10">
        <v>-14.868</v>
      </c>
      <c r="V44" s="10">
        <v>-7.181</v>
      </c>
      <c r="W44" s="10">
        <v>-5.67</v>
      </c>
      <c r="X44" s="10">
        <v>-33.700000000000003</v>
      </c>
      <c r="Y44" s="10">
        <v>-4.7220000000000004</v>
      </c>
      <c r="Z44" s="10">
        <v>-17.382000000000001</v>
      </c>
      <c r="AA44" s="10">
        <v>-33.279000000000003</v>
      </c>
      <c r="AB44" s="10">
        <v>-5.4210000000000003</v>
      </c>
      <c r="AC44" s="10">
        <v>-5.2460000000000004</v>
      </c>
      <c r="AD44" s="10">
        <v>3.149</v>
      </c>
      <c r="AE44" s="10">
        <v>-9.5569299999999995</v>
      </c>
      <c r="AF44" s="10">
        <v>4.5381899999999993</v>
      </c>
      <c r="AG44" s="10">
        <v>2.7454499999999999</v>
      </c>
      <c r="AH44" s="10">
        <v>4.5651899999999994</v>
      </c>
      <c r="AI44" s="9">
        <v>0.109545453554</v>
      </c>
      <c r="AJ44" s="9">
        <v>8.5840991759299996</v>
      </c>
      <c r="AK44" s="9">
        <v>15.768000000000001</v>
      </c>
      <c r="AL44" s="9">
        <v>12.454000000000001</v>
      </c>
      <c r="AM44" s="9">
        <v>4.819</v>
      </c>
      <c r="AN44" s="4"/>
      <c r="AO44" s="4"/>
      <c r="AP44" s="4"/>
      <c r="AQ44" s="4"/>
      <c r="AR44" s="4"/>
      <c r="AS44" s="4"/>
      <c r="AT44" s="4"/>
      <c r="AU44" s="4"/>
      <c r="AV44" s="4"/>
      <c r="AW44" s="4"/>
      <c r="AX44" s="4"/>
      <c r="AY44" s="4"/>
    </row>
    <row r="45" spans="1:51" ht="15" x14ac:dyDescent="0.25">
      <c r="A45" s="108">
        <f>YampaRiverInflow.TotalOutflow!A45</f>
        <v>45444</v>
      </c>
      <c r="B45" s="9">
        <v>-5.6970000000000001</v>
      </c>
      <c r="C45" s="9">
        <v>-5.6970000000000001</v>
      </c>
      <c r="D45" s="9">
        <v>-5.6970000000000001</v>
      </c>
      <c r="E45" s="10">
        <v>29.183</v>
      </c>
      <c r="F45" s="10">
        <v>-2.262</v>
      </c>
      <c r="G45" s="10">
        <v>-2.2789999999999999</v>
      </c>
      <c r="H45" s="10">
        <v>1.631</v>
      </c>
      <c r="I45" s="10">
        <v>-6.1520000000000001</v>
      </c>
      <c r="J45" s="10">
        <v>-8.4760000000000009</v>
      </c>
      <c r="K45" s="10">
        <v>24.515999999999998</v>
      </c>
      <c r="L45" s="10">
        <v>4.5979999999999999</v>
      </c>
      <c r="M45" s="10">
        <v>13.497999999999999</v>
      </c>
      <c r="N45" s="10">
        <v>-26.187000000000001</v>
      </c>
      <c r="O45" s="10">
        <v>-3.3490000000000002</v>
      </c>
      <c r="P45" s="10">
        <v>4.0839999999999996</v>
      </c>
      <c r="Q45" s="10">
        <v>-11.676</v>
      </c>
      <c r="R45" s="10">
        <v>-4.1000000000000002E-2</v>
      </c>
      <c r="S45" s="10">
        <v>5.609</v>
      </c>
      <c r="T45" s="10">
        <v>-3.698</v>
      </c>
      <c r="U45" s="10">
        <v>-11.834</v>
      </c>
      <c r="V45" s="10">
        <v>-9.2289999999999992</v>
      </c>
      <c r="W45" s="10">
        <v>-8.5180000000000007</v>
      </c>
      <c r="X45" s="10">
        <v>-26.905999999999999</v>
      </c>
      <c r="Y45" s="10">
        <v>-30.081</v>
      </c>
      <c r="Z45" s="10">
        <v>1.8560000000000001</v>
      </c>
      <c r="AA45" s="10">
        <v>-14.717000000000001</v>
      </c>
      <c r="AB45" s="10">
        <v>-14.012</v>
      </c>
      <c r="AC45" s="10">
        <v>-1.52</v>
      </c>
      <c r="AD45" s="10">
        <v>-16.565999999999999</v>
      </c>
      <c r="AE45" s="10">
        <v>-17.778869999999998</v>
      </c>
      <c r="AF45" s="10">
        <v>-8.3348700000000004</v>
      </c>
      <c r="AG45" s="10">
        <v>-5.4185299999999996</v>
      </c>
      <c r="AH45" s="10">
        <v>-7.2006999999999994</v>
      </c>
      <c r="AI45" s="9">
        <v>-0.73851239867699991</v>
      </c>
      <c r="AJ45" s="9">
        <v>3.31216528727</v>
      </c>
      <c r="AK45" s="9">
        <v>10.185</v>
      </c>
      <c r="AL45" s="9">
        <v>8.9730000000000008</v>
      </c>
      <c r="AM45" s="9">
        <v>-56.872</v>
      </c>
      <c r="AN45" s="4"/>
      <c r="AO45" s="4"/>
      <c r="AP45" s="4"/>
      <c r="AQ45" s="4"/>
      <c r="AR45" s="4"/>
      <c r="AS45" s="4"/>
      <c r="AT45" s="4"/>
      <c r="AU45" s="4"/>
      <c r="AV45" s="4"/>
      <c r="AW45" s="4"/>
      <c r="AX45" s="4"/>
      <c r="AY45" s="4"/>
    </row>
    <row r="46" spans="1:51" ht="15" x14ac:dyDescent="0.25">
      <c r="A46" s="108">
        <f>YampaRiverInflow.TotalOutflow!A46</f>
        <v>45474</v>
      </c>
      <c r="B46" s="9">
        <v>-2.0230000000000001</v>
      </c>
      <c r="C46" s="9">
        <v>-2.0230000000000001</v>
      </c>
      <c r="D46" s="9">
        <v>-2.0230000000000001</v>
      </c>
      <c r="E46" s="10">
        <v>-11.765000000000001</v>
      </c>
      <c r="F46" s="10">
        <v>-10.845000000000001</v>
      </c>
      <c r="G46" s="10">
        <v>-4.5999999999999999E-2</v>
      </c>
      <c r="H46" s="10">
        <v>-5.7720000000000002</v>
      </c>
      <c r="I46" s="10">
        <v>-9.9499999999999993</v>
      </c>
      <c r="J46" s="10">
        <v>-11.750999999999999</v>
      </c>
      <c r="K46" s="10">
        <v>20.866</v>
      </c>
      <c r="L46" s="10">
        <v>1.85</v>
      </c>
      <c r="M46" s="10">
        <v>3.0960000000000001</v>
      </c>
      <c r="N46" s="10">
        <v>-10.608000000000001</v>
      </c>
      <c r="O46" s="10">
        <v>-7.6440000000000001</v>
      </c>
      <c r="P46" s="10">
        <v>8.1270000000000007</v>
      </c>
      <c r="Q46" s="10">
        <v>-11.493</v>
      </c>
      <c r="R46" s="10">
        <v>10.728</v>
      </c>
      <c r="S46" s="10">
        <v>8.7200000000000006</v>
      </c>
      <c r="T46" s="10">
        <v>-1.2669999999999999</v>
      </c>
      <c r="U46" s="10">
        <v>-11.347</v>
      </c>
      <c r="V46" s="10">
        <v>-18.335999999999999</v>
      </c>
      <c r="W46" s="10">
        <v>-2.9430000000000001</v>
      </c>
      <c r="X46" s="10">
        <v>-31.49</v>
      </c>
      <c r="Y46" s="10">
        <v>-20.471</v>
      </c>
      <c r="Z46" s="10">
        <v>-11.896000000000001</v>
      </c>
      <c r="AA46" s="10">
        <v>-5.8959999999999999</v>
      </c>
      <c r="AB46" s="10">
        <v>-9.4190000000000005</v>
      </c>
      <c r="AC46" s="10">
        <v>-9.65</v>
      </c>
      <c r="AD46" s="10">
        <v>-13.497</v>
      </c>
      <c r="AE46" s="10">
        <v>-20.782049999999998</v>
      </c>
      <c r="AF46" s="10">
        <v>-5.3935699999999995</v>
      </c>
      <c r="AG46" s="10">
        <v>-16.034389999999998</v>
      </c>
      <c r="AH46" s="10">
        <v>-7.2505600000000001</v>
      </c>
      <c r="AI46" s="9">
        <v>-12.2247933908</v>
      </c>
      <c r="AJ46" s="9">
        <v>-1.1186446296900001</v>
      </c>
      <c r="AK46" s="9">
        <v>9.4459999999999997</v>
      </c>
      <c r="AL46" s="9">
        <v>7.9630000000000001</v>
      </c>
      <c r="AM46" s="9">
        <v>79.977000000000004</v>
      </c>
      <c r="AN46" s="4"/>
      <c r="AO46" s="4"/>
      <c r="AP46" s="4"/>
      <c r="AQ46" s="4"/>
      <c r="AR46" s="4"/>
      <c r="AS46" s="4"/>
      <c r="AT46" s="4"/>
      <c r="AU46" s="4"/>
      <c r="AV46" s="4"/>
      <c r="AW46" s="4"/>
      <c r="AX46" s="4"/>
      <c r="AY46" s="4"/>
    </row>
    <row r="47" spans="1:51" ht="15" x14ac:dyDescent="0.25">
      <c r="A47" s="108">
        <f>YampaRiverInflow.TotalOutflow!A47</f>
        <v>45505</v>
      </c>
      <c r="B47" s="9">
        <v>-0.89700000000000002</v>
      </c>
      <c r="C47" s="9">
        <v>-0.89700000000000002</v>
      </c>
      <c r="D47" s="9">
        <v>-0.89700000000000002</v>
      </c>
      <c r="E47" s="10">
        <v>-4.8890000000000002</v>
      </c>
      <c r="F47" s="10">
        <v>-3.1019999999999999</v>
      </c>
      <c r="G47" s="10">
        <v>12.827999999999999</v>
      </c>
      <c r="H47" s="10">
        <v>-4.125</v>
      </c>
      <c r="I47" s="10">
        <v>-0.66400000000000003</v>
      </c>
      <c r="J47" s="10">
        <v>-1.9179999999999999</v>
      </c>
      <c r="K47" s="10">
        <v>27.553999999999998</v>
      </c>
      <c r="L47" s="10">
        <v>4.3259999999999996</v>
      </c>
      <c r="M47" s="10">
        <v>3.7869999999999999</v>
      </c>
      <c r="N47" s="10">
        <v>-3.95</v>
      </c>
      <c r="O47" s="10">
        <v>-0.94599999999999995</v>
      </c>
      <c r="P47" s="10">
        <v>2.1970000000000001</v>
      </c>
      <c r="Q47" s="10">
        <v>-4.3259999999999996</v>
      </c>
      <c r="R47" s="10">
        <v>-10.675000000000001</v>
      </c>
      <c r="S47" s="10">
        <v>1.804</v>
      </c>
      <c r="T47" s="10">
        <v>4.2789999999999999</v>
      </c>
      <c r="U47" s="10">
        <v>-12.226000000000001</v>
      </c>
      <c r="V47" s="10">
        <v>-3.8130000000000002</v>
      </c>
      <c r="W47" s="10">
        <v>-0.78500000000000003</v>
      </c>
      <c r="X47" s="10">
        <v>-7.6040000000000001</v>
      </c>
      <c r="Y47" s="10">
        <v>-5.4119999999999999</v>
      </c>
      <c r="Z47" s="10">
        <v>-13.86</v>
      </c>
      <c r="AA47" s="10">
        <v>-14.737</v>
      </c>
      <c r="AB47" s="10">
        <v>-6.2569999999999997</v>
      </c>
      <c r="AC47" s="10">
        <v>-22.553999999999998</v>
      </c>
      <c r="AD47" s="10">
        <v>-2.4489999999999998</v>
      </c>
      <c r="AE47" s="10">
        <v>-15.135450000000001</v>
      </c>
      <c r="AF47" s="10">
        <v>2.9768400000000002</v>
      </c>
      <c r="AG47" s="10">
        <v>5.9177799999999996</v>
      </c>
      <c r="AH47" s="10">
        <v>3.3304999999999998</v>
      </c>
      <c r="AI47" s="9">
        <v>10.5769677696</v>
      </c>
      <c r="AJ47" s="9">
        <v>-6.3205289276000007</v>
      </c>
      <c r="AK47" s="9">
        <v>5.1120000000000001</v>
      </c>
      <c r="AL47" s="9">
        <v>10.664999999999999</v>
      </c>
      <c r="AM47" s="9">
        <v>5.9720000000000004</v>
      </c>
      <c r="AN47" s="4"/>
      <c r="AO47" s="4"/>
      <c r="AP47" s="4"/>
      <c r="AQ47" s="4"/>
      <c r="AR47" s="4"/>
      <c r="AS47" s="4"/>
      <c r="AT47" s="4"/>
      <c r="AU47" s="4"/>
      <c r="AV47" s="4"/>
      <c r="AW47" s="4"/>
      <c r="AX47" s="4"/>
      <c r="AY47" s="4"/>
    </row>
    <row r="48" spans="1:51" ht="15" x14ac:dyDescent="0.25">
      <c r="A48" s="108">
        <f>YampaRiverInflow.TotalOutflow!A48</f>
        <v>45536</v>
      </c>
      <c r="B48" s="9">
        <v>-0.377</v>
      </c>
      <c r="C48" s="9">
        <v>-0.377</v>
      </c>
      <c r="D48" s="9">
        <v>-0.377</v>
      </c>
      <c r="E48" s="10">
        <v>-9.8369999999999997</v>
      </c>
      <c r="F48" s="10">
        <v>10.523999999999999</v>
      </c>
      <c r="G48" s="10">
        <v>-8.4480000000000004</v>
      </c>
      <c r="H48" s="10">
        <v>-5.992</v>
      </c>
      <c r="I48" s="10">
        <v>7.3310000000000004</v>
      </c>
      <c r="J48" s="10">
        <v>-4.6890000000000001</v>
      </c>
      <c r="K48" s="10">
        <v>14.712999999999999</v>
      </c>
      <c r="L48" s="10">
        <v>2.484</v>
      </c>
      <c r="M48" s="10">
        <v>5.2409999999999997</v>
      </c>
      <c r="N48" s="10">
        <v>-12.904</v>
      </c>
      <c r="O48" s="10">
        <v>8.5779999999999994</v>
      </c>
      <c r="P48" s="10">
        <v>15.861000000000001</v>
      </c>
      <c r="Q48" s="10">
        <v>4.218</v>
      </c>
      <c r="R48" s="10">
        <v>2.15</v>
      </c>
      <c r="S48" s="10">
        <v>-6.8959999999999999</v>
      </c>
      <c r="T48" s="10">
        <v>-12.975</v>
      </c>
      <c r="U48" s="10">
        <v>-7.1189999999999998</v>
      </c>
      <c r="V48" s="10">
        <v>-2.2879999999999998</v>
      </c>
      <c r="W48" s="10">
        <v>-15.519</v>
      </c>
      <c r="X48" s="10">
        <v>-21.178000000000001</v>
      </c>
      <c r="Y48" s="10">
        <v>-6.0739999999999998</v>
      </c>
      <c r="Z48" s="10">
        <v>-3.6960000000000002</v>
      </c>
      <c r="AA48" s="10">
        <v>0.23</v>
      </c>
      <c r="AB48" s="10">
        <v>-2.0470000000000002</v>
      </c>
      <c r="AC48" s="10">
        <v>-1.55</v>
      </c>
      <c r="AD48" s="10">
        <v>8.7729999999999997</v>
      </c>
      <c r="AE48" s="10">
        <v>-8.4957199999999986</v>
      </c>
      <c r="AF48" s="10">
        <v>10.460270000000001</v>
      </c>
      <c r="AG48" s="10">
        <v>-5.7617600000000007</v>
      </c>
      <c r="AH48" s="10">
        <v>-2.9507099999999999</v>
      </c>
      <c r="AI48" s="9">
        <v>5.5732644647899994</v>
      </c>
      <c r="AJ48" s="9">
        <v>7.3737107418200001</v>
      </c>
      <c r="AK48" s="9">
        <v>12.664999999999999</v>
      </c>
      <c r="AL48" s="9">
        <v>7.843</v>
      </c>
      <c r="AM48" s="9">
        <v>21.111000000000001</v>
      </c>
      <c r="AN48" s="4"/>
      <c r="AO48" s="4"/>
      <c r="AP48" s="4"/>
      <c r="AQ48" s="4"/>
      <c r="AR48" s="4"/>
      <c r="AS48" s="4"/>
      <c r="AT48" s="4"/>
      <c r="AU48" s="4"/>
      <c r="AV48" s="4"/>
      <c r="AW48" s="4"/>
      <c r="AX48" s="4"/>
      <c r="AY48" s="4"/>
    </row>
    <row r="49" spans="1:1005" ht="15" x14ac:dyDescent="0.25">
      <c r="A49" s="108">
        <f>YampaRiverInflow.TotalOutflow!A49</f>
        <v>45566</v>
      </c>
      <c r="B49" s="9">
        <v>2.484</v>
      </c>
      <c r="C49" s="9">
        <v>2.484</v>
      </c>
      <c r="D49" s="9">
        <v>2.484</v>
      </c>
      <c r="E49" s="10">
        <v>-6.1580000000000004</v>
      </c>
      <c r="F49" s="10">
        <v>3.9750000000000001</v>
      </c>
      <c r="G49" s="10">
        <v>-1.39</v>
      </c>
      <c r="H49" s="10">
        <v>1.2050000000000001</v>
      </c>
      <c r="I49" s="10">
        <v>5.649</v>
      </c>
      <c r="J49" s="10">
        <v>-0.52300000000000002</v>
      </c>
      <c r="K49" s="10">
        <v>14.474</v>
      </c>
      <c r="L49" s="10">
        <v>4.5730000000000004</v>
      </c>
      <c r="M49" s="10">
        <v>16.068000000000001</v>
      </c>
      <c r="N49" s="10">
        <v>-0.16700000000000001</v>
      </c>
      <c r="O49" s="10">
        <v>3.9340000000000002</v>
      </c>
      <c r="P49" s="10">
        <v>-8.1950000000000003</v>
      </c>
      <c r="Q49" s="10">
        <v>1.153</v>
      </c>
      <c r="R49" s="10">
        <v>4.8550000000000004</v>
      </c>
      <c r="S49" s="10">
        <v>-2.7719999999999998</v>
      </c>
      <c r="T49" s="10">
        <v>10.111000000000001</v>
      </c>
      <c r="U49" s="10">
        <v>-7.88</v>
      </c>
      <c r="V49" s="10">
        <v>4.2610000000000001</v>
      </c>
      <c r="W49" s="10">
        <v>-9.0299999999999994</v>
      </c>
      <c r="X49" s="10">
        <v>-19.219000000000001</v>
      </c>
      <c r="Y49" s="10">
        <v>-22.152000000000001</v>
      </c>
      <c r="Z49" s="10">
        <v>1.0089999999999999</v>
      </c>
      <c r="AA49" s="10">
        <v>-7.5469999999999997</v>
      </c>
      <c r="AB49" s="10">
        <v>3.0539999999999998</v>
      </c>
      <c r="AC49" s="10">
        <v>-0.55300000000000005</v>
      </c>
      <c r="AD49" s="10">
        <v>-10.613</v>
      </c>
      <c r="AE49" s="10">
        <v>-11.085850000000001</v>
      </c>
      <c r="AF49" s="10">
        <v>5.77902</v>
      </c>
      <c r="AG49" s="10">
        <v>-2.5799099999999999</v>
      </c>
      <c r="AH49" s="10">
        <v>11.36007</v>
      </c>
      <c r="AI49" s="9">
        <v>13.2843884321</v>
      </c>
      <c r="AJ49" s="9">
        <v>-7.7399921552699995</v>
      </c>
      <c r="AK49" s="9">
        <v>14.252000000000001</v>
      </c>
      <c r="AL49" s="9">
        <v>9.3710000000000004</v>
      </c>
      <c r="AM49" s="9">
        <v>15.488</v>
      </c>
      <c r="AN49" s="4"/>
      <c r="AO49" s="4"/>
      <c r="AP49" s="4"/>
      <c r="AQ49" s="4"/>
      <c r="AR49" s="4"/>
      <c r="AS49" s="4"/>
      <c r="AT49" s="4"/>
      <c r="AU49" s="4"/>
      <c r="AV49" s="4"/>
      <c r="AW49" s="4"/>
      <c r="AX49" s="4"/>
      <c r="AY49" s="4"/>
    </row>
    <row r="50" spans="1:1005" ht="15" x14ac:dyDescent="0.25">
      <c r="A50" s="108">
        <f>YampaRiverInflow.TotalOutflow!A50</f>
        <v>45597</v>
      </c>
      <c r="B50" s="9">
        <v>3.5089999999999999</v>
      </c>
      <c r="C50" s="9">
        <v>3.5089999999999999</v>
      </c>
      <c r="D50" s="9">
        <v>3.5089999999999999</v>
      </c>
      <c r="E50" s="10">
        <v>-13.926</v>
      </c>
      <c r="F50" s="10">
        <v>-7.468</v>
      </c>
      <c r="G50" s="10">
        <v>-28.899000000000001</v>
      </c>
      <c r="H50" s="10">
        <v>2.085</v>
      </c>
      <c r="I50" s="10">
        <v>8.407</v>
      </c>
      <c r="J50" s="10">
        <v>-0.58899999999999997</v>
      </c>
      <c r="K50" s="10">
        <v>22.443999999999999</v>
      </c>
      <c r="L50" s="10">
        <v>6.7830000000000004</v>
      </c>
      <c r="M50" s="10">
        <v>12.221</v>
      </c>
      <c r="N50" s="10">
        <v>-13.337999999999999</v>
      </c>
      <c r="O50" s="10">
        <v>4.8029999999999999</v>
      </c>
      <c r="P50" s="10">
        <v>7.5140000000000002</v>
      </c>
      <c r="Q50" s="10">
        <v>2.7349999999999999</v>
      </c>
      <c r="R50" s="10">
        <v>6.601</v>
      </c>
      <c r="S50" s="10">
        <v>0.97699999999999998</v>
      </c>
      <c r="T50" s="10">
        <v>8.3629999999999995</v>
      </c>
      <c r="U50" s="10">
        <v>1.911</v>
      </c>
      <c r="V50" s="10">
        <v>-3.2410000000000001</v>
      </c>
      <c r="W50" s="10">
        <v>2.9350000000000001</v>
      </c>
      <c r="X50" s="10">
        <v>-7.6369999999999996</v>
      </c>
      <c r="Y50" s="10">
        <v>3.4329999999999998</v>
      </c>
      <c r="Z50" s="10">
        <v>5.0679999999999996</v>
      </c>
      <c r="AA50" s="10">
        <v>-2.4470000000000001</v>
      </c>
      <c r="AB50" s="10">
        <v>9.4309999999999992</v>
      </c>
      <c r="AC50" s="10">
        <v>-7.2889999999999997</v>
      </c>
      <c r="AD50" s="10">
        <v>-3.6389999999999998</v>
      </c>
      <c r="AE50" s="10">
        <v>0.89403999999999995</v>
      </c>
      <c r="AF50" s="10">
        <v>10.06827</v>
      </c>
      <c r="AG50" s="10">
        <v>6.3182299999999998</v>
      </c>
      <c r="AH50" s="10">
        <v>14.429110000000001</v>
      </c>
      <c r="AI50" s="9">
        <v>13.142818181799999</v>
      </c>
      <c r="AJ50" s="9">
        <v>-3.7337908998399998</v>
      </c>
      <c r="AK50" s="9">
        <v>10.364000000000001</v>
      </c>
      <c r="AL50" s="9">
        <v>11.958</v>
      </c>
      <c r="AM50" s="9">
        <v>26.683</v>
      </c>
      <c r="AN50" s="4"/>
      <c r="AO50" s="4"/>
      <c r="AP50" s="4"/>
      <c r="AQ50" s="4"/>
      <c r="AR50" s="4"/>
      <c r="AS50" s="4"/>
      <c r="AT50" s="4"/>
      <c r="AU50" s="4"/>
      <c r="AV50" s="4"/>
      <c r="AW50" s="4"/>
      <c r="AX50" s="4"/>
      <c r="AY50" s="4"/>
    </row>
    <row r="51" spans="1:1005" ht="15" x14ac:dyDescent="0.25">
      <c r="A51" s="108">
        <f>YampaRiverInflow.TotalOutflow!A51</f>
        <v>45627</v>
      </c>
      <c r="B51" s="9">
        <v>11.791</v>
      </c>
      <c r="C51" s="9">
        <v>11.791</v>
      </c>
      <c r="D51" s="9">
        <v>11.791</v>
      </c>
      <c r="E51" s="10">
        <v>-3.339</v>
      </c>
      <c r="F51" s="10">
        <v>-11.507999999999999</v>
      </c>
      <c r="G51" s="10">
        <v>-10.381</v>
      </c>
      <c r="H51" s="10">
        <v>5.13</v>
      </c>
      <c r="I51" s="10">
        <v>6.2859999999999996</v>
      </c>
      <c r="J51" s="10">
        <v>3.5110000000000001</v>
      </c>
      <c r="K51" s="10">
        <v>17.72</v>
      </c>
      <c r="L51" s="10">
        <v>8.3699999999999992</v>
      </c>
      <c r="M51" s="10">
        <v>26.24</v>
      </c>
      <c r="N51" s="10">
        <v>9.7059999999999995</v>
      </c>
      <c r="O51" s="10">
        <v>15.848000000000001</v>
      </c>
      <c r="P51" s="10">
        <v>94.941000000000003</v>
      </c>
      <c r="Q51" s="10">
        <v>-1.6679999999999999</v>
      </c>
      <c r="R51" s="10">
        <v>27.11</v>
      </c>
      <c r="S51" s="10">
        <v>15.473000000000001</v>
      </c>
      <c r="T51" s="10">
        <v>23.396999999999998</v>
      </c>
      <c r="U51" s="10">
        <v>-21.466999999999999</v>
      </c>
      <c r="V51" s="10">
        <v>-1.9690000000000001</v>
      </c>
      <c r="W51" s="10">
        <v>6.1689999999999996</v>
      </c>
      <c r="X51" s="10">
        <v>-8.734</v>
      </c>
      <c r="Y51" s="10">
        <v>2.1890000000000001</v>
      </c>
      <c r="Z51" s="10">
        <v>6.22</v>
      </c>
      <c r="AA51" s="10">
        <v>-1.919</v>
      </c>
      <c r="AB51" s="10">
        <v>-0.40100000000000002</v>
      </c>
      <c r="AC51" s="10">
        <v>-10.759</v>
      </c>
      <c r="AD51" s="10">
        <v>-7.3310000000000004</v>
      </c>
      <c r="AE51" s="10">
        <v>7.5781999999999998</v>
      </c>
      <c r="AF51" s="10">
        <v>10.29767</v>
      </c>
      <c r="AG51" s="10">
        <v>-5.8699700000000004</v>
      </c>
      <c r="AH51" s="10">
        <v>24.633080000000003</v>
      </c>
      <c r="AI51" s="9">
        <v>23.363190082799999</v>
      </c>
      <c r="AJ51" s="9">
        <v>-4.4305979113900005</v>
      </c>
      <c r="AK51" s="9">
        <v>17.004000000000001</v>
      </c>
      <c r="AL51" s="9">
        <v>9.5869999999999997</v>
      </c>
      <c r="AM51" s="9">
        <v>0.30399999999999999</v>
      </c>
      <c r="AN51" s="4"/>
      <c r="AO51" s="4"/>
      <c r="AP51" s="4"/>
      <c r="AQ51" s="4"/>
      <c r="AR51" s="4"/>
      <c r="AS51" s="4"/>
      <c r="AT51" s="4"/>
      <c r="AU51" s="4"/>
      <c r="AV51" s="4"/>
      <c r="AW51" s="4"/>
      <c r="AX51" s="4"/>
      <c r="AY51" s="4"/>
    </row>
    <row r="52" spans="1:1005" ht="15" x14ac:dyDescent="0.25">
      <c r="A52" s="108">
        <f>YampaRiverInflow.TotalOutflow!A52</f>
        <v>45658</v>
      </c>
      <c r="B52" s="9">
        <v>10.228</v>
      </c>
      <c r="C52" s="9">
        <v>10.228</v>
      </c>
      <c r="D52" s="9">
        <v>10.228</v>
      </c>
      <c r="E52" s="10">
        <v>5.38</v>
      </c>
      <c r="F52" s="10">
        <v>6.5129999999999999</v>
      </c>
      <c r="G52" s="10">
        <v>-4.4320000000000004</v>
      </c>
      <c r="H52" s="10">
        <v>5.085</v>
      </c>
      <c r="I52" s="10">
        <v>4.3979999999999997</v>
      </c>
      <c r="J52" s="10">
        <v>1.542</v>
      </c>
      <c r="K52" s="10">
        <v>7.4649999999999999</v>
      </c>
      <c r="L52" s="10">
        <v>6.9909999999999997</v>
      </c>
      <c r="M52" s="10">
        <v>-30.036999999999999</v>
      </c>
      <c r="N52" s="10">
        <v>0.34799999999999998</v>
      </c>
      <c r="O52" s="10">
        <v>8.1069999999999993</v>
      </c>
      <c r="P52" s="10">
        <v>-4.0170000000000003</v>
      </c>
      <c r="Q52" s="10">
        <v>-0.42499999999999999</v>
      </c>
      <c r="R52" s="10">
        <v>-9.2249999999999996</v>
      </c>
      <c r="S52" s="10">
        <v>16.908000000000001</v>
      </c>
      <c r="T52" s="10">
        <v>1.482</v>
      </c>
      <c r="U52" s="10">
        <v>-11.156000000000001</v>
      </c>
      <c r="V52" s="10">
        <v>-10.212999999999999</v>
      </c>
      <c r="W52" s="10">
        <v>-20.742999999999999</v>
      </c>
      <c r="X52" s="10">
        <v>-9.2750000000000004</v>
      </c>
      <c r="Y52" s="10">
        <v>-13.997999999999999</v>
      </c>
      <c r="Z52" s="10">
        <v>-0.47799999999999998</v>
      </c>
      <c r="AA52" s="10">
        <v>-2.403</v>
      </c>
      <c r="AB52" s="10">
        <v>3.4119999999999999</v>
      </c>
      <c r="AC52" s="10">
        <v>-10.265000000000001</v>
      </c>
      <c r="AD52" s="10">
        <v>17.93282</v>
      </c>
      <c r="AE52" s="10">
        <v>-2.55436</v>
      </c>
      <c r="AF52" s="10">
        <v>-2.7433800000000002</v>
      </c>
      <c r="AG52" s="10">
        <v>-21.323439999999998</v>
      </c>
      <c r="AH52" s="10">
        <v>2.6227190070699997</v>
      </c>
      <c r="AI52" s="9">
        <v>1.4601900836399999</v>
      </c>
      <c r="AJ52" s="9">
        <v>18.143000000000001</v>
      </c>
      <c r="AK52" s="9">
        <v>20.103999999999999</v>
      </c>
      <c r="AL52" s="9">
        <v>1.06</v>
      </c>
      <c r="AM52" s="9">
        <v>-6.7050000000000001</v>
      </c>
      <c r="AN52" s="4"/>
      <c r="AO52" s="4"/>
      <c r="AP52" s="4"/>
      <c r="AQ52" s="4"/>
      <c r="AR52" s="4"/>
      <c r="AS52" s="4"/>
      <c r="AT52" s="4"/>
      <c r="AU52" s="4"/>
      <c r="AV52" s="4"/>
      <c r="AW52" s="4"/>
      <c r="AX52" s="4"/>
      <c r="AY52" s="4"/>
    </row>
    <row r="53" spans="1:1005" ht="15" x14ac:dyDescent="0.25">
      <c r="A53" s="108">
        <f>YampaRiverInflow.TotalOutflow!A53</f>
        <v>45689</v>
      </c>
      <c r="B53" s="9">
        <v>-1.032</v>
      </c>
      <c r="C53" s="9">
        <v>-1.032</v>
      </c>
      <c r="D53" s="9">
        <v>-1.032</v>
      </c>
      <c r="E53" s="10">
        <v>22.41</v>
      </c>
      <c r="F53" s="10">
        <v>32.200000000000003</v>
      </c>
      <c r="G53" s="10">
        <v>-3.0870000000000002</v>
      </c>
      <c r="H53" s="10">
        <v>5.883</v>
      </c>
      <c r="I53" s="10">
        <v>-0.33700000000000002</v>
      </c>
      <c r="J53" s="10">
        <v>5.5730000000000004</v>
      </c>
      <c r="K53" s="10">
        <v>9.9540000000000006</v>
      </c>
      <c r="L53" s="10">
        <v>4.1059999999999999</v>
      </c>
      <c r="M53" s="10">
        <v>-45.491</v>
      </c>
      <c r="N53" s="10">
        <v>-8.9390000000000001</v>
      </c>
      <c r="O53" s="10">
        <v>14.935</v>
      </c>
      <c r="P53" s="10">
        <v>-2.7170000000000001</v>
      </c>
      <c r="Q53" s="10">
        <v>1.121</v>
      </c>
      <c r="R53" s="10">
        <v>-12.965</v>
      </c>
      <c r="S53" s="10">
        <v>0.91800000000000004</v>
      </c>
      <c r="T53" s="10">
        <v>1.9139999999999999</v>
      </c>
      <c r="U53" s="10">
        <v>-9.2040000000000006</v>
      </c>
      <c r="V53" s="10">
        <v>-8.66</v>
      </c>
      <c r="W53" s="10">
        <v>-7.7130000000000001</v>
      </c>
      <c r="X53" s="10">
        <v>-7.8449999999999998</v>
      </c>
      <c r="Y53" s="10">
        <v>-18.251999999999999</v>
      </c>
      <c r="Z53" s="10">
        <v>-3.117</v>
      </c>
      <c r="AA53" s="10">
        <v>-7.3280000000000003</v>
      </c>
      <c r="AB53" s="10">
        <v>1.02</v>
      </c>
      <c r="AC53" s="10">
        <v>-14.303000000000001</v>
      </c>
      <c r="AD53" s="10">
        <v>-13.95496</v>
      </c>
      <c r="AE53" s="10">
        <v>-11.963200000000001</v>
      </c>
      <c r="AF53" s="10">
        <v>-5.2006099999999993</v>
      </c>
      <c r="AG53" s="10">
        <v>-1.8404100000000001</v>
      </c>
      <c r="AH53" s="10">
        <v>4.1879586768900001</v>
      </c>
      <c r="AI53" s="9">
        <v>8.4784876017200013</v>
      </c>
      <c r="AJ53" s="9">
        <v>14.496</v>
      </c>
      <c r="AK53" s="9">
        <v>17.045999999999999</v>
      </c>
      <c r="AL53" s="9">
        <v>28.591000000000001</v>
      </c>
      <c r="AM53" s="9">
        <v>33.414000000000001</v>
      </c>
      <c r="AN53" s="4"/>
      <c r="AO53" s="4"/>
      <c r="AP53" s="4"/>
      <c r="AQ53" s="4"/>
      <c r="AR53" s="4"/>
      <c r="AS53" s="4"/>
      <c r="AT53" s="4"/>
      <c r="AU53" s="4"/>
      <c r="AV53" s="4"/>
      <c r="AW53" s="4"/>
      <c r="AX53" s="4"/>
      <c r="AY53" s="4"/>
    </row>
    <row r="54" spans="1:1005" ht="15" x14ac:dyDescent="0.25">
      <c r="A54" s="108">
        <f>YampaRiverInflow.TotalOutflow!A54</f>
        <v>45717</v>
      </c>
      <c r="B54" s="9">
        <v>-3.0489999999999999</v>
      </c>
      <c r="C54" s="9">
        <v>-3.0489999999999999</v>
      </c>
      <c r="D54" s="9">
        <v>-3.0489999999999999</v>
      </c>
      <c r="E54" s="10">
        <v>5.4130000000000003</v>
      </c>
      <c r="F54" s="10">
        <v>22.428000000000001</v>
      </c>
      <c r="G54" s="10">
        <v>-10.952999999999999</v>
      </c>
      <c r="H54" s="10">
        <v>-3.7189999999999999</v>
      </c>
      <c r="I54" s="10">
        <v>-8.3870000000000005</v>
      </c>
      <c r="J54" s="10">
        <v>14.401999999999999</v>
      </c>
      <c r="K54" s="10">
        <v>2.5150000000000001</v>
      </c>
      <c r="L54" s="10">
        <v>-1.482</v>
      </c>
      <c r="M54" s="10">
        <v>-85.617000000000004</v>
      </c>
      <c r="N54" s="10">
        <v>-18.977</v>
      </c>
      <c r="O54" s="10">
        <v>-3.0750000000000002</v>
      </c>
      <c r="P54" s="10">
        <v>33.225999999999999</v>
      </c>
      <c r="Q54" s="10">
        <v>11.038</v>
      </c>
      <c r="R54" s="10">
        <v>4.673</v>
      </c>
      <c r="S54" s="10">
        <v>4.1000000000000002E-2</v>
      </c>
      <c r="T54" s="10">
        <v>8.1969999999999992</v>
      </c>
      <c r="U54" s="10">
        <v>5.577</v>
      </c>
      <c r="V54" s="10">
        <v>-5.0199999999999996</v>
      </c>
      <c r="W54" s="10">
        <v>-3.68</v>
      </c>
      <c r="X54" s="10">
        <v>-25.69</v>
      </c>
      <c r="Y54" s="10">
        <v>16.045999999999999</v>
      </c>
      <c r="Z54" s="10">
        <v>-10.304</v>
      </c>
      <c r="AA54" s="10">
        <v>-11.891999999999999</v>
      </c>
      <c r="AB54" s="10">
        <v>0.318</v>
      </c>
      <c r="AC54" s="10">
        <v>-9.7430000000000003</v>
      </c>
      <c r="AD54" s="10">
        <v>-12.145200000000001</v>
      </c>
      <c r="AE54" s="10">
        <v>-6.3741000000000003</v>
      </c>
      <c r="AF54" s="10">
        <v>-11.246979999999999</v>
      </c>
      <c r="AG54" s="10">
        <v>-5.8244099999999994</v>
      </c>
      <c r="AH54" s="10">
        <v>-14.067462812699999</v>
      </c>
      <c r="AI54" s="9">
        <v>-0.28571900964999997</v>
      </c>
      <c r="AJ54" s="9">
        <v>8.0129999999999999</v>
      </c>
      <c r="AK54" s="9">
        <v>6.1710000000000003</v>
      </c>
      <c r="AL54" s="9">
        <v>11.651999999999999</v>
      </c>
      <c r="AM54" s="9">
        <v>31.146000000000001</v>
      </c>
      <c r="AN54" s="4"/>
      <c r="AO54" s="4"/>
      <c r="AP54" s="4"/>
      <c r="AQ54" s="4"/>
      <c r="AR54" s="4"/>
      <c r="AS54" s="4"/>
      <c r="AT54" s="4"/>
      <c r="AU54" s="4"/>
      <c r="AV54" s="4"/>
      <c r="AW54" s="4"/>
      <c r="AX54" s="4"/>
      <c r="AY54" s="4"/>
    </row>
    <row r="55" spans="1:1005" ht="15" x14ac:dyDescent="0.25">
      <c r="A55" s="108">
        <f>YampaRiverInflow.TotalOutflow!A55</f>
        <v>45748</v>
      </c>
      <c r="B55" s="9">
        <v>-7.1550000000000002</v>
      </c>
      <c r="C55" s="9">
        <v>-7.1550000000000002</v>
      </c>
      <c r="D55" s="9">
        <v>-7.1550000000000002</v>
      </c>
      <c r="E55" s="10">
        <v>-15.333</v>
      </c>
      <c r="F55" s="10">
        <v>18.954000000000001</v>
      </c>
      <c r="G55" s="10">
        <v>-3.2869999999999999</v>
      </c>
      <c r="H55" s="10">
        <v>-15.096</v>
      </c>
      <c r="I55" s="10">
        <v>0.37</v>
      </c>
      <c r="J55" s="10">
        <v>14.292</v>
      </c>
      <c r="K55" s="10">
        <v>5.7640000000000002</v>
      </c>
      <c r="L55" s="10">
        <v>12.843999999999999</v>
      </c>
      <c r="M55" s="10">
        <v>-51.061999999999998</v>
      </c>
      <c r="N55" s="10">
        <v>-15.113</v>
      </c>
      <c r="O55" s="10">
        <v>-4.2430000000000003</v>
      </c>
      <c r="P55" s="10">
        <v>-7.5759999999999996</v>
      </c>
      <c r="Q55" s="10">
        <v>15.396000000000001</v>
      </c>
      <c r="R55" s="10">
        <v>39.173999999999999</v>
      </c>
      <c r="S55" s="10">
        <v>-0.41699999999999998</v>
      </c>
      <c r="T55" s="10">
        <v>-3.9380000000000002</v>
      </c>
      <c r="U55" s="10">
        <v>0.93100000000000005</v>
      </c>
      <c r="V55" s="10">
        <v>-11.872999999999999</v>
      </c>
      <c r="W55" s="10">
        <v>-13.384</v>
      </c>
      <c r="X55" s="10">
        <v>-6.9089999999999998</v>
      </c>
      <c r="Y55" s="10">
        <v>4.298</v>
      </c>
      <c r="Z55" s="10">
        <v>-1.605</v>
      </c>
      <c r="AA55" s="10">
        <v>-3.3879999999999999</v>
      </c>
      <c r="AB55" s="10">
        <v>-8.2620000000000005</v>
      </c>
      <c r="AC55" s="10">
        <v>-14.076000000000001</v>
      </c>
      <c r="AD55" s="10">
        <v>-15.64438</v>
      </c>
      <c r="AE55" s="10">
        <v>-20.393439999999998</v>
      </c>
      <c r="AF55" s="10">
        <v>-12.259069999999999</v>
      </c>
      <c r="AG55" s="10">
        <v>-6.0398699999999996</v>
      </c>
      <c r="AH55" s="10">
        <v>14.1864628099</v>
      </c>
      <c r="AI55" s="9">
        <v>-8.4453140515699996</v>
      </c>
      <c r="AJ55" s="9">
        <v>13.148999999999999</v>
      </c>
      <c r="AK55" s="9">
        <v>7.52</v>
      </c>
      <c r="AL55" s="9">
        <v>-11.246</v>
      </c>
      <c r="AM55" s="9">
        <v>4.5250000000000004</v>
      </c>
      <c r="AN55" s="4"/>
      <c r="AO55" s="4"/>
      <c r="AP55" s="4"/>
      <c r="AQ55" s="4"/>
      <c r="AR55" s="4"/>
      <c r="AS55" s="4"/>
      <c r="AT55" s="4"/>
      <c r="AU55" s="4"/>
      <c r="AV55" s="4"/>
      <c r="AW55" s="4"/>
      <c r="AX55" s="4"/>
      <c r="AY55" s="4"/>
    </row>
    <row r="56" spans="1:1005" ht="15" x14ac:dyDescent="0.25">
      <c r="A56" s="108">
        <f>YampaRiverInflow.TotalOutflow!A56</f>
        <v>45778</v>
      </c>
      <c r="B56" s="9">
        <v>0.56699999999999995</v>
      </c>
      <c r="C56" s="9">
        <v>0.56699999999999995</v>
      </c>
      <c r="D56" s="9">
        <v>0.56699999999999995</v>
      </c>
      <c r="E56" s="10">
        <v>-2.0129999999999999</v>
      </c>
      <c r="F56" s="10">
        <v>-11.66</v>
      </c>
      <c r="G56" s="10">
        <v>0.27800000000000002</v>
      </c>
      <c r="H56" s="10">
        <v>-5.2439999999999998</v>
      </c>
      <c r="I56" s="10">
        <v>-3.9220000000000002</v>
      </c>
      <c r="J56" s="10">
        <v>17</v>
      </c>
      <c r="K56" s="10">
        <v>7.5990000000000002</v>
      </c>
      <c r="L56" s="10">
        <v>4.7030000000000003</v>
      </c>
      <c r="M56" s="10">
        <v>-61.749000000000002</v>
      </c>
      <c r="N56" s="10">
        <v>-4.7960000000000003</v>
      </c>
      <c r="O56" s="10">
        <v>-13.974</v>
      </c>
      <c r="P56" s="10">
        <v>-8.2089999999999996</v>
      </c>
      <c r="Q56" s="10">
        <v>11.73</v>
      </c>
      <c r="R56" s="10">
        <v>21.998999999999999</v>
      </c>
      <c r="S56" s="10">
        <v>0.111</v>
      </c>
      <c r="T56" s="10">
        <v>-14.868</v>
      </c>
      <c r="U56" s="10">
        <v>-7.181</v>
      </c>
      <c r="V56" s="10">
        <v>-5.67</v>
      </c>
      <c r="W56" s="10">
        <v>-33.700000000000003</v>
      </c>
      <c r="X56" s="10">
        <v>-4.7220000000000004</v>
      </c>
      <c r="Y56" s="10">
        <v>-17.382000000000001</v>
      </c>
      <c r="Z56" s="10">
        <v>-33.279000000000003</v>
      </c>
      <c r="AA56" s="10">
        <v>-5.4210000000000003</v>
      </c>
      <c r="AB56" s="10">
        <v>-5.2460000000000004</v>
      </c>
      <c r="AC56" s="10">
        <v>3.149</v>
      </c>
      <c r="AD56" s="10">
        <v>-9.5569299999999995</v>
      </c>
      <c r="AE56" s="10">
        <v>4.5381899999999993</v>
      </c>
      <c r="AF56" s="10">
        <v>2.7454499999999999</v>
      </c>
      <c r="AG56" s="10">
        <v>4.5651899999999994</v>
      </c>
      <c r="AH56" s="10">
        <v>0.109545453554</v>
      </c>
      <c r="AI56" s="9">
        <v>8.5840991759299996</v>
      </c>
      <c r="AJ56" s="9">
        <v>15.768000000000001</v>
      </c>
      <c r="AK56" s="9">
        <v>12.454000000000001</v>
      </c>
      <c r="AL56" s="9">
        <v>4.819</v>
      </c>
      <c r="AM56" s="9">
        <v>26.466999999999999</v>
      </c>
      <c r="AN56" s="4"/>
      <c r="AO56" s="4"/>
      <c r="AP56" s="4"/>
      <c r="AQ56" s="4"/>
      <c r="AR56" s="4"/>
      <c r="AS56" s="4"/>
      <c r="AT56" s="4"/>
      <c r="AU56" s="4"/>
      <c r="AV56" s="4"/>
      <c r="AW56" s="4"/>
      <c r="AX56" s="4"/>
      <c r="AY56" s="4"/>
    </row>
    <row r="57" spans="1:1005" ht="15" x14ac:dyDescent="0.25">
      <c r="A57" s="108">
        <f>YampaRiverInflow.TotalOutflow!A57</f>
        <v>45809</v>
      </c>
      <c r="B57" s="9">
        <v>-5.6970000000000001</v>
      </c>
      <c r="C57" s="9">
        <v>-5.6970000000000001</v>
      </c>
      <c r="D57" s="9">
        <v>-5.6970000000000001</v>
      </c>
      <c r="E57" s="10">
        <v>-2.262</v>
      </c>
      <c r="F57" s="10">
        <v>-2.2789999999999999</v>
      </c>
      <c r="G57" s="10">
        <v>1.631</v>
      </c>
      <c r="H57" s="10">
        <v>-6.1520000000000001</v>
      </c>
      <c r="I57" s="10">
        <v>-8.4760000000000009</v>
      </c>
      <c r="J57" s="10">
        <v>24.515999999999998</v>
      </c>
      <c r="K57" s="10">
        <v>4.5979999999999999</v>
      </c>
      <c r="L57" s="10">
        <v>13.497999999999999</v>
      </c>
      <c r="M57" s="10">
        <v>-26.187000000000001</v>
      </c>
      <c r="N57" s="10">
        <v>-3.3490000000000002</v>
      </c>
      <c r="O57" s="10">
        <v>4.0839999999999996</v>
      </c>
      <c r="P57" s="10">
        <v>-11.676</v>
      </c>
      <c r="Q57" s="10">
        <v>-4.1000000000000002E-2</v>
      </c>
      <c r="R57" s="10">
        <v>5.609</v>
      </c>
      <c r="S57" s="10">
        <v>-3.698</v>
      </c>
      <c r="T57" s="10">
        <v>-11.834</v>
      </c>
      <c r="U57" s="10">
        <v>-9.2289999999999992</v>
      </c>
      <c r="V57" s="10">
        <v>-8.5180000000000007</v>
      </c>
      <c r="W57" s="10">
        <v>-26.905999999999999</v>
      </c>
      <c r="X57" s="10">
        <v>-30.081</v>
      </c>
      <c r="Y57" s="10">
        <v>1.8560000000000001</v>
      </c>
      <c r="Z57" s="10">
        <v>-14.717000000000001</v>
      </c>
      <c r="AA57" s="10">
        <v>-14.012</v>
      </c>
      <c r="AB57" s="10">
        <v>-1.52</v>
      </c>
      <c r="AC57" s="10">
        <v>-16.565999999999999</v>
      </c>
      <c r="AD57" s="10">
        <v>-17.778869999999998</v>
      </c>
      <c r="AE57" s="10">
        <v>-8.3348700000000004</v>
      </c>
      <c r="AF57" s="10">
        <v>-5.4185299999999996</v>
      </c>
      <c r="AG57" s="10">
        <v>-7.2006999999999994</v>
      </c>
      <c r="AH57" s="10">
        <v>-0.73851239867699991</v>
      </c>
      <c r="AI57" s="9">
        <v>3.31216528727</v>
      </c>
      <c r="AJ57" s="9">
        <v>10.185</v>
      </c>
      <c r="AK57" s="9">
        <v>8.9730000000000008</v>
      </c>
      <c r="AL57" s="9">
        <v>-56.872</v>
      </c>
      <c r="AM57" s="9">
        <v>29.183</v>
      </c>
      <c r="AN57" s="4"/>
      <c r="AO57" s="4"/>
      <c r="AP57" s="4"/>
      <c r="AQ57" s="4"/>
      <c r="AR57" s="4"/>
      <c r="AS57" s="4"/>
      <c r="AT57" s="4"/>
      <c r="AU57" s="4"/>
      <c r="AV57" s="4"/>
      <c r="AW57" s="4"/>
      <c r="AX57" s="4"/>
      <c r="AY57" s="4"/>
    </row>
    <row r="58" spans="1:1005" ht="15" x14ac:dyDescent="0.25">
      <c r="A58" s="108">
        <f>YampaRiverInflow.TotalOutflow!A58</f>
        <v>45839</v>
      </c>
      <c r="B58" s="9">
        <v>-2.0230000000000001</v>
      </c>
      <c r="C58" s="9">
        <v>-2.0230000000000001</v>
      </c>
      <c r="D58" s="9">
        <v>-2.0230000000000001</v>
      </c>
      <c r="E58" s="10">
        <v>-10.845000000000001</v>
      </c>
      <c r="F58" s="10">
        <v>-4.5999999999999999E-2</v>
      </c>
      <c r="G58" s="10">
        <v>-5.7720000000000002</v>
      </c>
      <c r="H58" s="10">
        <v>-9.9499999999999993</v>
      </c>
      <c r="I58" s="10">
        <v>-11.750999999999999</v>
      </c>
      <c r="J58" s="10">
        <v>20.866</v>
      </c>
      <c r="K58" s="10">
        <v>1.85</v>
      </c>
      <c r="L58" s="10">
        <v>3.0960000000000001</v>
      </c>
      <c r="M58" s="10">
        <v>-10.608000000000001</v>
      </c>
      <c r="N58" s="10">
        <v>-7.6440000000000001</v>
      </c>
      <c r="O58" s="10">
        <v>8.1270000000000007</v>
      </c>
      <c r="P58" s="10">
        <v>-11.493</v>
      </c>
      <c r="Q58" s="10">
        <v>10.728</v>
      </c>
      <c r="R58" s="10">
        <v>8.7200000000000006</v>
      </c>
      <c r="S58" s="10">
        <v>-1.2669999999999999</v>
      </c>
      <c r="T58" s="10">
        <v>-11.347</v>
      </c>
      <c r="U58" s="10">
        <v>-18.335999999999999</v>
      </c>
      <c r="V58" s="10">
        <v>-2.9430000000000001</v>
      </c>
      <c r="W58" s="10">
        <v>-31.49</v>
      </c>
      <c r="X58" s="10">
        <v>-20.471</v>
      </c>
      <c r="Y58" s="10">
        <v>-11.896000000000001</v>
      </c>
      <c r="Z58" s="10">
        <v>-5.8959999999999999</v>
      </c>
      <c r="AA58" s="10">
        <v>-9.4190000000000005</v>
      </c>
      <c r="AB58" s="10">
        <v>-9.65</v>
      </c>
      <c r="AC58" s="10">
        <v>-13.497</v>
      </c>
      <c r="AD58" s="10">
        <v>-20.782049999999998</v>
      </c>
      <c r="AE58" s="10">
        <v>-5.3935699999999995</v>
      </c>
      <c r="AF58" s="10">
        <v>-16.034389999999998</v>
      </c>
      <c r="AG58" s="10">
        <v>-7.2505600000000001</v>
      </c>
      <c r="AH58" s="10">
        <v>-12.2247933908</v>
      </c>
      <c r="AI58" s="9">
        <v>-1.1186446296900001</v>
      </c>
      <c r="AJ58" s="9">
        <v>9.4459999999999997</v>
      </c>
      <c r="AK58" s="9">
        <v>7.9630000000000001</v>
      </c>
      <c r="AL58" s="9">
        <v>79.977000000000004</v>
      </c>
      <c r="AM58" s="9">
        <v>-11.765000000000001</v>
      </c>
      <c r="AN58" s="4"/>
      <c r="AO58" s="4"/>
      <c r="AP58" s="4"/>
      <c r="AQ58" s="4"/>
      <c r="AR58" s="4"/>
      <c r="AS58" s="4"/>
      <c r="AT58" s="4"/>
      <c r="AU58" s="4"/>
      <c r="AV58" s="4"/>
      <c r="AW58" s="4"/>
      <c r="AX58" s="4"/>
      <c r="AY58" s="4"/>
    </row>
    <row r="59" spans="1:1005" ht="15" x14ac:dyDescent="0.25">
      <c r="A59" s="108">
        <f>YampaRiverInflow.TotalOutflow!A59</f>
        <v>45870</v>
      </c>
      <c r="B59" s="9">
        <v>-0.89700000000000002</v>
      </c>
      <c r="C59" s="9">
        <v>-0.89700000000000002</v>
      </c>
      <c r="D59" s="9">
        <v>-0.89700000000000002</v>
      </c>
      <c r="E59" s="10">
        <v>-3.1019999999999999</v>
      </c>
      <c r="F59" s="10">
        <v>12.827999999999999</v>
      </c>
      <c r="G59" s="10">
        <v>-4.125</v>
      </c>
      <c r="H59" s="10">
        <v>-0.66400000000000003</v>
      </c>
      <c r="I59" s="10">
        <v>-1.9179999999999999</v>
      </c>
      <c r="J59" s="10">
        <v>27.553999999999998</v>
      </c>
      <c r="K59" s="10">
        <v>4.3259999999999996</v>
      </c>
      <c r="L59" s="10">
        <v>3.7869999999999999</v>
      </c>
      <c r="M59" s="10">
        <v>-3.95</v>
      </c>
      <c r="N59" s="10">
        <v>-0.94599999999999995</v>
      </c>
      <c r="O59" s="10">
        <v>2.1970000000000001</v>
      </c>
      <c r="P59" s="10">
        <v>-4.3259999999999996</v>
      </c>
      <c r="Q59" s="10">
        <v>-10.675000000000001</v>
      </c>
      <c r="R59" s="10">
        <v>1.804</v>
      </c>
      <c r="S59" s="10">
        <v>4.2789999999999999</v>
      </c>
      <c r="T59" s="10">
        <v>-12.226000000000001</v>
      </c>
      <c r="U59" s="10">
        <v>-3.8130000000000002</v>
      </c>
      <c r="V59" s="10">
        <v>-0.78500000000000003</v>
      </c>
      <c r="W59" s="10">
        <v>-7.6040000000000001</v>
      </c>
      <c r="X59" s="10">
        <v>-5.4119999999999999</v>
      </c>
      <c r="Y59" s="10">
        <v>-13.86</v>
      </c>
      <c r="Z59" s="10">
        <v>-14.737</v>
      </c>
      <c r="AA59" s="10">
        <v>-6.2569999999999997</v>
      </c>
      <c r="AB59" s="10">
        <v>-22.553999999999998</v>
      </c>
      <c r="AC59" s="10">
        <v>-2.4489999999999998</v>
      </c>
      <c r="AD59" s="10">
        <v>-15.135450000000001</v>
      </c>
      <c r="AE59" s="10">
        <v>2.9768400000000002</v>
      </c>
      <c r="AF59" s="10">
        <v>5.9177799999999996</v>
      </c>
      <c r="AG59" s="10">
        <v>3.3304999999999998</v>
      </c>
      <c r="AH59" s="10">
        <v>10.5769677696</v>
      </c>
      <c r="AI59" s="9">
        <v>-6.3205289276000007</v>
      </c>
      <c r="AJ59" s="9">
        <v>5.1120000000000001</v>
      </c>
      <c r="AK59" s="9">
        <v>10.664999999999999</v>
      </c>
      <c r="AL59" s="9">
        <v>5.9720000000000004</v>
      </c>
      <c r="AM59" s="9">
        <v>-4.8890000000000002</v>
      </c>
      <c r="AN59" s="4"/>
      <c r="AO59" s="4"/>
      <c r="AP59" s="4"/>
      <c r="AQ59" s="4"/>
      <c r="AR59" s="4"/>
      <c r="AS59" s="4"/>
      <c r="AT59" s="4"/>
      <c r="AU59" s="4"/>
      <c r="AV59" s="4"/>
      <c r="AW59" s="4"/>
      <c r="AX59" s="4"/>
      <c r="AY59" s="4"/>
    </row>
    <row r="60" spans="1:1005" ht="15" x14ac:dyDescent="0.25">
      <c r="A60" s="108">
        <f>YampaRiverInflow.TotalOutflow!A60</f>
        <v>45901</v>
      </c>
      <c r="B60" s="9">
        <v>-0.377</v>
      </c>
      <c r="C60" s="9">
        <v>-0.377</v>
      </c>
      <c r="D60" s="9">
        <v>-0.377</v>
      </c>
      <c r="E60" s="10">
        <v>10.523999999999999</v>
      </c>
      <c r="F60" s="10">
        <v>-8.4480000000000004</v>
      </c>
      <c r="G60" s="10">
        <v>-5.992</v>
      </c>
      <c r="H60" s="10">
        <v>7.3310000000000004</v>
      </c>
      <c r="I60" s="10">
        <v>-4.6890000000000001</v>
      </c>
      <c r="J60" s="10">
        <v>14.712999999999999</v>
      </c>
      <c r="K60" s="10">
        <v>2.484</v>
      </c>
      <c r="L60" s="10">
        <v>5.2409999999999997</v>
      </c>
      <c r="M60" s="10">
        <v>-12.904</v>
      </c>
      <c r="N60" s="10">
        <v>8.5779999999999994</v>
      </c>
      <c r="O60" s="10">
        <v>15.861000000000001</v>
      </c>
      <c r="P60" s="10">
        <v>4.218</v>
      </c>
      <c r="Q60" s="10">
        <v>2.15</v>
      </c>
      <c r="R60" s="10">
        <v>-6.8959999999999999</v>
      </c>
      <c r="S60" s="10">
        <v>-12.975</v>
      </c>
      <c r="T60" s="10">
        <v>-7.1189999999999998</v>
      </c>
      <c r="U60" s="10">
        <v>-2.2879999999999998</v>
      </c>
      <c r="V60" s="10">
        <v>-15.519</v>
      </c>
      <c r="W60" s="10">
        <v>-21.178000000000001</v>
      </c>
      <c r="X60" s="10">
        <v>-6.0739999999999998</v>
      </c>
      <c r="Y60" s="10">
        <v>-3.6960000000000002</v>
      </c>
      <c r="Z60" s="10">
        <v>0.23</v>
      </c>
      <c r="AA60" s="10">
        <v>-2.0470000000000002</v>
      </c>
      <c r="AB60" s="10">
        <v>-1.55</v>
      </c>
      <c r="AC60" s="10">
        <v>8.7729999999999997</v>
      </c>
      <c r="AD60" s="10">
        <v>-8.4957199999999986</v>
      </c>
      <c r="AE60" s="10">
        <v>10.460270000000001</v>
      </c>
      <c r="AF60" s="10">
        <v>-5.7617600000000007</v>
      </c>
      <c r="AG60" s="10">
        <v>-2.9507099999999999</v>
      </c>
      <c r="AH60" s="10">
        <v>5.5732644647899994</v>
      </c>
      <c r="AI60" s="9">
        <v>7.3737107418200001</v>
      </c>
      <c r="AJ60" s="9">
        <v>12.664999999999999</v>
      </c>
      <c r="AK60" s="9">
        <v>7.843</v>
      </c>
      <c r="AL60" s="9">
        <v>21.111000000000001</v>
      </c>
      <c r="AM60" s="9">
        <v>-9.8369999999999997</v>
      </c>
      <c r="AN60" s="4"/>
      <c r="AO60" s="4"/>
      <c r="AP60" s="4"/>
      <c r="AQ60" s="4"/>
      <c r="AR60" s="4"/>
      <c r="AS60" s="4"/>
      <c r="AT60" s="4"/>
      <c r="AU60" s="4"/>
      <c r="AV60" s="4"/>
      <c r="AW60" s="4"/>
      <c r="AX60" s="4"/>
      <c r="AY60" s="4"/>
    </row>
    <row r="61" spans="1:1005" ht="15" x14ac:dyDescent="0.25">
      <c r="A61" s="108">
        <f>YampaRiverInflow.TotalOutflow!A61</f>
        <v>45931</v>
      </c>
      <c r="B61" s="9">
        <v>2.484</v>
      </c>
      <c r="C61" s="9">
        <v>2.484</v>
      </c>
      <c r="D61" s="9">
        <v>2.484</v>
      </c>
      <c r="E61" s="10">
        <v>3.9750000000000001</v>
      </c>
      <c r="F61" s="10">
        <v>-1.39</v>
      </c>
      <c r="G61" s="10">
        <v>1.2050000000000001</v>
      </c>
      <c r="H61" s="10">
        <v>5.649</v>
      </c>
      <c r="I61" s="10">
        <v>-0.52300000000000002</v>
      </c>
      <c r="J61" s="10">
        <v>14.474</v>
      </c>
      <c r="K61" s="10">
        <v>4.5730000000000004</v>
      </c>
      <c r="L61" s="10">
        <v>16.068000000000001</v>
      </c>
      <c r="M61" s="10">
        <v>-0.16700000000000001</v>
      </c>
      <c r="N61" s="10">
        <v>3.9340000000000002</v>
      </c>
      <c r="O61" s="10">
        <v>-8.1950000000000003</v>
      </c>
      <c r="P61" s="10">
        <v>1.153</v>
      </c>
      <c r="Q61" s="10">
        <v>4.8550000000000004</v>
      </c>
      <c r="R61" s="10">
        <v>-2.7719999999999998</v>
      </c>
      <c r="S61" s="10">
        <v>10.111000000000001</v>
      </c>
      <c r="T61" s="10">
        <v>-7.88</v>
      </c>
      <c r="U61" s="10">
        <v>4.2610000000000001</v>
      </c>
      <c r="V61" s="10">
        <v>-9.0299999999999994</v>
      </c>
      <c r="W61" s="10">
        <v>-19.219000000000001</v>
      </c>
      <c r="X61" s="10">
        <v>-22.152000000000001</v>
      </c>
      <c r="Y61" s="10">
        <v>1.0089999999999999</v>
      </c>
      <c r="Z61" s="10">
        <v>-7.5469999999999997</v>
      </c>
      <c r="AA61" s="10">
        <v>3.0539999999999998</v>
      </c>
      <c r="AB61" s="10">
        <v>-0.55300000000000005</v>
      </c>
      <c r="AC61" s="10">
        <v>-10.613</v>
      </c>
      <c r="AD61" s="10">
        <v>-11.085850000000001</v>
      </c>
      <c r="AE61" s="10">
        <v>5.77902</v>
      </c>
      <c r="AF61" s="10">
        <v>-2.5799099999999999</v>
      </c>
      <c r="AG61" s="10">
        <v>11.36007</v>
      </c>
      <c r="AH61" s="10">
        <v>13.2843884321</v>
      </c>
      <c r="AI61" s="9">
        <v>-7.7399921552699995</v>
      </c>
      <c r="AJ61" s="9">
        <v>14.252000000000001</v>
      </c>
      <c r="AK61" s="9">
        <v>9.3710000000000004</v>
      </c>
      <c r="AL61" s="9">
        <v>15.488</v>
      </c>
      <c r="AM61" s="9">
        <v>-6.1580000000000004</v>
      </c>
      <c r="AN61" s="4"/>
      <c r="AO61" s="4"/>
      <c r="AP61" s="4"/>
      <c r="AQ61" s="4"/>
      <c r="AR61" s="4"/>
      <c r="AS61" s="4"/>
      <c r="AT61" s="4"/>
      <c r="AU61" s="4"/>
      <c r="AV61" s="4"/>
      <c r="AW61" s="4"/>
      <c r="AX61" s="4"/>
      <c r="AY61" s="4"/>
    </row>
    <row r="62" spans="1:1005" ht="15" x14ac:dyDescent="0.25">
      <c r="A62" s="108">
        <f>YampaRiverInflow.TotalOutflow!A62</f>
        <v>45962</v>
      </c>
      <c r="B62" s="9">
        <v>3.5089999999999999</v>
      </c>
      <c r="C62" s="9">
        <v>3.5089999999999999</v>
      </c>
      <c r="D62" s="9">
        <v>3.5089999999999999</v>
      </c>
      <c r="E62" s="10">
        <v>-7.468</v>
      </c>
      <c r="F62" s="10">
        <v>-28.899000000000001</v>
      </c>
      <c r="G62" s="10">
        <v>2.085</v>
      </c>
      <c r="H62" s="10">
        <v>8.407</v>
      </c>
      <c r="I62" s="10">
        <v>-0.58899999999999997</v>
      </c>
      <c r="J62" s="10">
        <v>22.443999999999999</v>
      </c>
      <c r="K62" s="10">
        <v>6.7830000000000004</v>
      </c>
      <c r="L62" s="10">
        <v>12.221</v>
      </c>
      <c r="M62" s="10">
        <v>-13.337999999999999</v>
      </c>
      <c r="N62" s="10">
        <v>4.8029999999999999</v>
      </c>
      <c r="O62" s="10">
        <v>7.5140000000000002</v>
      </c>
      <c r="P62" s="10">
        <v>2.7349999999999999</v>
      </c>
      <c r="Q62" s="10">
        <v>6.601</v>
      </c>
      <c r="R62" s="10">
        <v>0.97699999999999998</v>
      </c>
      <c r="S62" s="10">
        <v>8.3629999999999995</v>
      </c>
      <c r="T62" s="10">
        <v>1.911</v>
      </c>
      <c r="U62" s="10">
        <v>-3.2410000000000001</v>
      </c>
      <c r="V62" s="10">
        <v>2.9350000000000001</v>
      </c>
      <c r="W62" s="10">
        <v>-7.6369999999999996</v>
      </c>
      <c r="X62" s="10">
        <v>3.4329999999999998</v>
      </c>
      <c r="Y62" s="10">
        <v>5.0679999999999996</v>
      </c>
      <c r="Z62" s="10">
        <v>-2.4470000000000001</v>
      </c>
      <c r="AA62" s="10">
        <v>9.4309999999999992</v>
      </c>
      <c r="AB62" s="10">
        <v>-7.2889999999999997</v>
      </c>
      <c r="AC62" s="10">
        <v>-3.6389999999999998</v>
      </c>
      <c r="AD62" s="10">
        <v>0.89403999999999995</v>
      </c>
      <c r="AE62" s="10">
        <v>10.06827</v>
      </c>
      <c r="AF62" s="10">
        <v>6.3182299999999998</v>
      </c>
      <c r="AG62" s="10">
        <v>14.429110000000001</v>
      </c>
      <c r="AH62" s="10">
        <v>13.142818181799999</v>
      </c>
      <c r="AI62" s="9">
        <v>-3.7337908998399998</v>
      </c>
      <c r="AJ62" s="9">
        <v>10.364000000000001</v>
      </c>
      <c r="AK62" s="9">
        <v>11.958</v>
      </c>
      <c r="AL62" s="9">
        <v>26.683</v>
      </c>
      <c r="AM62" s="9">
        <v>-13.926</v>
      </c>
      <c r="AN62" s="4"/>
      <c r="AO62" s="4"/>
      <c r="AP62" s="4"/>
      <c r="AQ62" s="4"/>
      <c r="AR62" s="4"/>
      <c r="AS62" s="4"/>
      <c r="AT62" s="4"/>
      <c r="AU62" s="4"/>
      <c r="AV62" s="4"/>
      <c r="AW62" s="4"/>
      <c r="AX62" s="4"/>
      <c r="AY62" s="4"/>
    </row>
    <row r="63" spans="1:1005" ht="15" x14ac:dyDescent="0.25">
      <c r="A63" s="108">
        <f>YampaRiverInflow.TotalOutflow!A63</f>
        <v>45992</v>
      </c>
      <c r="B63" s="9">
        <v>11.791</v>
      </c>
      <c r="C63" s="9">
        <v>11.791</v>
      </c>
      <c r="D63" s="9">
        <v>11.791</v>
      </c>
      <c r="E63" s="10">
        <v>-11.507999999999999</v>
      </c>
      <c r="F63" s="10">
        <v>-10.381</v>
      </c>
      <c r="G63" s="10">
        <v>5.13</v>
      </c>
      <c r="H63" s="10">
        <v>6.2859999999999996</v>
      </c>
      <c r="I63" s="10">
        <v>3.5110000000000001</v>
      </c>
      <c r="J63" s="10">
        <v>17.72</v>
      </c>
      <c r="K63" s="10">
        <v>8.3699999999999992</v>
      </c>
      <c r="L63" s="10">
        <v>26.24</v>
      </c>
      <c r="M63" s="10">
        <v>9.7059999999999995</v>
      </c>
      <c r="N63" s="10">
        <v>15.848000000000001</v>
      </c>
      <c r="O63" s="10">
        <v>94.941000000000003</v>
      </c>
      <c r="P63" s="10">
        <v>-1.6679999999999999</v>
      </c>
      <c r="Q63" s="10">
        <v>27.11</v>
      </c>
      <c r="R63" s="10">
        <v>15.473000000000001</v>
      </c>
      <c r="S63" s="10">
        <v>23.396999999999998</v>
      </c>
      <c r="T63" s="10">
        <v>-21.466999999999999</v>
      </c>
      <c r="U63" s="10">
        <v>-1.9690000000000001</v>
      </c>
      <c r="V63" s="10">
        <v>6.1689999999999996</v>
      </c>
      <c r="W63" s="10">
        <v>-8.734</v>
      </c>
      <c r="X63" s="10">
        <v>2.1890000000000001</v>
      </c>
      <c r="Y63" s="10">
        <v>6.22</v>
      </c>
      <c r="Z63" s="10">
        <v>-1.919</v>
      </c>
      <c r="AA63" s="10">
        <v>-0.40100000000000002</v>
      </c>
      <c r="AB63" s="10">
        <v>-10.759</v>
      </c>
      <c r="AC63" s="10">
        <v>-7.3310000000000004</v>
      </c>
      <c r="AD63" s="10">
        <v>7.5781999999999998</v>
      </c>
      <c r="AE63" s="10">
        <v>10.29767</v>
      </c>
      <c r="AF63" s="10">
        <v>-5.8699700000000004</v>
      </c>
      <c r="AG63" s="10">
        <v>24.633080000000003</v>
      </c>
      <c r="AH63" s="10">
        <v>23.363190082799999</v>
      </c>
      <c r="AI63" s="9">
        <v>-4.4305979113900005</v>
      </c>
      <c r="AJ63" s="9">
        <v>17.004000000000001</v>
      </c>
      <c r="AK63" s="9">
        <v>9.5869999999999997</v>
      </c>
      <c r="AL63" s="9">
        <v>0.30399999999999999</v>
      </c>
      <c r="AM63" s="9">
        <v>-3.339</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E745-7B30-42B0-BB60-888D453481B0}">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59</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HvrToDvs_In_Time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44197</v>
      </c>
      <c r="B4" s="9">
        <v>-20.931000000000001</v>
      </c>
      <c r="C4" s="9">
        <v>-20.931000000000001</v>
      </c>
      <c r="D4" s="9">
        <v>-20.931000000000001</v>
      </c>
      <c r="E4" s="10">
        <v>32.649590000000003</v>
      </c>
      <c r="F4" s="10">
        <v>-4.1834899999999999</v>
      </c>
      <c r="G4" s="10">
        <v>31.439830000000001</v>
      </c>
      <c r="H4" s="10">
        <v>31.442490000000003</v>
      </c>
      <c r="I4" s="10">
        <v>-8.1626999999999992</v>
      </c>
      <c r="J4" s="10">
        <v>-9.4905600000000003</v>
      </c>
      <c r="K4" s="10">
        <v>-16.206330000000001</v>
      </c>
      <c r="L4" s="10">
        <v>-67.403059999999996</v>
      </c>
      <c r="M4" s="10">
        <v>5.3257399999999997</v>
      </c>
      <c r="N4" s="10">
        <v>-10.554080000000001</v>
      </c>
      <c r="O4" s="10">
        <v>-12.17793</v>
      </c>
      <c r="P4" s="10">
        <v>-5.2285699999999995</v>
      </c>
      <c r="Q4" s="10">
        <v>-11.82418</v>
      </c>
      <c r="R4" s="10">
        <v>-0.35291</v>
      </c>
      <c r="S4" s="10">
        <v>-9.4022099999999984</v>
      </c>
      <c r="T4" s="10">
        <v>-2.2324000000000002</v>
      </c>
      <c r="U4" s="10">
        <v>-13.06556</v>
      </c>
      <c r="V4" s="10">
        <v>-23.842459999999999</v>
      </c>
      <c r="W4" s="10">
        <v>-22.88402</v>
      </c>
      <c r="X4" s="10">
        <v>-9.2863400000000009</v>
      </c>
      <c r="Y4" s="10">
        <v>2.0555400000000001</v>
      </c>
      <c r="Z4" s="10">
        <v>-8.3692099999999989</v>
      </c>
      <c r="AA4" s="10">
        <v>-7.36435</v>
      </c>
      <c r="AB4" s="10">
        <v>-10.88565</v>
      </c>
      <c r="AC4" s="10">
        <v>0.18258000000000002</v>
      </c>
      <c r="AD4" s="10">
        <v>-24.099160000000001</v>
      </c>
      <c r="AE4" s="10">
        <v>-10.99343</v>
      </c>
      <c r="AF4" s="10">
        <v>-17.351569999999999</v>
      </c>
      <c r="AG4" s="10">
        <v>-15.120850000000001</v>
      </c>
      <c r="AH4" s="10">
        <v>-15.297610000000001</v>
      </c>
      <c r="AI4" s="10">
        <v>-7.4300500000000005</v>
      </c>
      <c r="AJ4" s="10">
        <v>-23.203659999999999</v>
      </c>
      <c r="AK4" s="10">
        <v>-11.24441</v>
      </c>
      <c r="AL4" s="10">
        <v>-7.0866850672100004</v>
      </c>
      <c r="AM4" s="10">
        <v>-21.8410222298</v>
      </c>
      <c r="AN4" s="4"/>
      <c r="AO4" s="4"/>
      <c r="AP4" s="4"/>
      <c r="AQ4" s="4"/>
      <c r="AR4" s="4"/>
      <c r="AS4" s="4"/>
      <c r="AT4" s="4"/>
      <c r="AU4" s="4"/>
      <c r="AV4" s="4"/>
      <c r="AW4" s="4"/>
      <c r="AX4" s="4"/>
      <c r="AY4" s="4"/>
    </row>
    <row r="5" spans="1:54" ht="15" x14ac:dyDescent="0.25">
      <c r="A5" s="108">
        <f>YampaRiverInflow.TotalOutflow!A5</f>
        <v>44228</v>
      </c>
      <c r="B5" s="9">
        <v>-10.266</v>
      </c>
      <c r="C5" s="9">
        <v>-10.266</v>
      </c>
      <c r="D5" s="9">
        <v>-10.266</v>
      </c>
      <c r="E5" s="10">
        <v>26.56495</v>
      </c>
      <c r="F5" s="10">
        <v>1.9350000000000001</v>
      </c>
      <c r="G5" s="10">
        <v>22.693020000000001</v>
      </c>
      <c r="H5" s="10">
        <v>32.191499999999998</v>
      </c>
      <c r="I5" s="10">
        <v>-14.345370000000001</v>
      </c>
      <c r="J5" s="10">
        <v>0.28820999999999997</v>
      </c>
      <c r="K5" s="10">
        <v>24.75806</v>
      </c>
      <c r="L5" s="10">
        <v>-0.71377000000000002</v>
      </c>
      <c r="M5" s="10">
        <v>-17.479389999999999</v>
      </c>
      <c r="N5" s="10">
        <v>7.1028599999999997</v>
      </c>
      <c r="O5" s="10">
        <v>-20.612359999999999</v>
      </c>
      <c r="P5" s="10">
        <v>-3.8160700000000003</v>
      </c>
      <c r="Q5" s="10">
        <v>12.07672</v>
      </c>
      <c r="R5" s="10">
        <v>-6.4777399999999998</v>
      </c>
      <c r="S5" s="10">
        <v>-3.1795599999999999</v>
      </c>
      <c r="T5" s="10">
        <v>-18.78584</v>
      </c>
      <c r="U5" s="10">
        <v>-15.19333</v>
      </c>
      <c r="V5" s="10">
        <v>16.79738</v>
      </c>
      <c r="W5" s="10">
        <v>-14.575379999999999</v>
      </c>
      <c r="X5" s="10">
        <v>-10.293559999999999</v>
      </c>
      <c r="Y5" s="10">
        <v>-6.9536000000000007</v>
      </c>
      <c r="Z5" s="10">
        <v>-5.6801599999999999</v>
      </c>
      <c r="AA5" s="10">
        <v>-3.35554</v>
      </c>
      <c r="AB5" s="10">
        <v>-8.1621500000000005</v>
      </c>
      <c r="AC5" s="10">
        <v>2.4570000000000002E-2</v>
      </c>
      <c r="AD5" s="10">
        <v>-7.1100200000000005</v>
      </c>
      <c r="AE5" s="10">
        <v>-6.7532899999999998</v>
      </c>
      <c r="AF5" s="10">
        <v>-2.0011099999999997</v>
      </c>
      <c r="AG5" s="10">
        <v>-7.8896199999999999</v>
      </c>
      <c r="AH5" s="10">
        <v>-3.9773800000000001</v>
      </c>
      <c r="AI5" s="9">
        <v>-10.08442</v>
      </c>
      <c r="AJ5" s="9">
        <v>-18.090959999999999</v>
      </c>
      <c r="AK5" s="9">
        <v>-11.6091</v>
      </c>
      <c r="AL5" s="9">
        <v>-21.548820344999999</v>
      </c>
      <c r="AM5" s="9">
        <v>-7.5980226642700002</v>
      </c>
      <c r="AN5" s="4"/>
      <c r="AO5" s="4"/>
      <c r="AP5" s="4"/>
      <c r="AQ5" s="4"/>
      <c r="AR5" s="4"/>
      <c r="AS5" s="4"/>
      <c r="AT5" s="4"/>
      <c r="AU5" s="4"/>
      <c r="AV5" s="4"/>
      <c r="AW5" s="4"/>
      <c r="AX5" s="4"/>
      <c r="AY5" s="4"/>
    </row>
    <row r="6" spans="1:54" ht="15" x14ac:dyDescent="0.25">
      <c r="A6" s="108">
        <f>YampaRiverInflow.TotalOutflow!A6</f>
        <v>44256</v>
      </c>
      <c r="B6" s="9">
        <v>-11.603</v>
      </c>
      <c r="C6" s="9">
        <v>-11.603</v>
      </c>
      <c r="D6" s="9">
        <v>-11.603</v>
      </c>
      <c r="E6" s="10">
        <v>60.964930000000003</v>
      </c>
      <c r="F6" s="10">
        <v>9.2411200000000004</v>
      </c>
      <c r="G6" s="10">
        <v>34.107990000000001</v>
      </c>
      <c r="H6" s="10">
        <v>19.579360000000001</v>
      </c>
      <c r="I6" s="10">
        <v>21.266830000000002</v>
      </c>
      <c r="J6" s="10">
        <v>8.1764600000000005</v>
      </c>
      <c r="K6" s="10">
        <v>7.8801000000000005</v>
      </c>
      <c r="L6" s="10">
        <v>-16.084820000000001</v>
      </c>
      <c r="M6" s="10">
        <v>24.562889999999999</v>
      </c>
      <c r="N6" s="10">
        <v>-1.3683399999999999</v>
      </c>
      <c r="O6" s="10">
        <v>-30.239049999999999</v>
      </c>
      <c r="P6" s="10">
        <v>-0.40625</v>
      </c>
      <c r="Q6" s="10">
        <v>-2.8755600000000001</v>
      </c>
      <c r="R6" s="10">
        <v>-24.367049999999999</v>
      </c>
      <c r="S6" s="10">
        <v>-21.61571</v>
      </c>
      <c r="T6" s="10">
        <v>-7.1826499999999998</v>
      </c>
      <c r="U6" s="10">
        <v>-21.388090000000002</v>
      </c>
      <c r="V6" s="10">
        <v>-38.647570000000002</v>
      </c>
      <c r="W6" s="10">
        <v>-17.924779999999998</v>
      </c>
      <c r="X6" s="10">
        <v>-12.442740000000001</v>
      </c>
      <c r="Y6" s="10">
        <v>-43.985260000000004</v>
      </c>
      <c r="Z6" s="10">
        <v>-10.52102</v>
      </c>
      <c r="AA6" s="10">
        <v>-6.4350100000000001</v>
      </c>
      <c r="AB6" s="10">
        <v>-12.448540000000001</v>
      </c>
      <c r="AC6" s="10">
        <v>-11.11115</v>
      </c>
      <c r="AD6" s="10">
        <v>-14.26328</v>
      </c>
      <c r="AE6" s="10">
        <v>-15.209569999999999</v>
      </c>
      <c r="AF6" s="10">
        <v>-13.494590000000001</v>
      </c>
      <c r="AG6" s="10">
        <v>-13.53969</v>
      </c>
      <c r="AH6" s="10">
        <v>-18.373999999999999</v>
      </c>
      <c r="AI6" s="9">
        <v>-10.9312</v>
      </c>
      <c r="AJ6" s="9">
        <v>-22.812709999999999</v>
      </c>
      <c r="AK6" s="9">
        <v>-10.592450000000001</v>
      </c>
      <c r="AL6" s="9">
        <v>-11.9735317815</v>
      </c>
      <c r="AM6" s="9">
        <v>-21.396965078199997</v>
      </c>
      <c r="AN6" s="4"/>
      <c r="AO6" s="4"/>
      <c r="AP6" s="4"/>
      <c r="AQ6" s="4"/>
      <c r="AR6" s="4"/>
      <c r="AS6" s="4"/>
      <c r="AT6" s="4"/>
      <c r="AU6" s="4"/>
      <c r="AV6" s="4"/>
      <c r="AW6" s="4"/>
      <c r="AX6" s="4"/>
      <c r="AY6" s="4"/>
    </row>
    <row r="7" spans="1:54" ht="15" x14ac:dyDescent="0.25">
      <c r="A7" s="108">
        <f>YampaRiverInflow.TotalOutflow!A7</f>
        <v>44287</v>
      </c>
      <c r="B7" s="9">
        <v>-12.46</v>
      </c>
      <c r="C7" s="9">
        <v>-12.46</v>
      </c>
      <c r="D7" s="9">
        <v>-12.46</v>
      </c>
      <c r="E7" s="10">
        <v>54.424519999999994</v>
      </c>
      <c r="F7" s="10">
        <v>12.133100000000001</v>
      </c>
      <c r="G7" s="10">
        <v>76.599170000000001</v>
      </c>
      <c r="H7" s="10">
        <v>-6.7857700000000003</v>
      </c>
      <c r="I7" s="10">
        <v>6.2441000000000004</v>
      </c>
      <c r="J7" s="10">
        <v>4.2861700000000003</v>
      </c>
      <c r="K7" s="10">
        <v>29.646259999999998</v>
      </c>
      <c r="L7" s="10">
        <v>28.972660000000001</v>
      </c>
      <c r="M7" s="10">
        <v>18.863569999999999</v>
      </c>
      <c r="N7" s="10">
        <v>13.24966</v>
      </c>
      <c r="O7" s="10">
        <v>-34.838769999999997</v>
      </c>
      <c r="P7" s="10">
        <v>-15.670870000000001</v>
      </c>
      <c r="Q7" s="10">
        <v>-12.345879999999999</v>
      </c>
      <c r="R7" s="10">
        <v>-24.792330000000003</v>
      </c>
      <c r="S7" s="10">
        <v>-15.55307</v>
      </c>
      <c r="T7" s="10">
        <v>-27.615380000000002</v>
      </c>
      <c r="U7" s="10">
        <v>-9.9768299999999996</v>
      </c>
      <c r="V7" s="10">
        <v>-7.8899799999999995</v>
      </c>
      <c r="W7" s="10">
        <v>-18.484590000000001</v>
      </c>
      <c r="X7" s="10">
        <v>-13.60337</v>
      </c>
      <c r="Y7" s="10">
        <v>-60.627809999999997</v>
      </c>
      <c r="Z7" s="10">
        <v>-9.7155499999999986</v>
      </c>
      <c r="AA7" s="10">
        <v>-15.310879999999999</v>
      </c>
      <c r="AB7" s="10">
        <v>3.4897600000000004</v>
      </c>
      <c r="AC7" s="10">
        <v>-16.877500000000001</v>
      </c>
      <c r="AD7" s="10">
        <v>-19.60941</v>
      </c>
      <c r="AE7" s="10">
        <v>-18.033900000000003</v>
      </c>
      <c r="AF7" s="10">
        <v>-6.3000600000000002</v>
      </c>
      <c r="AG7" s="10">
        <v>-13.78439</v>
      </c>
      <c r="AH7" s="10">
        <v>-16.949249999999999</v>
      </c>
      <c r="AI7" s="9">
        <v>-12.7826</v>
      </c>
      <c r="AJ7" s="9">
        <v>-23.694689999999998</v>
      </c>
      <c r="AK7" s="9">
        <v>-20.046709999999997</v>
      </c>
      <c r="AL7" s="9">
        <v>-21.301506761199999</v>
      </c>
      <c r="AM7" s="9">
        <v>-18.480803921300001</v>
      </c>
      <c r="AN7" s="4"/>
      <c r="AO7" s="4"/>
      <c r="AP7" s="4"/>
      <c r="AQ7" s="4"/>
      <c r="AR7" s="4"/>
      <c r="AS7" s="4"/>
      <c r="AT7" s="4"/>
      <c r="AU7" s="4"/>
      <c r="AV7" s="4"/>
      <c r="AW7" s="4"/>
      <c r="AX7" s="4"/>
      <c r="AY7" s="4"/>
    </row>
    <row r="8" spans="1:54" ht="15" x14ac:dyDescent="0.25">
      <c r="A8" s="108">
        <f>YampaRiverInflow.TotalOutflow!A8</f>
        <v>44317</v>
      </c>
      <c r="B8" s="9">
        <v>-9.8019999999999996</v>
      </c>
      <c r="C8" s="9">
        <v>-9.8019999999999996</v>
      </c>
      <c r="D8" s="9">
        <v>-9.8019999999999996</v>
      </c>
      <c r="E8" s="10">
        <v>25.669160000000002</v>
      </c>
      <c r="F8" s="10">
        <v>46.607790000000001</v>
      </c>
      <c r="G8" s="10">
        <v>81.077850000000012</v>
      </c>
      <c r="H8" s="10">
        <v>32.891910000000003</v>
      </c>
      <c r="I8" s="10">
        <v>32.762029999999996</v>
      </c>
      <c r="J8" s="10">
        <v>14.885899999999999</v>
      </c>
      <c r="K8" s="10">
        <v>9.8693099999999987</v>
      </c>
      <c r="L8" s="10">
        <v>49.975879999999997</v>
      </c>
      <c r="M8" s="10">
        <v>-7.9184299999999999</v>
      </c>
      <c r="N8" s="10">
        <v>11.12064</v>
      </c>
      <c r="O8" s="10">
        <v>-43.382190000000001</v>
      </c>
      <c r="P8" s="10">
        <v>-22.886580000000002</v>
      </c>
      <c r="Q8" s="10">
        <v>-11.17521</v>
      </c>
      <c r="R8" s="10">
        <v>-23.596910000000001</v>
      </c>
      <c r="S8" s="10">
        <v>-15.42226</v>
      </c>
      <c r="T8" s="10">
        <v>3.82769</v>
      </c>
      <c r="U8" s="10">
        <v>-8.7342700000000004</v>
      </c>
      <c r="V8" s="10">
        <v>-12.672180000000001</v>
      </c>
      <c r="W8" s="10">
        <v>-9.4568999999999992</v>
      </c>
      <c r="X8" s="10">
        <v>2.1620500000000002</v>
      </c>
      <c r="Y8" s="10">
        <v>6.1777799999999994</v>
      </c>
      <c r="Z8" s="10">
        <v>-11.006309999999999</v>
      </c>
      <c r="AA8" s="10">
        <v>-11.085049999999999</v>
      </c>
      <c r="AB8" s="10">
        <v>-22.195970000000003</v>
      </c>
      <c r="AC8" s="10">
        <v>-14.829829999999999</v>
      </c>
      <c r="AD8" s="10">
        <v>10.05152</v>
      </c>
      <c r="AE8" s="10">
        <v>-15.21618</v>
      </c>
      <c r="AF8" s="10">
        <v>-22.456689999999998</v>
      </c>
      <c r="AG8" s="10">
        <v>-5.2049700000000003</v>
      </c>
      <c r="AH8" s="10">
        <v>-18.830310000000001</v>
      </c>
      <c r="AI8" s="9">
        <v>-9.6620400000000011</v>
      </c>
      <c r="AJ8" s="9">
        <v>-14.13106</v>
      </c>
      <c r="AK8" s="9">
        <v>-15.37541</v>
      </c>
      <c r="AL8" s="9">
        <v>-17.183385914400002</v>
      </c>
      <c r="AM8" s="9">
        <v>-10.352921004100001</v>
      </c>
      <c r="AN8" s="4"/>
      <c r="AO8" s="4"/>
      <c r="AP8" s="4"/>
      <c r="AQ8" s="4"/>
      <c r="AR8" s="4"/>
      <c r="AS8" s="4"/>
      <c r="AT8" s="4"/>
      <c r="AU8" s="4"/>
      <c r="AV8" s="4"/>
      <c r="AW8" s="4"/>
      <c r="AX8" s="4"/>
      <c r="AY8" s="4"/>
    </row>
    <row r="9" spans="1:54" ht="15" x14ac:dyDescent="0.25">
      <c r="A9" s="108">
        <f>YampaRiverInflow.TotalOutflow!A9</f>
        <v>44348</v>
      </c>
      <c r="B9" s="9">
        <v>-14.728</v>
      </c>
      <c r="C9" s="9">
        <v>-14.728</v>
      </c>
      <c r="D9" s="9">
        <v>-14.728</v>
      </c>
      <c r="E9" s="10">
        <v>36.7791</v>
      </c>
      <c r="F9" s="10">
        <v>47.801720000000003</v>
      </c>
      <c r="G9" s="10">
        <v>62.467669999999998</v>
      </c>
      <c r="H9" s="10">
        <v>43.907669999999996</v>
      </c>
      <c r="I9" s="10">
        <v>36.8551</v>
      </c>
      <c r="J9" s="10">
        <v>12.004910000000001</v>
      </c>
      <c r="K9" s="10">
        <v>7.7272400000000001</v>
      </c>
      <c r="L9" s="10">
        <v>40.933699999999995</v>
      </c>
      <c r="M9" s="10">
        <v>11.465860000000001</v>
      </c>
      <c r="N9" s="10">
        <v>16.794580000000003</v>
      </c>
      <c r="O9" s="10">
        <v>-46.634540000000001</v>
      </c>
      <c r="P9" s="10">
        <v>-19.443330000000003</v>
      </c>
      <c r="Q9" s="10">
        <v>7.9125299999999994</v>
      </c>
      <c r="R9" s="10">
        <v>-9.9691600000000005</v>
      </c>
      <c r="S9" s="10">
        <v>-16.600020000000001</v>
      </c>
      <c r="T9" s="10">
        <v>-10.217690000000001</v>
      </c>
      <c r="U9" s="10">
        <v>3.97357</v>
      </c>
      <c r="V9" s="10">
        <v>-3.1482399999999999</v>
      </c>
      <c r="W9" s="10">
        <v>-1.4221199999999998</v>
      </c>
      <c r="X9" s="10">
        <v>-38.834009999999999</v>
      </c>
      <c r="Y9" s="10">
        <v>-7.06473</v>
      </c>
      <c r="Z9" s="10">
        <v>1.8902699999999999</v>
      </c>
      <c r="AA9" s="10">
        <v>8.4872199999999989</v>
      </c>
      <c r="AB9" s="10">
        <v>0.80691999999999997</v>
      </c>
      <c r="AC9" s="10">
        <v>-6.2195200000000002</v>
      </c>
      <c r="AD9" s="10">
        <v>13.559850000000001</v>
      </c>
      <c r="AE9" s="10">
        <v>-8.6716299999999986</v>
      </c>
      <c r="AF9" s="10">
        <v>-7.92706</v>
      </c>
      <c r="AG9" s="10">
        <v>-2.6868400000000001</v>
      </c>
      <c r="AH9" s="10">
        <v>-23.401610000000002</v>
      </c>
      <c r="AI9" s="9">
        <v>-8.745379999999999</v>
      </c>
      <c r="AJ9" s="9">
        <v>-18.980650000000001</v>
      </c>
      <c r="AK9" s="9">
        <v>-16.096640000000001</v>
      </c>
      <c r="AL9" s="9">
        <v>-19.255974470100004</v>
      </c>
      <c r="AM9" s="9">
        <v>-18.6228715425</v>
      </c>
      <c r="AN9" s="4"/>
      <c r="AO9" s="4"/>
      <c r="AP9" s="4"/>
      <c r="AQ9" s="4"/>
      <c r="AR9" s="4"/>
      <c r="AS9" s="4"/>
      <c r="AT9" s="4"/>
      <c r="AU9" s="4"/>
      <c r="AV9" s="4"/>
      <c r="AW9" s="4"/>
      <c r="AX9" s="4"/>
      <c r="AY9" s="4"/>
    </row>
    <row r="10" spans="1:54" ht="15" x14ac:dyDescent="0.25">
      <c r="A10" s="108">
        <f>YampaRiverInflow.TotalOutflow!A10</f>
        <v>44378</v>
      </c>
      <c r="B10" s="9">
        <v>-11.792</v>
      </c>
      <c r="C10" s="9">
        <v>-11.792</v>
      </c>
      <c r="D10" s="9">
        <v>-11.792</v>
      </c>
      <c r="E10" s="10">
        <v>72.870630000000006</v>
      </c>
      <c r="F10" s="10">
        <v>68.089640000000003</v>
      </c>
      <c r="G10" s="10">
        <v>60.205719999999999</v>
      </c>
      <c r="H10" s="10">
        <v>49.438319999999997</v>
      </c>
      <c r="I10" s="10">
        <v>32.877110000000002</v>
      </c>
      <c r="J10" s="10">
        <v>10.57719</v>
      </c>
      <c r="K10" s="10">
        <v>7.2024099999999995</v>
      </c>
      <c r="L10" s="10">
        <v>42.957050000000002</v>
      </c>
      <c r="M10" s="10">
        <v>25.683209999999999</v>
      </c>
      <c r="N10" s="10">
        <v>16.192450000000001</v>
      </c>
      <c r="O10" s="10">
        <v>-32.33464</v>
      </c>
      <c r="P10" s="10">
        <v>-28.353200000000001</v>
      </c>
      <c r="Q10" s="10">
        <v>-13.82734</v>
      </c>
      <c r="R10" s="10">
        <v>-8.2693600000000007</v>
      </c>
      <c r="S10" s="10">
        <v>-6.1791200000000002</v>
      </c>
      <c r="T10" s="10">
        <v>3.4561299999999999</v>
      </c>
      <c r="U10" s="10">
        <v>2.85033</v>
      </c>
      <c r="V10" s="10">
        <v>-5.2313599999999996</v>
      </c>
      <c r="W10" s="10">
        <v>-2.7631799999999997</v>
      </c>
      <c r="X10" s="10">
        <v>-11.48329</v>
      </c>
      <c r="Y10" s="10">
        <v>-12.351889999999999</v>
      </c>
      <c r="Z10" s="10">
        <v>-4.6287900000000004</v>
      </c>
      <c r="AA10" s="10">
        <v>-5.6995800000000001</v>
      </c>
      <c r="AB10" s="10">
        <v>1.1146199999999999</v>
      </c>
      <c r="AC10" s="10">
        <v>-1.95407</v>
      </c>
      <c r="AD10" s="10">
        <v>15.37031</v>
      </c>
      <c r="AE10" s="10">
        <v>-6.1843900000000005</v>
      </c>
      <c r="AF10" s="10">
        <v>2.6158600000000001</v>
      </c>
      <c r="AG10" s="10">
        <v>5.3711899999999995</v>
      </c>
      <c r="AH10" s="10">
        <v>-13.886209999999998</v>
      </c>
      <c r="AI10" s="9">
        <v>-10.38104</v>
      </c>
      <c r="AJ10" s="9">
        <v>-8.8864900000000002</v>
      </c>
      <c r="AK10" s="9">
        <v>-24.04243</v>
      </c>
      <c r="AL10" s="9">
        <v>-9.7753157925099998</v>
      </c>
      <c r="AM10" s="9">
        <v>-13.541234510899999</v>
      </c>
      <c r="AN10" s="4"/>
      <c r="AO10" s="4"/>
      <c r="AP10" s="4"/>
      <c r="AQ10" s="4"/>
      <c r="AR10" s="4"/>
      <c r="AS10" s="4"/>
      <c r="AT10" s="4"/>
      <c r="AU10" s="4"/>
      <c r="AV10" s="4"/>
      <c r="AW10" s="4"/>
      <c r="AX10" s="4"/>
      <c r="AY10" s="4"/>
    </row>
    <row r="11" spans="1:54" ht="15" x14ac:dyDescent="0.25">
      <c r="A11" s="108">
        <f>YampaRiverInflow.TotalOutflow!A11</f>
        <v>44409</v>
      </c>
      <c r="B11" s="9">
        <v>-12.022</v>
      </c>
      <c r="C11" s="9">
        <v>-12.022</v>
      </c>
      <c r="D11" s="9">
        <v>-12.022</v>
      </c>
      <c r="E11" s="10">
        <v>74.391710000000003</v>
      </c>
      <c r="F11" s="10">
        <v>83.114260000000002</v>
      </c>
      <c r="G11" s="10">
        <v>64.003280000000004</v>
      </c>
      <c r="H11" s="10">
        <v>30.162470000000003</v>
      </c>
      <c r="I11" s="10">
        <v>25.66291</v>
      </c>
      <c r="J11" s="10">
        <v>47.366790000000002</v>
      </c>
      <c r="K11" s="10">
        <v>-3.6207199999999999</v>
      </c>
      <c r="L11" s="10">
        <v>8.2340900000000001</v>
      </c>
      <c r="M11" s="10">
        <v>1.0808900000000001</v>
      </c>
      <c r="N11" s="10">
        <v>9.8302700000000005</v>
      </c>
      <c r="O11" s="10">
        <v>-30.478750000000002</v>
      </c>
      <c r="P11" s="10">
        <v>-37.806379999999997</v>
      </c>
      <c r="Q11" s="10">
        <v>0.36157</v>
      </c>
      <c r="R11" s="10">
        <v>-21.721700000000002</v>
      </c>
      <c r="S11" s="10">
        <v>-32.771730000000005</v>
      </c>
      <c r="T11" s="10">
        <v>-3.3455599999999999</v>
      </c>
      <c r="U11" s="10">
        <v>5.3322599999999998</v>
      </c>
      <c r="V11" s="10">
        <v>-12.47739</v>
      </c>
      <c r="W11" s="10">
        <v>-10.764940000000001</v>
      </c>
      <c r="X11" s="10">
        <v>-12.411370000000002</v>
      </c>
      <c r="Y11" s="10">
        <v>-5.8684500000000002</v>
      </c>
      <c r="Z11" s="10">
        <v>-7.3342000000000001</v>
      </c>
      <c r="AA11" s="10">
        <v>-0.58257000000000003</v>
      </c>
      <c r="AB11" s="10">
        <v>-2.9759099999999998</v>
      </c>
      <c r="AC11" s="10">
        <v>-4.9262499999999996</v>
      </c>
      <c r="AD11" s="10">
        <v>7.4216999999999995</v>
      </c>
      <c r="AE11" s="10">
        <v>-6.2596699999999998</v>
      </c>
      <c r="AF11" s="10">
        <v>-3.49715</v>
      </c>
      <c r="AG11" s="10">
        <v>-8.0988400000000009</v>
      </c>
      <c r="AH11" s="10">
        <v>-12.211690000000001</v>
      </c>
      <c r="AI11" s="9">
        <v>-5.9300299999999995</v>
      </c>
      <c r="AJ11" s="9">
        <v>-10.645899999999999</v>
      </c>
      <c r="AK11" s="9">
        <v>-16.45506</v>
      </c>
      <c r="AL11" s="9">
        <v>-6.1211380751300002</v>
      </c>
      <c r="AM11" s="9">
        <v>-16.4951205805</v>
      </c>
      <c r="AN11" s="4"/>
      <c r="AO11" s="4"/>
      <c r="AP11" s="4"/>
      <c r="AQ11" s="4"/>
      <c r="AR11" s="4"/>
      <c r="AS11" s="4"/>
      <c r="AT11" s="4"/>
      <c r="AU11" s="4"/>
      <c r="AV11" s="4"/>
      <c r="AW11" s="4"/>
      <c r="AX11" s="4"/>
      <c r="AY11" s="4"/>
    </row>
    <row r="12" spans="1:54" ht="15" x14ac:dyDescent="0.25">
      <c r="A12" s="108">
        <f>YampaRiverInflow.TotalOutflow!A12</f>
        <v>44440</v>
      </c>
      <c r="B12" s="9">
        <v>-14.513</v>
      </c>
      <c r="C12" s="9">
        <v>-14.513</v>
      </c>
      <c r="D12" s="9">
        <v>-14.513</v>
      </c>
      <c r="E12" s="10">
        <v>15.569330000000001</v>
      </c>
      <c r="F12" s="10">
        <v>17.491540000000001</v>
      </c>
      <c r="G12" s="10">
        <v>90.030710000000013</v>
      </c>
      <c r="H12" s="10">
        <v>37.451620000000005</v>
      </c>
      <c r="I12" s="10">
        <v>29.726150000000001</v>
      </c>
      <c r="J12" s="10">
        <v>21.405069999999998</v>
      </c>
      <c r="K12" s="10">
        <v>-6.1849399999999992</v>
      </c>
      <c r="L12" s="10">
        <v>-13.40967</v>
      </c>
      <c r="M12" s="10">
        <v>4.8451000000000004</v>
      </c>
      <c r="N12" s="10">
        <v>10.459700000000002</v>
      </c>
      <c r="O12" s="10">
        <v>-32.106940000000002</v>
      </c>
      <c r="P12" s="10">
        <v>-14.36115</v>
      </c>
      <c r="Q12" s="10">
        <v>6.0761099999999999</v>
      </c>
      <c r="R12" s="10">
        <v>2.1292300000000002</v>
      </c>
      <c r="S12" s="10">
        <v>3.4588800000000002</v>
      </c>
      <c r="T12" s="10">
        <v>-3.5141100000000001</v>
      </c>
      <c r="U12" s="10">
        <v>2.3970700000000003</v>
      </c>
      <c r="V12" s="10">
        <v>-14.862719999999999</v>
      </c>
      <c r="W12" s="10">
        <v>10.64911</v>
      </c>
      <c r="X12" s="10">
        <v>1.2162899999999999</v>
      </c>
      <c r="Y12" s="10">
        <v>-3.2352600000000002</v>
      </c>
      <c r="Z12" s="10">
        <v>3.2015500000000001</v>
      </c>
      <c r="AA12" s="10">
        <v>-2.03647</v>
      </c>
      <c r="AB12" s="10">
        <v>4.6902200000000001</v>
      </c>
      <c r="AC12" s="10">
        <v>-2.4659599999999999</v>
      </c>
      <c r="AD12" s="10">
        <v>2.1341199999999998</v>
      </c>
      <c r="AE12" s="10">
        <v>-3.6479999999999999E-2</v>
      </c>
      <c r="AF12" s="10">
        <v>3.5242300000000002</v>
      </c>
      <c r="AG12" s="10">
        <v>2.30775</v>
      </c>
      <c r="AH12" s="10">
        <v>-2.1289499999999997</v>
      </c>
      <c r="AI12" s="9">
        <v>-5.9721000000000002</v>
      </c>
      <c r="AJ12" s="9">
        <v>-4.7625399999999996</v>
      </c>
      <c r="AK12" s="9">
        <v>-11.23626</v>
      </c>
      <c r="AL12" s="9">
        <v>-5.9217293134800002</v>
      </c>
      <c r="AM12" s="9">
        <v>-16.066383176799999</v>
      </c>
      <c r="AN12" s="4"/>
      <c r="AO12" s="4"/>
      <c r="AP12" s="4"/>
      <c r="AQ12" s="4"/>
      <c r="AR12" s="4"/>
      <c r="AS12" s="4"/>
      <c r="AT12" s="4"/>
      <c r="AU12" s="4"/>
      <c r="AV12" s="4"/>
      <c r="AW12" s="4"/>
      <c r="AX12" s="4"/>
      <c r="AY12" s="4"/>
    </row>
    <row r="13" spans="1:54" ht="15" x14ac:dyDescent="0.25">
      <c r="A13" s="108">
        <f>YampaRiverInflow.TotalOutflow!A13</f>
        <v>44470</v>
      </c>
      <c r="B13" s="9">
        <v>-10.351000000000001</v>
      </c>
      <c r="C13" s="9">
        <v>-10.351000000000001</v>
      </c>
      <c r="D13" s="9">
        <v>-10.351000000000001</v>
      </c>
      <c r="E13" s="10">
        <v>11.770820000000001</v>
      </c>
      <c r="F13" s="10">
        <v>29.394490000000001</v>
      </c>
      <c r="G13" s="10">
        <v>133.46231</v>
      </c>
      <c r="H13" s="10">
        <v>-7.9622099999999998</v>
      </c>
      <c r="I13" s="10">
        <v>14.659660000000001</v>
      </c>
      <c r="J13" s="10">
        <v>6.4712700000000005</v>
      </c>
      <c r="K13" s="10">
        <v>-4.5573800000000002</v>
      </c>
      <c r="L13" s="10">
        <v>16.089169999999999</v>
      </c>
      <c r="M13" s="10">
        <v>2.3823400000000001</v>
      </c>
      <c r="N13" s="10">
        <v>-2.3206700000000002</v>
      </c>
      <c r="O13" s="10">
        <v>-31.9285</v>
      </c>
      <c r="P13" s="10">
        <v>-8.5193500000000011</v>
      </c>
      <c r="Q13" s="10">
        <v>-12.10599</v>
      </c>
      <c r="R13" s="10">
        <v>-6.4365399999999999</v>
      </c>
      <c r="S13" s="10">
        <v>-9.3328700000000016</v>
      </c>
      <c r="T13" s="10">
        <v>8.7130799999999997</v>
      </c>
      <c r="U13" s="10">
        <v>6.0392799999999998</v>
      </c>
      <c r="V13" s="10">
        <v>-14.376950000000001</v>
      </c>
      <c r="W13" s="10">
        <v>11.44023</v>
      </c>
      <c r="X13" s="10">
        <v>-2.2667899999999999</v>
      </c>
      <c r="Y13" s="10">
        <v>12.561069999999999</v>
      </c>
      <c r="Z13" s="10">
        <v>9.3788400000000003</v>
      </c>
      <c r="AA13" s="10">
        <v>7.2322499999999996</v>
      </c>
      <c r="AB13" s="10">
        <v>17.66301</v>
      </c>
      <c r="AC13" s="10">
        <v>17.936130000000002</v>
      </c>
      <c r="AD13" s="10">
        <v>19.500349999999997</v>
      </c>
      <c r="AE13" s="10">
        <v>0.40545999999999999</v>
      </c>
      <c r="AF13" s="10">
        <v>-3.57796</v>
      </c>
      <c r="AG13" s="10">
        <v>-7.8305600000000002</v>
      </c>
      <c r="AH13" s="10">
        <v>5.5783399999999999</v>
      </c>
      <c r="AI13" s="9">
        <v>7.1333100000000007</v>
      </c>
      <c r="AJ13" s="9">
        <v>-3.07572</v>
      </c>
      <c r="AK13" s="9">
        <v>-12.67216</v>
      </c>
      <c r="AL13" s="9">
        <v>9.5933321672099989</v>
      </c>
      <c r="AM13" s="9">
        <v>-7.3716004105100001</v>
      </c>
      <c r="AN13" s="4"/>
      <c r="AO13" s="4"/>
      <c r="AP13" s="4"/>
      <c r="AQ13" s="4"/>
      <c r="AR13" s="4"/>
      <c r="AS13" s="4"/>
      <c r="AT13" s="4"/>
      <c r="AU13" s="4"/>
      <c r="AV13" s="4"/>
      <c r="AW13" s="4"/>
      <c r="AX13" s="4"/>
      <c r="AY13" s="4"/>
    </row>
    <row r="14" spans="1:54" ht="15" x14ac:dyDescent="0.25">
      <c r="A14" s="108">
        <f>YampaRiverInflow.TotalOutflow!A14</f>
        <v>44501</v>
      </c>
      <c r="B14" s="9">
        <v>-18.545000000000002</v>
      </c>
      <c r="C14" s="9">
        <v>-18.545000000000002</v>
      </c>
      <c r="D14" s="9">
        <v>-18.545000000000002</v>
      </c>
      <c r="E14" s="10">
        <v>7.9291700000000001</v>
      </c>
      <c r="F14" s="10">
        <v>-2.7989000000000002</v>
      </c>
      <c r="G14" s="10">
        <v>52.581679999999999</v>
      </c>
      <c r="H14" s="10">
        <v>19.1631</v>
      </c>
      <c r="I14" s="10">
        <v>8.3231599999999997</v>
      </c>
      <c r="J14" s="10">
        <v>-4.9865000000000004</v>
      </c>
      <c r="K14" s="10">
        <v>15.50897</v>
      </c>
      <c r="L14" s="10">
        <v>11.76432</v>
      </c>
      <c r="M14" s="10">
        <v>31.527560000000001</v>
      </c>
      <c r="N14" s="10">
        <v>-3.2050900000000002</v>
      </c>
      <c r="O14" s="10">
        <v>-23.295529999999999</v>
      </c>
      <c r="P14" s="10">
        <v>-17.111999999999998</v>
      </c>
      <c r="Q14" s="10">
        <v>-11.698649999999999</v>
      </c>
      <c r="R14" s="10">
        <v>-40.886620000000001</v>
      </c>
      <c r="S14" s="10">
        <v>8.8454099999999993</v>
      </c>
      <c r="T14" s="10">
        <v>8.6155300000000015</v>
      </c>
      <c r="U14" s="10">
        <v>-6.0922700000000001</v>
      </c>
      <c r="V14" s="10">
        <v>-18.06193</v>
      </c>
      <c r="W14" s="10">
        <v>-2.7934000000000001</v>
      </c>
      <c r="X14" s="10">
        <v>14.61594</v>
      </c>
      <c r="Y14" s="10">
        <v>1.1808599999999998</v>
      </c>
      <c r="Z14" s="10">
        <v>-1.2787599999999999</v>
      </c>
      <c r="AA14" s="10">
        <v>-0.85072999999999999</v>
      </c>
      <c r="AB14" s="10">
        <v>-7.69496</v>
      </c>
      <c r="AC14" s="10">
        <v>-25.293230000000001</v>
      </c>
      <c r="AD14" s="10">
        <v>14.929360000000001</v>
      </c>
      <c r="AE14" s="10">
        <v>-6.5592299999999994</v>
      </c>
      <c r="AF14" s="10">
        <v>-12.624499999999999</v>
      </c>
      <c r="AG14" s="10">
        <v>-15.31161</v>
      </c>
      <c r="AH14" s="10">
        <v>-29.335889999999999</v>
      </c>
      <c r="AI14" s="9">
        <v>-11.260489999999999</v>
      </c>
      <c r="AJ14" s="9">
        <v>-11.40968</v>
      </c>
      <c r="AK14" s="9">
        <v>4.0670200000000003</v>
      </c>
      <c r="AL14" s="9">
        <v>-5.6661833634400001</v>
      </c>
      <c r="AM14" s="9">
        <v>-13.579297370099999</v>
      </c>
      <c r="AN14" s="4"/>
      <c r="AO14" s="4"/>
      <c r="AP14" s="4"/>
      <c r="AQ14" s="4"/>
      <c r="AR14" s="4"/>
      <c r="AS14" s="4"/>
      <c r="AT14" s="4"/>
      <c r="AU14" s="4"/>
      <c r="AV14" s="4"/>
      <c r="AW14" s="4"/>
      <c r="AX14" s="4"/>
      <c r="AY14" s="4"/>
    </row>
    <row r="15" spans="1:54" ht="15" x14ac:dyDescent="0.25">
      <c r="A15" s="108">
        <f>YampaRiverInflow.TotalOutflow!A15</f>
        <v>44531</v>
      </c>
      <c r="B15" s="9">
        <v>-12.076000000000001</v>
      </c>
      <c r="C15" s="9">
        <v>-12.076000000000001</v>
      </c>
      <c r="D15" s="9">
        <v>-12.076000000000001</v>
      </c>
      <c r="E15" s="10">
        <v>0.70411000000000001</v>
      </c>
      <c r="F15" s="10">
        <v>-2.0269400000000002</v>
      </c>
      <c r="G15" s="10">
        <v>51.959830000000004</v>
      </c>
      <c r="H15" s="10">
        <v>32.17351</v>
      </c>
      <c r="I15" s="10">
        <v>27.887509999999999</v>
      </c>
      <c r="J15" s="10">
        <v>-7.8382100000000001</v>
      </c>
      <c r="K15" s="10">
        <v>-32.544939999999997</v>
      </c>
      <c r="L15" s="10">
        <v>-18.25207</v>
      </c>
      <c r="M15" s="10">
        <v>0.23571999999999999</v>
      </c>
      <c r="N15" s="10">
        <v>-17.19848</v>
      </c>
      <c r="O15" s="10">
        <v>-15.513</v>
      </c>
      <c r="P15" s="10">
        <v>-23.537050000000001</v>
      </c>
      <c r="Q15" s="10">
        <v>-21.342089999999999</v>
      </c>
      <c r="R15" s="10">
        <v>-25.91873</v>
      </c>
      <c r="S15" s="10">
        <v>-8.1638900000000003</v>
      </c>
      <c r="T15" s="10">
        <v>-7.6459899999999994</v>
      </c>
      <c r="U15" s="10">
        <v>-41.546080000000003</v>
      </c>
      <c r="V15" s="10">
        <v>-20.32019</v>
      </c>
      <c r="W15" s="10">
        <v>-22.775419999999997</v>
      </c>
      <c r="X15" s="10">
        <v>-20.00853</v>
      </c>
      <c r="Y15" s="10">
        <v>-16.126649999999998</v>
      </c>
      <c r="Z15" s="10">
        <v>-14.551170000000001</v>
      </c>
      <c r="AA15" s="10">
        <v>-9.3304200000000002</v>
      </c>
      <c r="AB15" s="10">
        <v>-15.43425</v>
      </c>
      <c r="AC15" s="10">
        <v>-9.6678799999999985</v>
      </c>
      <c r="AD15" s="10">
        <v>2.13557</v>
      </c>
      <c r="AE15" s="10">
        <v>-15.070690000000001</v>
      </c>
      <c r="AF15" s="10">
        <v>-14.155530000000001</v>
      </c>
      <c r="AG15" s="10">
        <v>-24.016959999999997</v>
      </c>
      <c r="AH15" s="10">
        <v>-14.53312</v>
      </c>
      <c r="AI15" s="9">
        <v>-28.044779999999999</v>
      </c>
      <c r="AJ15" s="9">
        <v>-6.3832500000000003</v>
      </c>
      <c r="AK15" s="9">
        <v>-10.085459999999999</v>
      </c>
      <c r="AL15" s="9">
        <v>-1.7760761056900001</v>
      </c>
      <c r="AM15" s="9">
        <v>-12.813628441100001</v>
      </c>
      <c r="AN15" s="4"/>
      <c r="AO15" s="4"/>
      <c r="AP15" s="4"/>
      <c r="AQ15" s="4"/>
      <c r="AR15" s="4"/>
      <c r="AS15" s="4"/>
      <c r="AT15" s="4"/>
      <c r="AU15" s="4"/>
      <c r="AV15" s="4"/>
      <c r="AW15" s="4"/>
      <c r="AX15" s="4"/>
      <c r="AY15" s="4"/>
    </row>
    <row r="16" spans="1:54" ht="15" x14ac:dyDescent="0.25">
      <c r="A16" s="108">
        <f>YampaRiverInflow.TotalOutflow!A16</f>
        <v>44562</v>
      </c>
      <c r="B16" s="9">
        <v>-20.931000000000001</v>
      </c>
      <c r="C16" s="9">
        <v>-20.931000000000001</v>
      </c>
      <c r="D16" s="9">
        <v>-20.931000000000001</v>
      </c>
      <c r="E16" s="10">
        <v>-4.1834899999999999</v>
      </c>
      <c r="F16" s="10">
        <v>31.439830000000001</v>
      </c>
      <c r="G16" s="10">
        <v>31.442490000000003</v>
      </c>
      <c r="H16" s="10">
        <v>-8.1626999999999992</v>
      </c>
      <c r="I16" s="10">
        <v>-9.4905600000000003</v>
      </c>
      <c r="J16" s="10">
        <v>-16.206330000000001</v>
      </c>
      <c r="K16" s="10">
        <v>-67.403059999999996</v>
      </c>
      <c r="L16" s="10">
        <v>5.3257399999999997</v>
      </c>
      <c r="M16" s="10">
        <v>-10.554080000000001</v>
      </c>
      <c r="N16" s="10">
        <v>-12.17793</v>
      </c>
      <c r="O16" s="10">
        <v>-5.2285699999999995</v>
      </c>
      <c r="P16" s="10">
        <v>-11.82418</v>
      </c>
      <c r="Q16" s="10">
        <v>-0.35291</v>
      </c>
      <c r="R16" s="10">
        <v>-9.4022099999999984</v>
      </c>
      <c r="S16" s="10">
        <v>-2.2324000000000002</v>
      </c>
      <c r="T16" s="10">
        <v>-13.06556</v>
      </c>
      <c r="U16" s="10">
        <v>-23.842459999999999</v>
      </c>
      <c r="V16" s="10">
        <v>-22.88402</v>
      </c>
      <c r="W16" s="10">
        <v>-9.2863400000000009</v>
      </c>
      <c r="X16" s="10">
        <v>2.0555400000000001</v>
      </c>
      <c r="Y16" s="10">
        <v>-8.3692099999999989</v>
      </c>
      <c r="Z16" s="10">
        <v>-7.36435</v>
      </c>
      <c r="AA16" s="10">
        <v>-10.88565</v>
      </c>
      <c r="AB16" s="10">
        <v>0.18258000000000002</v>
      </c>
      <c r="AC16" s="10">
        <v>-24.099160000000001</v>
      </c>
      <c r="AD16" s="10">
        <v>-10.99343</v>
      </c>
      <c r="AE16" s="10">
        <v>-17.351569999999999</v>
      </c>
      <c r="AF16" s="10">
        <v>-15.120850000000001</v>
      </c>
      <c r="AG16" s="10">
        <v>-15.297610000000001</v>
      </c>
      <c r="AH16" s="10">
        <v>-7.4300500000000005</v>
      </c>
      <c r="AI16" s="9">
        <v>-23.203659999999999</v>
      </c>
      <c r="AJ16" s="9">
        <v>-11.24441</v>
      </c>
      <c r="AK16" s="9">
        <v>-7.0866850672100004</v>
      </c>
      <c r="AL16" s="9">
        <v>-21.8410222298</v>
      </c>
      <c r="AM16" s="9">
        <v>32.649590000000003</v>
      </c>
      <c r="AN16" s="4"/>
      <c r="AO16" s="4"/>
      <c r="AP16" s="4"/>
      <c r="AQ16" s="4"/>
      <c r="AR16" s="4"/>
      <c r="AS16" s="4"/>
      <c r="AT16" s="4"/>
      <c r="AU16" s="4"/>
      <c r="AV16" s="4"/>
      <c r="AW16" s="4"/>
      <c r="AX16" s="4"/>
      <c r="AY16" s="4"/>
    </row>
    <row r="17" spans="1:51" ht="15" x14ac:dyDescent="0.25">
      <c r="A17" s="108">
        <f>YampaRiverInflow.TotalOutflow!A17</f>
        <v>44593</v>
      </c>
      <c r="B17" s="9">
        <v>-10.266</v>
      </c>
      <c r="C17" s="9">
        <v>-10.266</v>
      </c>
      <c r="D17" s="9">
        <v>-10.266</v>
      </c>
      <c r="E17" s="10">
        <v>1.9350000000000001</v>
      </c>
      <c r="F17" s="10">
        <v>22.693020000000001</v>
      </c>
      <c r="G17" s="10">
        <v>32.191499999999998</v>
      </c>
      <c r="H17" s="10">
        <v>-14.345370000000001</v>
      </c>
      <c r="I17" s="10">
        <v>0.28820999999999997</v>
      </c>
      <c r="J17" s="10">
        <v>24.75806</v>
      </c>
      <c r="K17" s="10">
        <v>-0.71377000000000002</v>
      </c>
      <c r="L17" s="10">
        <v>-17.479389999999999</v>
      </c>
      <c r="M17" s="10">
        <v>7.1028599999999997</v>
      </c>
      <c r="N17" s="10">
        <v>-20.612359999999999</v>
      </c>
      <c r="O17" s="10">
        <v>-3.8160700000000003</v>
      </c>
      <c r="P17" s="10">
        <v>12.07672</v>
      </c>
      <c r="Q17" s="10">
        <v>-6.4777399999999998</v>
      </c>
      <c r="R17" s="10">
        <v>-3.1795599999999999</v>
      </c>
      <c r="S17" s="10">
        <v>-18.78584</v>
      </c>
      <c r="T17" s="10">
        <v>-15.19333</v>
      </c>
      <c r="U17" s="10">
        <v>16.79738</v>
      </c>
      <c r="V17" s="10">
        <v>-14.575379999999999</v>
      </c>
      <c r="W17" s="10">
        <v>-10.293559999999999</v>
      </c>
      <c r="X17" s="10">
        <v>-6.9536000000000007</v>
      </c>
      <c r="Y17" s="10">
        <v>-5.6801599999999999</v>
      </c>
      <c r="Z17" s="10">
        <v>-3.35554</v>
      </c>
      <c r="AA17" s="10">
        <v>-8.1621500000000005</v>
      </c>
      <c r="AB17" s="10">
        <v>2.4570000000000002E-2</v>
      </c>
      <c r="AC17" s="10">
        <v>-7.1100200000000005</v>
      </c>
      <c r="AD17" s="10">
        <v>-6.7532899999999998</v>
      </c>
      <c r="AE17" s="10">
        <v>-2.0011099999999997</v>
      </c>
      <c r="AF17" s="10">
        <v>-7.8896199999999999</v>
      </c>
      <c r="AG17" s="10">
        <v>-3.9773800000000001</v>
      </c>
      <c r="AH17" s="10">
        <v>-10.08442</v>
      </c>
      <c r="AI17" s="9">
        <v>-18.090959999999999</v>
      </c>
      <c r="AJ17" s="9">
        <v>-11.6091</v>
      </c>
      <c r="AK17" s="9">
        <v>-21.548820344999999</v>
      </c>
      <c r="AL17" s="9">
        <v>-7.5980226642700002</v>
      </c>
      <c r="AM17" s="9">
        <v>26.56495</v>
      </c>
      <c r="AN17" s="4"/>
      <c r="AO17" s="4"/>
      <c r="AP17" s="4"/>
      <c r="AQ17" s="4"/>
      <c r="AR17" s="4"/>
      <c r="AS17" s="4"/>
      <c r="AT17" s="4"/>
      <c r="AU17" s="4"/>
      <c r="AV17" s="4"/>
      <c r="AW17" s="4"/>
      <c r="AX17" s="4"/>
      <c r="AY17" s="4"/>
    </row>
    <row r="18" spans="1:51" ht="15" x14ac:dyDescent="0.25">
      <c r="A18" s="108">
        <f>YampaRiverInflow.TotalOutflow!A18</f>
        <v>44621</v>
      </c>
      <c r="B18" s="9">
        <v>-11.603</v>
      </c>
      <c r="C18" s="9">
        <v>-11.603</v>
      </c>
      <c r="D18" s="9">
        <v>-11.603</v>
      </c>
      <c r="E18" s="10">
        <v>9.2411200000000004</v>
      </c>
      <c r="F18" s="10">
        <v>34.107990000000001</v>
      </c>
      <c r="G18" s="10">
        <v>19.579360000000001</v>
      </c>
      <c r="H18" s="10">
        <v>21.266830000000002</v>
      </c>
      <c r="I18" s="10">
        <v>8.1764600000000005</v>
      </c>
      <c r="J18" s="10">
        <v>7.8801000000000005</v>
      </c>
      <c r="K18" s="10">
        <v>-16.084820000000001</v>
      </c>
      <c r="L18" s="10">
        <v>24.562889999999999</v>
      </c>
      <c r="M18" s="10">
        <v>-1.3683399999999999</v>
      </c>
      <c r="N18" s="10">
        <v>-30.239049999999999</v>
      </c>
      <c r="O18" s="10">
        <v>-0.40625</v>
      </c>
      <c r="P18" s="10">
        <v>-2.8755600000000001</v>
      </c>
      <c r="Q18" s="10">
        <v>-24.367049999999999</v>
      </c>
      <c r="R18" s="10">
        <v>-21.61571</v>
      </c>
      <c r="S18" s="10">
        <v>-7.1826499999999998</v>
      </c>
      <c r="T18" s="10">
        <v>-21.388090000000002</v>
      </c>
      <c r="U18" s="10">
        <v>-38.647570000000002</v>
      </c>
      <c r="V18" s="10">
        <v>-17.924779999999998</v>
      </c>
      <c r="W18" s="10">
        <v>-12.442740000000001</v>
      </c>
      <c r="X18" s="10">
        <v>-43.985260000000004</v>
      </c>
      <c r="Y18" s="10">
        <v>-10.52102</v>
      </c>
      <c r="Z18" s="10">
        <v>-6.4350100000000001</v>
      </c>
      <c r="AA18" s="10">
        <v>-12.448540000000001</v>
      </c>
      <c r="AB18" s="10">
        <v>-11.11115</v>
      </c>
      <c r="AC18" s="10">
        <v>-14.26328</v>
      </c>
      <c r="AD18" s="10">
        <v>-15.209569999999999</v>
      </c>
      <c r="AE18" s="10">
        <v>-13.494590000000001</v>
      </c>
      <c r="AF18" s="10">
        <v>-13.53969</v>
      </c>
      <c r="AG18" s="10">
        <v>-18.373999999999999</v>
      </c>
      <c r="AH18" s="10">
        <v>-10.9312</v>
      </c>
      <c r="AI18" s="9">
        <v>-22.812709999999999</v>
      </c>
      <c r="AJ18" s="9">
        <v>-10.592450000000001</v>
      </c>
      <c r="AK18" s="9">
        <v>-11.9735317815</v>
      </c>
      <c r="AL18" s="9">
        <v>-21.396965078199997</v>
      </c>
      <c r="AM18" s="9">
        <v>60.964930000000003</v>
      </c>
      <c r="AN18" s="4"/>
      <c r="AO18" s="4"/>
      <c r="AP18" s="4"/>
      <c r="AQ18" s="4"/>
      <c r="AR18" s="4"/>
      <c r="AS18" s="4"/>
      <c r="AT18" s="4"/>
      <c r="AU18" s="4"/>
      <c r="AV18" s="4"/>
      <c r="AW18" s="4"/>
      <c r="AX18" s="4"/>
      <c r="AY18" s="4"/>
    </row>
    <row r="19" spans="1:51" ht="15" x14ac:dyDescent="0.25">
      <c r="A19" s="108">
        <f>YampaRiverInflow.TotalOutflow!A19</f>
        <v>44652</v>
      </c>
      <c r="B19" s="9">
        <v>-12.46</v>
      </c>
      <c r="C19" s="9">
        <v>-12.46</v>
      </c>
      <c r="D19" s="9">
        <v>-12.46</v>
      </c>
      <c r="E19" s="10">
        <v>12.133100000000001</v>
      </c>
      <c r="F19" s="10">
        <v>76.599170000000001</v>
      </c>
      <c r="G19" s="10">
        <v>-6.7857700000000003</v>
      </c>
      <c r="H19" s="10">
        <v>6.2441000000000004</v>
      </c>
      <c r="I19" s="10">
        <v>4.2861700000000003</v>
      </c>
      <c r="J19" s="10">
        <v>29.646259999999998</v>
      </c>
      <c r="K19" s="10">
        <v>28.972660000000001</v>
      </c>
      <c r="L19" s="10">
        <v>18.863569999999999</v>
      </c>
      <c r="M19" s="10">
        <v>13.24966</v>
      </c>
      <c r="N19" s="10">
        <v>-34.838769999999997</v>
      </c>
      <c r="O19" s="10">
        <v>-15.670870000000001</v>
      </c>
      <c r="P19" s="10">
        <v>-12.345879999999999</v>
      </c>
      <c r="Q19" s="10">
        <v>-24.792330000000003</v>
      </c>
      <c r="R19" s="10">
        <v>-15.55307</v>
      </c>
      <c r="S19" s="10">
        <v>-27.615380000000002</v>
      </c>
      <c r="T19" s="10">
        <v>-9.9768299999999996</v>
      </c>
      <c r="U19" s="10">
        <v>-7.8899799999999995</v>
      </c>
      <c r="V19" s="10">
        <v>-18.484590000000001</v>
      </c>
      <c r="W19" s="10">
        <v>-13.60337</v>
      </c>
      <c r="X19" s="10">
        <v>-60.627809999999997</v>
      </c>
      <c r="Y19" s="10">
        <v>-9.7155499999999986</v>
      </c>
      <c r="Z19" s="10">
        <v>-15.310879999999999</v>
      </c>
      <c r="AA19" s="10">
        <v>3.4897600000000004</v>
      </c>
      <c r="AB19" s="10">
        <v>-16.877500000000001</v>
      </c>
      <c r="AC19" s="10">
        <v>-19.60941</v>
      </c>
      <c r="AD19" s="10">
        <v>-18.033900000000003</v>
      </c>
      <c r="AE19" s="10">
        <v>-6.3000600000000002</v>
      </c>
      <c r="AF19" s="10">
        <v>-13.78439</v>
      </c>
      <c r="AG19" s="10">
        <v>-16.949249999999999</v>
      </c>
      <c r="AH19" s="10">
        <v>-12.7826</v>
      </c>
      <c r="AI19" s="9">
        <v>-23.694689999999998</v>
      </c>
      <c r="AJ19" s="9">
        <v>-20.046709999999997</v>
      </c>
      <c r="AK19" s="9">
        <v>-21.301506761199999</v>
      </c>
      <c r="AL19" s="9">
        <v>-18.480803921300001</v>
      </c>
      <c r="AM19" s="9">
        <v>54.424519999999994</v>
      </c>
      <c r="AN19" s="4"/>
      <c r="AO19" s="4"/>
      <c r="AP19" s="4"/>
      <c r="AQ19" s="4"/>
      <c r="AR19" s="4"/>
      <c r="AS19" s="4"/>
      <c r="AT19" s="4"/>
      <c r="AU19" s="4"/>
      <c r="AV19" s="4"/>
      <c r="AW19" s="4"/>
      <c r="AX19" s="4"/>
      <c r="AY19" s="4"/>
    </row>
    <row r="20" spans="1:51" ht="15" x14ac:dyDescent="0.25">
      <c r="A20" s="108">
        <f>YampaRiverInflow.TotalOutflow!A20</f>
        <v>44682</v>
      </c>
      <c r="B20" s="9">
        <v>-9.8019999999999996</v>
      </c>
      <c r="C20" s="9">
        <v>-9.8019999999999996</v>
      </c>
      <c r="D20" s="9">
        <v>-9.8019999999999996</v>
      </c>
      <c r="E20" s="10">
        <v>46.607790000000001</v>
      </c>
      <c r="F20" s="10">
        <v>81.077850000000012</v>
      </c>
      <c r="G20" s="10">
        <v>32.891910000000003</v>
      </c>
      <c r="H20" s="10">
        <v>32.762029999999996</v>
      </c>
      <c r="I20" s="10">
        <v>14.885899999999999</v>
      </c>
      <c r="J20" s="10">
        <v>9.8693099999999987</v>
      </c>
      <c r="K20" s="10">
        <v>49.975879999999997</v>
      </c>
      <c r="L20" s="10">
        <v>-7.9184299999999999</v>
      </c>
      <c r="M20" s="10">
        <v>11.12064</v>
      </c>
      <c r="N20" s="10">
        <v>-43.382190000000001</v>
      </c>
      <c r="O20" s="10">
        <v>-22.886580000000002</v>
      </c>
      <c r="P20" s="10">
        <v>-11.17521</v>
      </c>
      <c r="Q20" s="10">
        <v>-23.596910000000001</v>
      </c>
      <c r="R20" s="10">
        <v>-15.42226</v>
      </c>
      <c r="S20" s="10">
        <v>3.82769</v>
      </c>
      <c r="T20" s="10">
        <v>-8.7342700000000004</v>
      </c>
      <c r="U20" s="10">
        <v>-12.672180000000001</v>
      </c>
      <c r="V20" s="10">
        <v>-9.4568999999999992</v>
      </c>
      <c r="W20" s="10">
        <v>2.1620500000000002</v>
      </c>
      <c r="X20" s="10">
        <v>6.1777799999999994</v>
      </c>
      <c r="Y20" s="10">
        <v>-11.006309999999999</v>
      </c>
      <c r="Z20" s="10">
        <v>-11.085049999999999</v>
      </c>
      <c r="AA20" s="10">
        <v>-22.195970000000003</v>
      </c>
      <c r="AB20" s="10">
        <v>-14.829829999999999</v>
      </c>
      <c r="AC20" s="10">
        <v>10.05152</v>
      </c>
      <c r="AD20" s="10">
        <v>-15.21618</v>
      </c>
      <c r="AE20" s="10">
        <v>-22.456689999999998</v>
      </c>
      <c r="AF20" s="10">
        <v>-5.2049700000000003</v>
      </c>
      <c r="AG20" s="10">
        <v>-18.830310000000001</v>
      </c>
      <c r="AH20" s="10">
        <v>-9.6620400000000011</v>
      </c>
      <c r="AI20" s="9">
        <v>-14.13106</v>
      </c>
      <c r="AJ20" s="9">
        <v>-15.37541</v>
      </c>
      <c r="AK20" s="9">
        <v>-17.183385914400002</v>
      </c>
      <c r="AL20" s="9">
        <v>-10.352921004100001</v>
      </c>
      <c r="AM20" s="9">
        <v>25.669160000000002</v>
      </c>
      <c r="AN20" s="4"/>
      <c r="AO20" s="4"/>
      <c r="AP20" s="4"/>
      <c r="AQ20" s="4"/>
      <c r="AR20" s="4"/>
      <c r="AS20" s="4"/>
      <c r="AT20" s="4"/>
      <c r="AU20" s="4"/>
      <c r="AV20" s="4"/>
      <c r="AW20" s="4"/>
      <c r="AX20" s="4"/>
      <c r="AY20" s="4"/>
    </row>
    <row r="21" spans="1:51" ht="15" x14ac:dyDescent="0.25">
      <c r="A21" s="108">
        <f>YampaRiverInflow.TotalOutflow!A21</f>
        <v>44713</v>
      </c>
      <c r="B21" s="9">
        <v>-14.728</v>
      </c>
      <c r="C21" s="9">
        <v>-14.728</v>
      </c>
      <c r="D21" s="9">
        <v>-14.728</v>
      </c>
      <c r="E21" s="10">
        <v>47.801720000000003</v>
      </c>
      <c r="F21" s="10">
        <v>62.467669999999998</v>
      </c>
      <c r="G21" s="10">
        <v>43.907669999999996</v>
      </c>
      <c r="H21" s="10">
        <v>36.8551</v>
      </c>
      <c r="I21" s="10">
        <v>12.004910000000001</v>
      </c>
      <c r="J21" s="10">
        <v>7.7272400000000001</v>
      </c>
      <c r="K21" s="10">
        <v>40.933699999999995</v>
      </c>
      <c r="L21" s="10">
        <v>11.465860000000001</v>
      </c>
      <c r="M21" s="10">
        <v>16.794580000000003</v>
      </c>
      <c r="N21" s="10">
        <v>-46.634540000000001</v>
      </c>
      <c r="O21" s="10">
        <v>-19.443330000000003</v>
      </c>
      <c r="P21" s="10">
        <v>7.9125299999999994</v>
      </c>
      <c r="Q21" s="10">
        <v>-9.9691600000000005</v>
      </c>
      <c r="R21" s="10">
        <v>-16.600020000000001</v>
      </c>
      <c r="S21" s="10">
        <v>-10.217690000000001</v>
      </c>
      <c r="T21" s="10">
        <v>3.97357</v>
      </c>
      <c r="U21" s="10">
        <v>-3.1482399999999999</v>
      </c>
      <c r="V21" s="10">
        <v>-1.4221199999999998</v>
      </c>
      <c r="W21" s="10">
        <v>-38.834009999999999</v>
      </c>
      <c r="X21" s="10">
        <v>-7.06473</v>
      </c>
      <c r="Y21" s="10">
        <v>1.8902699999999999</v>
      </c>
      <c r="Z21" s="10">
        <v>8.4872199999999989</v>
      </c>
      <c r="AA21" s="10">
        <v>0.80691999999999997</v>
      </c>
      <c r="AB21" s="10">
        <v>-6.2195200000000002</v>
      </c>
      <c r="AC21" s="10">
        <v>13.559850000000001</v>
      </c>
      <c r="AD21" s="10">
        <v>-8.6716299999999986</v>
      </c>
      <c r="AE21" s="10">
        <v>-7.92706</v>
      </c>
      <c r="AF21" s="10">
        <v>-2.6868400000000001</v>
      </c>
      <c r="AG21" s="10">
        <v>-23.401610000000002</v>
      </c>
      <c r="AH21" s="10">
        <v>-8.745379999999999</v>
      </c>
      <c r="AI21" s="9">
        <v>-18.980650000000001</v>
      </c>
      <c r="AJ21" s="9">
        <v>-16.096640000000001</v>
      </c>
      <c r="AK21" s="9">
        <v>-19.255974470100004</v>
      </c>
      <c r="AL21" s="9">
        <v>-18.6228715425</v>
      </c>
      <c r="AM21" s="9">
        <v>36.7791</v>
      </c>
      <c r="AN21" s="4"/>
      <c r="AO21" s="4"/>
      <c r="AP21" s="4"/>
      <c r="AQ21" s="4"/>
      <c r="AR21" s="4"/>
      <c r="AS21" s="4"/>
      <c r="AT21" s="4"/>
      <c r="AU21" s="4"/>
      <c r="AV21" s="4"/>
      <c r="AW21" s="4"/>
      <c r="AX21" s="4"/>
      <c r="AY21" s="4"/>
    </row>
    <row r="22" spans="1:51" ht="15" x14ac:dyDescent="0.25">
      <c r="A22" s="108">
        <f>YampaRiverInflow.TotalOutflow!A22</f>
        <v>44743</v>
      </c>
      <c r="B22" s="9">
        <v>-11.792</v>
      </c>
      <c r="C22" s="9">
        <v>-11.792</v>
      </c>
      <c r="D22" s="9">
        <v>-11.792</v>
      </c>
      <c r="E22" s="10">
        <v>68.089640000000003</v>
      </c>
      <c r="F22" s="10">
        <v>60.205719999999999</v>
      </c>
      <c r="G22" s="10">
        <v>49.438319999999997</v>
      </c>
      <c r="H22" s="10">
        <v>32.877110000000002</v>
      </c>
      <c r="I22" s="10">
        <v>10.57719</v>
      </c>
      <c r="J22" s="10">
        <v>7.2024099999999995</v>
      </c>
      <c r="K22" s="10">
        <v>42.957050000000002</v>
      </c>
      <c r="L22" s="10">
        <v>25.683209999999999</v>
      </c>
      <c r="M22" s="10">
        <v>16.192450000000001</v>
      </c>
      <c r="N22" s="10">
        <v>-32.33464</v>
      </c>
      <c r="O22" s="10">
        <v>-28.353200000000001</v>
      </c>
      <c r="P22" s="10">
        <v>-13.82734</v>
      </c>
      <c r="Q22" s="10">
        <v>-8.2693600000000007</v>
      </c>
      <c r="R22" s="10">
        <v>-6.1791200000000002</v>
      </c>
      <c r="S22" s="10">
        <v>3.4561299999999999</v>
      </c>
      <c r="T22" s="10">
        <v>2.85033</v>
      </c>
      <c r="U22" s="10">
        <v>-5.2313599999999996</v>
      </c>
      <c r="V22" s="10">
        <v>-2.7631799999999997</v>
      </c>
      <c r="W22" s="10">
        <v>-11.48329</v>
      </c>
      <c r="X22" s="10">
        <v>-12.351889999999999</v>
      </c>
      <c r="Y22" s="10">
        <v>-4.6287900000000004</v>
      </c>
      <c r="Z22" s="10">
        <v>-5.6995800000000001</v>
      </c>
      <c r="AA22" s="10">
        <v>1.1146199999999999</v>
      </c>
      <c r="AB22" s="10">
        <v>-1.95407</v>
      </c>
      <c r="AC22" s="10">
        <v>15.37031</v>
      </c>
      <c r="AD22" s="10">
        <v>-6.1843900000000005</v>
      </c>
      <c r="AE22" s="10">
        <v>2.6158600000000001</v>
      </c>
      <c r="AF22" s="10">
        <v>5.3711899999999995</v>
      </c>
      <c r="AG22" s="10">
        <v>-13.886209999999998</v>
      </c>
      <c r="AH22" s="10">
        <v>-10.38104</v>
      </c>
      <c r="AI22" s="9">
        <v>-8.8864900000000002</v>
      </c>
      <c r="AJ22" s="9">
        <v>-24.04243</v>
      </c>
      <c r="AK22" s="9">
        <v>-9.7753157925099998</v>
      </c>
      <c r="AL22" s="9">
        <v>-13.541234510899999</v>
      </c>
      <c r="AM22" s="9">
        <v>72.870630000000006</v>
      </c>
      <c r="AN22" s="4"/>
      <c r="AO22" s="4"/>
      <c r="AP22" s="4"/>
      <c r="AQ22" s="4"/>
      <c r="AR22" s="4"/>
      <c r="AS22" s="4"/>
      <c r="AT22" s="4"/>
      <c r="AU22" s="4"/>
      <c r="AV22" s="4"/>
      <c r="AW22" s="4"/>
      <c r="AX22" s="4"/>
      <c r="AY22" s="4"/>
    </row>
    <row r="23" spans="1:51" ht="15" x14ac:dyDescent="0.25">
      <c r="A23" s="108">
        <f>YampaRiverInflow.TotalOutflow!A23</f>
        <v>44774</v>
      </c>
      <c r="B23" s="9">
        <v>-12.022</v>
      </c>
      <c r="C23" s="9">
        <v>-12.022</v>
      </c>
      <c r="D23" s="9">
        <v>-12.022</v>
      </c>
      <c r="E23" s="10">
        <v>83.114260000000002</v>
      </c>
      <c r="F23" s="10">
        <v>64.003280000000004</v>
      </c>
      <c r="G23" s="10">
        <v>30.162470000000003</v>
      </c>
      <c r="H23" s="10">
        <v>25.66291</v>
      </c>
      <c r="I23" s="10">
        <v>47.366790000000002</v>
      </c>
      <c r="J23" s="10">
        <v>-3.6207199999999999</v>
      </c>
      <c r="K23" s="10">
        <v>8.2340900000000001</v>
      </c>
      <c r="L23" s="10">
        <v>1.0808900000000001</v>
      </c>
      <c r="M23" s="10">
        <v>9.8302700000000005</v>
      </c>
      <c r="N23" s="10">
        <v>-30.478750000000002</v>
      </c>
      <c r="O23" s="10">
        <v>-37.806379999999997</v>
      </c>
      <c r="P23" s="10">
        <v>0.36157</v>
      </c>
      <c r="Q23" s="10">
        <v>-21.721700000000002</v>
      </c>
      <c r="R23" s="10">
        <v>-32.771730000000005</v>
      </c>
      <c r="S23" s="10">
        <v>-3.3455599999999999</v>
      </c>
      <c r="T23" s="10">
        <v>5.3322599999999998</v>
      </c>
      <c r="U23" s="10">
        <v>-12.47739</v>
      </c>
      <c r="V23" s="10">
        <v>-10.764940000000001</v>
      </c>
      <c r="W23" s="10">
        <v>-12.411370000000002</v>
      </c>
      <c r="X23" s="10">
        <v>-5.8684500000000002</v>
      </c>
      <c r="Y23" s="10">
        <v>-7.3342000000000001</v>
      </c>
      <c r="Z23" s="10">
        <v>-0.58257000000000003</v>
      </c>
      <c r="AA23" s="10">
        <v>-2.9759099999999998</v>
      </c>
      <c r="AB23" s="10">
        <v>-4.9262499999999996</v>
      </c>
      <c r="AC23" s="10">
        <v>7.4216999999999995</v>
      </c>
      <c r="AD23" s="10">
        <v>-6.2596699999999998</v>
      </c>
      <c r="AE23" s="10">
        <v>-3.49715</v>
      </c>
      <c r="AF23" s="10">
        <v>-8.0988400000000009</v>
      </c>
      <c r="AG23" s="10">
        <v>-12.211690000000001</v>
      </c>
      <c r="AH23" s="10">
        <v>-5.9300299999999995</v>
      </c>
      <c r="AI23" s="9">
        <v>-10.645899999999999</v>
      </c>
      <c r="AJ23" s="9">
        <v>-16.45506</v>
      </c>
      <c r="AK23" s="9">
        <v>-6.1211380751300002</v>
      </c>
      <c r="AL23" s="9">
        <v>-16.4951205805</v>
      </c>
      <c r="AM23" s="9">
        <v>74.391710000000003</v>
      </c>
      <c r="AN23" s="4"/>
      <c r="AO23" s="4"/>
      <c r="AP23" s="4"/>
      <c r="AQ23" s="4"/>
      <c r="AR23" s="4"/>
      <c r="AS23" s="4"/>
      <c r="AT23" s="4"/>
      <c r="AU23" s="4"/>
      <c r="AV23" s="4"/>
      <c r="AW23" s="4"/>
      <c r="AX23" s="4"/>
      <c r="AY23" s="4"/>
    </row>
    <row r="24" spans="1:51" ht="15" x14ac:dyDescent="0.25">
      <c r="A24" s="108">
        <f>YampaRiverInflow.TotalOutflow!A24</f>
        <v>44805</v>
      </c>
      <c r="B24" s="9">
        <v>-14.513</v>
      </c>
      <c r="C24" s="9">
        <v>-14.513</v>
      </c>
      <c r="D24" s="9">
        <v>-14.513</v>
      </c>
      <c r="E24" s="10">
        <v>17.491540000000001</v>
      </c>
      <c r="F24" s="10">
        <v>90.030710000000013</v>
      </c>
      <c r="G24" s="10">
        <v>37.451620000000005</v>
      </c>
      <c r="H24" s="10">
        <v>29.726150000000001</v>
      </c>
      <c r="I24" s="10">
        <v>21.405069999999998</v>
      </c>
      <c r="J24" s="10">
        <v>-6.1849399999999992</v>
      </c>
      <c r="K24" s="10">
        <v>-13.40967</v>
      </c>
      <c r="L24" s="10">
        <v>4.8451000000000004</v>
      </c>
      <c r="M24" s="10">
        <v>10.459700000000002</v>
      </c>
      <c r="N24" s="10">
        <v>-32.106940000000002</v>
      </c>
      <c r="O24" s="10">
        <v>-14.36115</v>
      </c>
      <c r="P24" s="10">
        <v>6.0761099999999999</v>
      </c>
      <c r="Q24" s="10">
        <v>2.1292300000000002</v>
      </c>
      <c r="R24" s="10">
        <v>3.4588800000000002</v>
      </c>
      <c r="S24" s="10">
        <v>-3.5141100000000001</v>
      </c>
      <c r="T24" s="10">
        <v>2.3970700000000003</v>
      </c>
      <c r="U24" s="10">
        <v>-14.862719999999999</v>
      </c>
      <c r="V24" s="10">
        <v>10.64911</v>
      </c>
      <c r="W24" s="10">
        <v>1.2162899999999999</v>
      </c>
      <c r="X24" s="10">
        <v>-3.2352600000000002</v>
      </c>
      <c r="Y24" s="10">
        <v>3.2015500000000001</v>
      </c>
      <c r="Z24" s="10">
        <v>-2.03647</v>
      </c>
      <c r="AA24" s="10">
        <v>4.6902200000000001</v>
      </c>
      <c r="AB24" s="10">
        <v>-2.4659599999999999</v>
      </c>
      <c r="AC24" s="10">
        <v>2.1341199999999998</v>
      </c>
      <c r="AD24" s="10">
        <v>-3.6479999999999999E-2</v>
      </c>
      <c r="AE24" s="10">
        <v>3.5242300000000002</v>
      </c>
      <c r="AF24" s="10">
        <v>2.30775</v>
      </c>
      <c r="AG24" s="10">
        <v>-2.1289499999999997</v>
      </c>
      <c r="AH24" s="10">
        <v>-5.9721000000000002</v>
      </c>
      <c r="AI24" s="9">
        <v>-4.7625399999999996</v>
      </c>
      <c r="AJ24" s="9">
        <v>-11.23626</v>
      </c>
      <c r="AK24" s="9">
        <v>-5.9217293134800002</v>
      </c>
      <c r="AL24" s="9">
        <v>-16.066383176799999</v>
      </c>
      <c r="AM24" s="9">
        <v>15.569330000000001</v>
      </c>
      <c r="AN24" s="4"/>
      <c r="AO24" s="4"/>
      <c r="AP24" s="4"/>
      <c r="AQ24" s="4"/>
      <c r="AR24" s="4"/>
      <c r="AS24" s="4"/>
      <c r="AT24" s="4"/>
      <c r="AU24" s="4"/>
      <c r="AV24" s="4"/>
      <c r="AW24" s="4"/>
      <c r="AX24" s="4"/>
      <c r="AY24" s="4"/>
    </row>
    <row r="25" spans="1:51" ht="15" x14ac:dyDescent="0.25">
      <c r="A25" s="108">
        <f>YampaRiverInflow.TotalOutflow!A25</f>
        <v>44835</v>
      </c>
      <c r="B25" s="9">
        <v>-10.351000000000001</v>
      </c>
      <c r="C25" s="9">
        <v>-10.351000000000001</v>
      </c>
      <c r="D25" s="9">
        <v>-10.351000000000001</v>
      </c>
      <c r="E25" s="10">
        <v>29.394490000000001</v>
      </c>
      <c r="F25" s="10">
        <v>133.46231</v>
      </c>
      <c r="G25" s="10">
        <v>-7.9622099999999998</v>
      </c>
      <c r="H25" s="10">
        <v>14.659660000000001</v>
      </c>
      <c r="I25" s="10">
        <v>6.4712700000000005</v>
      </c>
      <c r="J25" s="10">
        <v>-4.5573800000000002</v>
      </c>
      <c r="K25" s="10">
        <v>16.089169999999999</v>
      </c>
      <c r="L25" s="10">
        <v>2.3823400000000001</v>
      </c>
      <c r="M25" s="10">
        <v>-2.3206700000000002</v>
      </c>
      <c r="N25" s="10">
        <v>-31.9285</v>
      </c>
      <c r="O25" s="10">
        <v>-8.5193500000000011</v>
      </c>
      <c r="P25" s="10">
        <v>-12.10599</v>
      </c>
      <c r="Q25" s="10">
        <v>-6.4365399999999999</v>
      </c>
      <c r="R25" s="10">
        <v>-9.3328700000000016</v>
      </c>
      <c r="S25" s="10">
        <v>8.7130799999999997</v>
      </c>
      <c r="T25" s="10">
        <v>6.0392799999999998</v>
      </c>
      <c r="U25" s="10">
        <v>-14.376950000000001</v>
      </c>
      <c r="V25" s="10">
        <v>11.44023</v>
      </c>
      <c r="W25" s="10">
        <v>-2.2667899999999999</v>
      </c>
      <c r="X25" s="10">
        <v>12.561069999999999</v>
      </c>
      <c r="Y25" s="10">
        <v>9.3788400000000003</v>
      </c>
      <c r="Z25" s="10">
        <v>7.2322499999999996</v>
      </c>
      <c r="AA25" s="10">
        <v>17.66301</v>
      </c>
      <c r="AB25" s="10">
        <v>17.936130000000002</v>
      </c>
      <c r="AC25" s="10">
        <v>19.500349999999997</v>
      </c>
      <c r="AD25" s="10">
        <v>0.40545999999999999</v>
      </c>
      <c r="AE25" s="10">
        <v>-3.57796</v>
      </c>
      <c r="AF25" s="10">
        <v>-7.8305600000000002</v>
      </c>
      <c r="AG25" s="10">
        <v>5.5783399999999999</v>
      </c>
      <c r="AH25" s="10">
        <v>7.1333100000000007</v>
      </c>
      <c r="AI25" s="9">
        <v>-3.07572</v>
      </c>
      <c r="AJ25" s="9">
        <v>-12.67216</v>
      </c>
      <c r="AK25" s="9">
        <v>9.5933321672099989</v>
      </c>
      <c r="AL25" s="9">
        <v>-7.3716004105100001</v>
      </c>
      <c r="AM25" s="9">
        <v>11.770820000000001</v>
      </c>
      <c r="AN25" s="4"/>
      <c r="AO25" s="4"/>
      <c r="AP25" s="4"/>
      <c r="AQ25" s="4"/>
      <c r="AR25" s="4"/>
      <c r="AS25" s="4"/>
      <c r="AT25" s="4"/>
      <c r="AU25" s="4"/>
      <c r="AV25" s="4"/>
      <c r="AW25" s="4"/>
      <c r="AX25" s="4"/>
      <c r="AY25" s="4"/>
    </row>
    <row r="26" spans="1:51" ht="15" x14ac:dyDescent="0.25">
      <c r="A26" s="108">
        <f>YampaRiverInflow.TotalOutflow!A26</f>
        <v>44866</v>
      </c>
      <c r="B26" s="9">
        <v>-18.545000000000002</v>
      </c>
      <c r="C26" s="9">
        <v>-18.545000000000002</v>
      </c>
      <c r="D26" s="9">
        <v>-18.545000000000002</v>
      </c>
      <c r="E26" s="10">
        <v>-2.7989000000000002</v>
      </c>
      <c r="F26" s="10">
        <v>52.581679999999999</v>
      </c>
      <c r="G26" s="10">
        <v>19.1631</v>
      </c>
      <c r="H26" s="10">
        <v>8.3231599999999997</v>
      </c>
      <c r="I26" s="10">
        <v>-4.9865000000000004</v>
      </c>
      <c r="J26" s="10">
        <v>15.50897</v>
      </c>
      <c r="K26" s="10">
        <v>11.76432</v>
      </c>
      <c r="L26" s="10">
        <v>31.527560000000001</v>
      </c>
      <c r="M26" s="10">
        <v>-3.2050900000000002</v>
      </c>
      <c r="N26" s="10">
        <v>-23.295529999999999</v>
      </c>
      <c r="O26" s="10">
        <v>-17.111999999999998</v>
      </c>
      <c r="P26" s="10">
        <v>-11.698649999999999</v>
      </c>
      <c r="Q26" s="10">
        <v>-40.886620000000001</v>
      </c>
      <c r="R26" s="10">
        <v>8.8454099999999993</v>
      </c>
      <c r="S26" s="10">
        <v>8.6155300000000015</v>
      </c>
      <c r="T26" s="10">
        <v>-6.0922700000000001</v>
      </c>
      <c r="U26" s="10">
        <v>-18.06193</v>
      </c>
      <c r="V26" s="10">
        <v>-2.7934000000000001</v>
      </c>
      <c r="W26" s="10">
        <v>14.61594</v>
      </c>
      <c r="X26" s="10">
        <v>1.1808599999999998</v>
      </c>
      <c r="Y26" s="10">
        <v>-1.2787599999999999</v>
      </c>
      <c r="Z26" s="10">
        <v>-0.85072999999999999</v>
      </c>
      <c r="AA26" s="10">
        <v>-7.69496</v>
      </c>
      <c r="AB26" s="10">
        <v>-25.293230000000001</v>
      </c>
      <c r="AC26" s="10">
        <v>14.929360000000001</v>
      </c>
      <c r="AD26" s="10">
        <v>-6.5592299999999994</v>
      </c>
      <c r="AE26" s="10">
        <v>-12.624499999999999</v>
      </c>
      <c r="AF26" s="10">
        <v>-15.31161</v>
      </c>
      <c r="AG26" s="10">
        <v>-29.335889999999999</v>
      </c>
      <c r="AH26" s="10">
        <v>-11.260489999999999</v>
      </c>
      <c r="AI26" s="9">
        <v>-11.40968</v>
      </c>
      <c r="AJ26" s="9">
        <v>4.0670200000000003</v>
      </c>
      <c r="AK26" s="9">
        <v>-5.6661833634400001</v>
      </c>
      <c r="AL26" s="9">
        <v>-13.579297370099999</v>
      </c>
      <c r="AM26" s="9">
        <v>7.9291700000000001</v>
      </c>
      <c r="AN26" s="4"/>
      <c r="AO26" s="4"/>
      <c r="AP26" s="4"/>
      <c r="AQ26" s="4"/>
      <c r="AR26" s="4"/>
      <c r="AS26" s="4"/>
      <c r="AT26" s="4"/>
      <c r="AU26" s="4"/>
      <c r="AV26" s="4"/>
      <c r="AW26" s="4"/>
      <c r="AX26" s="4"/>
      <c r="AY26" s="4"/>
    </row>
    <row r="27" spans="1:51" ht="15" x14ac:dyDescent="0.25">
      <c r="A27" s="108">
        <f>YampaRiverInflow.TotalOutflow!A27</f>
        <v>44896</v>
      </c>
      <c r="B27" s="9">
        <v>-12.076000000000001</v>
      </c>
      <c r="C27" s="9">
        <v>-12.076000000000001</v>
      </c>
      <c r="D27" s="9">
        <v>-12.076000000000001</v>
      </c>
      <c r="E27" s="10">
        <v>-2.0269400000000002</v>
      </c>
      <c r="F27" s="10">
        <v>51.959830000000004</v>
      </c>
      <c r="G27" s="10">
        <v>32.17351</v>
      </c>
      <c r="H27" s="10">
        <v>27.887509999999999</v>
      </c>
      <c r="I27" s="10">
        <v>-7.8382100000000001</v>
      </c>
      <c r="J27" s="10">
        <v>-32.544939999999997</v>
      </c>
      <c r="K27" s="10">
        <v>-18.25207</v>
      </c>
      <c r="L27" s="10">
        <v>0.23571999999999999</v>
      </c>
      <c r="M27" s="10">
        <v>-17.19848</v>
      </c>
      <c r="N27" s="10">
        <v>-15.513</v>
      </c>
      <c r="O27" s="10">
        <v>-23.537050000000001</v>
      </c>
      <c r="P27" s="10">
        <v>-21.342089999999999</v>
      </c>
      <c r="Q27" s="10">
        <v>-25.91873</v>
      </c>
      <c r="R27" s="10">
        <v>-8.1638900000000003</v>
      </c>
      <c r="S27" s="10">
        <v>-7.6459899999999994</v>
      </c>
      <c r="T27" s="10">
        <v>-41.546080000000003</v>
      </c>
      <c r="U27" s="10">
        <v>-20.32019</v>
      </c>
      <c r="V27" s="10">
        <v>-22.775419999999997</v>
      </c>
      <c r="W27" s="10">
        <v>-20.00853</v>
      </c>
      <c r="X27" s="10">
        <v>-16.126649999999998</v>
      </c>
      <c r="Y27" s="10">
        <v>-14.551170000000001</v>
      </c>
      <c r="Z27" s="10">
        <v>-9.3304200000000002</v>
      </c>
      <c r="AA27" s="10">
        <v>-15.43425</v>
      </c>
      <c r="AB27" s="10">
        <v>-9.6678799999999985</v>
      </c>
      <c r="AC27" s="10">
        <v>2.13557</v>
      </c>
      <c r="AD27" s="10">
        <v>-15.070690000000001</v>
      </c>
      <c r="AE27" s="10">
        <v>-14.155530000000001</v>
      </c>
      <c r="AF27" s="10">
        <v>-24.016959999999997</v>
      </c>
      <c r="AG27" s="10">
        <v>-14.53312</v>
      </c>
      <c r="AH27" s="10">
        <v>-28.044779999999999</v>
      </c>
      <c r="AI27" s="9">
        <v>-6.3832500000000003</v>
      </c>
      <c r="AJ27" s="9">
        <v>-10.085459999999999</v>
      </c>
      <c r="AK27" s="9">
        <v>-1.7760761056900001</v>
      </c>
      <c r="AL27" s="9">
        <v>-12.813628441100001</v>
      </c>
      <c r="AM27" s="9">
        <v>0.70411000000000001</v>
      </c>
      <c r="AN27" s="4"/>
      <c r="AO27" s="4"/>
      <c r="AP27" s="4"/>
      <c r="AQ27" s="4"/>
      <c r="AR27" s="4"/>
      <c r="AS27" s="4"/>
      <c r="AT27" s="4"/>
      <c r="AU27" s="4"/>
      <c r="AV27" s="4"/>
      <c r="AW27" s="4"/>
      <c r="AX27" s="4"/>
      <c r="AY27" s="4"/>
    </row>
    <row r="28" spans="1:51" ht="15" x14ac:dyDescent="0.25">
      <c r="A28" s="108">
        <f>YampaRiverInflow.TotalOutflow!A28</f>
        <v>44927</v>
      </c>
      <c r="B28" s="9">
        <v>-20.931000000000001</v>
      </c>
      <c r="C28" s="9">
        <v>-20.931000000000001</v>
      </c>
      <c r="D28" s="9">
        <v>-20.931000000000001</v>
      </c>
      <c r="E28" s="10">
        <v>31.439830000000001</v>
      </c>
      <c r="F28" s="10">
        <v>31.442490000000003</v>
      </c>
      <c r="G28" s="10">
        <v>-8.1626999999999992</v>
      </c>
      <c r="H28" s="10">
        <v>-9.4905600000000003</v>
      </c>
      <c r="I28" s="10">
        <v>-16.206330000000001</v>
      </c>
      <c r="J28" s="10">
        <v>-67.403059999999996</v>
      </c>
      <c r="K28" s="10">
        <v>5.3257399999999997</v>
      </c>
      <c r="L28" s="10">
        <v>-10.554080000000001</v>
      </c>
      <c r="M28" s="10">
        <v>-12.17793</v>
      </c>
      <c r="N28" s="10">
        <v>-5.2285699999999995</v>
      </c>
      <c r="O28" s="10">
        <v>-11.82418</v>
      </c>
      <c r="P28" s="10">
        <v>-0.35291</v>
      </c>
      <c r="Q28" s="10">
        <v>-9.4022099999999984</v>
      </c>
      <c r="R28" s="10">
        <v>-2.2324000000000002</v>
      </c>
      <c r="S28" s="10">
        <v>-13.06556</v>
      </c>
      <c r="T28" s="10">
        <v>-23.842459999999999</v>
      </c>
      <c r="U28" s="10">
        <v>-22.88402</v>
      </c>
      <c r="V28" s="10">
        <v>-9.2863400000000009</v>
      </c>
      <c r="W28" s="10">
        <v>2.0555400000000001</v>
      </c>
      <c r="X28" s="10">
        <v>-8.3692099999999989</v>
      </c>
      <c r="Y28" s="10">
        <v>-7.36435</v>
      </c>
      <c r="Z28" s="10">
        <v>-10.88565</v>
      </c>
      <c r="AA28" s="10">
        <v>0.18258000000000002</v>
      </c>
      <c r="AB28" s="10">
        <v>-24.099160000000001</v>
      </c>
      <c r="AC28" s="10">
        <v>-10.99343</v>
      </c>
      <c r="AD28" s="10">
        <v>-17.351569999999999</v>
      </c>
      <c r="AE28" s="10">
        <v>-15.120850000000001</v>
      </c>
      <c r="AF28" s="10">
        <v>-15.297610000000001</v>
      </c>
      <c r="AG28" s="10">
        <v>-7.4300500000000005</v>
      </c>
      <c r="AH28" s="10">
        <v>-23.203659999999999</v>
      </c>
      <c r="AI28" s="9">
        <v>-11.24441</v>
      </c>
      <c r="AJ28" s="9">
        <v>-7.0866850672100004</v>
      </c>
      <c r="AK28" s="9">
        <v>-21.8410222298</v>
      </c>
      <c r="AL28" s="9">
        <v>32.649590000000003</v>
      </c>
      <c r="AM28" s="9">
        <v>-4.1834899999999999</v>
      </c>
      <c r="AN28" s="4"/>
      <c r="AO28" s="4"/>
      <c r="AP28" s="4"/>
      <c r="AQ28" s="4"/>
      <c r="AR28" s="4"/>
      <c r="AS28" s="4"/>
      <c r="AT28" s="4"/>
      <c r="AU28" s="4"/>
      <c r="AV28" s="4"/>
      <c r="AW28" s="4"/>
      <c r="AX28" s="4"/>
      <c r="AY28" s="4"/>
    </row>
    <row r="29" spans="1:51" ht="15" x14ac:dyDescent="0.25">
      <c r="A29" s="108">
        <f>YampaRiverInflow.TotalOutflow!A29</f>
        <v>44958</v>
      </c>
      <c r="B29" s="9">
        <v>-10.266</v>
      </c>
      <c r="C29" s="9">
        <v>-10.266</v>
      </c>
      <c r="D29" s="9">
        <v>-10.266</v>
      </c>
      <c r="E29" s="10">
        <v>22.693020000000001</v>
      </c>
      <c r="F29" s="10">
        <v>32.191499999999998</v>
      </c>
      <c r="G29" s="10">
        <v>-14.345370000000001</v>
      </c>
      <c r="H29" s="10">
        <v>0.28820999999999997</v>
      </c>
      <c r="I29" s="10">
        <v>24.75806</v>
      </c>
      <c r="J29" s="10">
        <v>-0.71377000000000002</v>
      </c>
      <c r="K29" s="10">
        <v>-17.479389999999999</v>
      </c>
      <c r="L29" s="10">
        <v>7.1028599999999997</v>
      </c>
      <c r="M29" s="10">
        <v>-20.612359999999999</v>
      </c>
      <c r="N29" s="10">
        <v>-3.8160700000000003</v>
      </c>
      <c r="O29" s="10">
        <v>12.07672</v>
      </c>
      <c r="P29" s="10">
        <v>-6.4777399999999998</v>
      </c>
      <c r="Q29" s="10">
        <v>-3.1795599999999999</v>
      </c>
      <c r="R29" s="10">
        <v>-18.78584</v>
      </c>
      <c r="S29" s="10">
        <v>-15.19333</v>
      </c>
      <c r="T29" s="10">
        <v>16.79738</v>
      </c>
      <c r="U29" s="10">
        <v>-14.575379999999999</v>
      </c>
      <c r="V29" s="10">
        <v>-10.293559999999999</v>
      </c>
      <c r="W29" s="10">
        <v>-6.9536000000000007</v>
      </c>
      <c r="X29" s="10">
        <v>-5.6801599999999999</v>
      </c>
      <c r="Y29" s="10">
        <v>-3.35554</v>
      </c>
      <c r="Z29" s="10">
        <v>-8.1621500000000005</v>
      </c>
      <c r="AA29" s="10">
        <v>2.4570000000000002E-2</v>
      </c>
      <c r="AB29" s="10">
        <v>-7.1100200000000005</v>
      </c>
      <c r="AC29" s="10">
        <v>-6.7532899999999998</v>
      </c>
      <c r="AD29" s="10">
        <v>-2.0011099999999997</v>
      </c>
      <c r="AE29" s="10">
        <v>-7.8896199999999999</v>
      </c>
      <c r="AF29" s="10">
        <v>-3.9773800000000001</v>
      </c>
      <c r="AG29" s="10">
        <v>-10.08442</v>
      </c>
      <c r="AH29" s="10">
        <v>-18.090959999999999</v>
      </c>
      <c r="AI29" s="9">
        <v>-11.6091</v>
      </c>
      <c r="AJ29" s="9">
        <v>-21.548820344999999</v>
      </c>
      <c r="AK29" s="9">
        <v>-7.5980226642700002</v>
      </c>
      <c r="AL29" s="9">
        <v>26.56495</v>
      </c>
      <c r="AM29" s="9">
        <v>1.9350000000000001</v>
      </c>
      <c r="AN29" s="4"/>
      <c r="AO29" s="4"/>
      <c r="AP29" s="4"/>
      <c r="AQ29" s="4"/>
      <c r="AR29" s="4"/>
      <c r="AS29" s="4"/>
      <c r="AT29" s="4"/>
      <c r="AU29" s="4"/>
      <c r="AV29" s="4"/>
      <c r="AW29" s="4"/>
      <c r="AX29" s="4"/>
      <c r="AY29" s="4"/>
    </row>
    <row r="30" spans="1:51" ht="15" x14ac:dyDescent="0.25">
      <c r="A30" s="108">
        <f>YampaRiverInflow.TotalOutflow!A30</f>
        <v>44986</v>
      </c>
      <c r="B30" s="9">
        <v>-11.603</v>
      </c>
      <c r="C30" s="9">
        <v>-11.603</v>
      </c>
      <c r="D30" s="9">
        <v>-11.603</v>
      </c>
      <c r="E30" s="10">
        <v>34.107990000000001</v>
      </c>
      <c r="F30" s="10">
        <v>19.579360000000001</v>
      </c>
      <c r="G30" s="10">
        <v>21.266830000000002</v>
      </c>
      <c r="H30" s="10">
        <v>8.1764600000000005</v>
      </c>
      <c r="I30" s="10">
        <v>7.8801000000000005</v>
      </c>
      <c r="J30" s="10">
        <v>-16.084820000000001</v>
      </c>
      <c r="K30" s="10">
        <v>24.562889999999999</v>
      </c>
      <c r="L30" s="10">
        <v>-1.3683399999999999</v>
      </c>
      <c r="M30" s="10">
        <v>-30.239049999999999</v>
      </c>
      <c r="N30" s="10">
        <v>-0.40625</v>
      </c>
      <c r="O30" s="10">
        <v>-2.8755600000000001</v>
      </c>
      <c r="P30" s="10">
        <v>-24.367049999999999</v>
      </c>
      <c r="Q30" s="10">
        <v>-21.61571</v>
      </c>
      <c r="R30" s="10">
        <v>-7.1826499999999998</v>
      </c>
      <c r="S30" s="10">
        <v>-21.388090000000002</v>
      </c>
      <c r="T30" s="10">
        <v>-38.647570000000002</v>
      </c>
      <c r="U30" s="10">
        <v>-17.924779999999998</v>
      </c>
      <c r="V30" s="10">
        <v>-12.442740000000001</v>
      </c>
      <c r="W30" s="10">
        <v>-43.985260000000004</v>
      </c>
      <c r="X30" s="10">
        <v>-10.52102</v>
      </c>
      <c r="Y30" s="10">
        <v>-6.4350100000000001</v>
      </c>
      <c r="Z30" s="10">
        <v>-12.448540000000001</v>
      </c>
      <c r="AA30" s="10">
        <v>-11.11115</v>
      </c>
      <c r="AB30" s="10">
        <v>-14.26328</v>
      </c>
      <c r="AC30" s="10">
        <v>-15.209569999999999</v>
      </c>
      <c r="AD30" s="10">
        <v>-13.494590000000001</v>
      </c>
      <c r="AE30" s="10">
        <v>-13.53969</v>
      </c>
      <c r="AF30" s="10">
        <v>-18.373999999999999</v>
      </c>
      <c r="AG30" s="10">
        <v>-10.9312</v>
      </c>
      <c r="AH30" s="10">
        <v>-22.812709999999999</v>
      </c>
      <c r="AI30" s="9">
        <v>-10.592450000000001</v>
      </c>
      <c r="AJ30" s="9">
        <v>-11.9735317815</v>
      </c>
      <c r="AK30" s="9">
        <v>-21.396965078199997</v>
      </c>
      <c r="AL30" s="9">
        <v>60.964930000000003</v>
      </c>
      <c r="AM30" s="9">
        <v>9.2411200000000004</v>
      </c>
      <c r="AN30" s="4"/>
      <c r="AO30" s="4"/>
      <c r="AP30" s="4"/>
      <c r="AQ30" s="4"/>
      <c r="AR30" s="4"/>
      <c r="AS30" s="4"/>
      <c r="AT30" s="4"/>
      <c r="AU30" s="4"/>
      <c r="AV30" s="4"/>
      <c r="AW30" s="4"/>
      <c r="AX30" s="4"/>
      <c r="AY30" s="4"/>
    </row>
    <row r="31" spans="1:51" ht="15" x14ac:dyDescent="0.25">
      <c r="A31" s="108">
        <f>YampaRiverInflow.TotalOutflow!A31</f>
        <v>45017</v>
      </c>
      <c r="B31" s="9">
        <v>-12.46</v>
      </c>
      <c r="C31" s="9">
        <v>-12.46</v>
      </c>
      <c r="D31" s="9">
        <v>-12.46</v>
      </c>
      <c r="E31" s="10">
        <v>76.599170000000001</v>
      </c>
      <c r="F31" s="10">
        <v>-6.7857700000000003</v>
      </c>
      <c r="G31" s="10">
        <v>6.2441000000000004</v>
      </c>
      <c r="H31" s="10">
        <v>4.2861700000000003</v>
      </c>
      <c r="I31" s="10">
        <v>29.646259999999998</v>
      </c>
      <c r="J31" s="10">
        <v>28.972660000000001</v>
      </c>
      <c r="K31" s="10">
        <v>18.863569999999999</v>
      </c>
      <c r="L31" s="10">
        <v>13.24966</v>
      </c>
      <c r="M31" s="10">
        <v>-34.838769999999997</v>
      </c>
      <c r="N31" s="10">
        <v>-15.670870000000001</v>
      </c>
      <c r="O31" s="10">
        <v>-12.345879999999999</v>
      </c>
      <c r="P31" s="10">
        <v>-24.792330000000003</v>
      </c>
      <c r="Q31" s="10">
        <v>-15.55307</v>
      </c>
      <c r="R31" s="10">
        <v>-27.615380000000002</v>
      </c>
      <c r="S31" s="10">
        <v>-9.9768299999999996</v>
      </c>
      <c r="T31" s="10">
        <v>-7.8899799999999995</v>
      </c>
      <c r="U31" s="10">
        <v>-18.484590000000001</v>
      </c>
      <c r="V31" s="10">
        <v>-13.60337</v>
      </c>
      <c r="W31" s="10">
        <v>-60.627809999999997</v>
      </c>
      <c r="X31" s="10">
        <v>-9.7155499999999986</v>
      </c>
      <c r="Y31" s="10">
        <v>-15.310879999999999</v>
      </c>
      <c r="Z31" s="10">
        <v>3.4897600000000004</v>
      </c>
      <c r="AA31" s="10">
        <v>-16.877500000000001</v>
      </c>
      <c r="AB31" s="10">
        <v>-19.60941</v>
      </c>
      <c r="AC31" s="10">
        <v>-18.033900000000003</v>
      </c>
      <c r="AD31" s="10">
        <v>-6.3000600000000002</v>
      </c>
      <c r="AE31" s="10">
        <v>-13.78439</v>
      </c>
      <c r="AF31" s="10">
        <v>-16.949249999999999</v>
      </c>
      <c r="AG31" s="10">
        <v>-12.7826</v>
      </c>
      <c r="AH31" s="10">
        <v>-23.694689999999998</v>
      </c>
      <c r="AI31" s="9">
        <v>-20.046709999999997</v>
      </c>
      <c r="AJ31" s="9">
        <v>-21.301506761199999</v>
      </c>
      <c r="AK31" s="9">
        <v>-18.480803921300001</v>
      </c>
      <c r="AL31" s="9">
        <v>54.424519999999994</v>
      </c>
      <c r="AM31" s="9">
        <v>12.133100000000001</v>
      </c>
      <c r="AN31" s="4"/>
      <c r="AO31" s="4"/>
      <c r="AP31" s="4"/>
      <c r="AQ31" s="4"/>
      <c r="AR31" s="4"/>
      <c r="AS31" s="4"/>
      <c r="AT31" s="4"/>
      <c r="AU31" s="4"/>
      <c r="AV31" s="4"/>
      <c r="AW31" s="4"/>
      <c r="AX31" s="4"/>
      <c r="AY31" s="4"/>
    </row>
    <row r="32" spans="1:51" ht="15" x14ac:dyDescent="0.25">
      <c r="A32" s="108">
        <f>YampaRiverInflow.TotalOutflow!A32</f>
        <v>45047</v>
      </c>
      <c r="B32" s="9">
        <v>-9.8019999999999996</v>
      </c>
      <c r="C32" s="9">
        <v>-9.8019999999999996</v>
      </c>
      <c r="D32" s="9">
        <v>-9.8019999999999996</v>
      </c>
      <c r="E32" s="10">
        <v>81.077850000000012</v>
      </c>
      <c r="F32" s="10">
        <v>32.891910000000003</v>
      </c>
      <c r="G32" s="10">
        <v>32.762029999999996</v>
      </c>
      <c r="H32" s="10">
        <v>14.885899999999999</v>
      </c>
      <c r="I32" s="10">
        <v>9.8693099999999987</v>
      </c>
      <c r="J32" s="10">
        <v>49.975879999999997</v>
      </c>
      <c r="K32" s="10">
        <v>-7.9184299999999999</v>
      </c>
      <c r="L32" s="10">
        <v>11.12064</v>
      </c>
      <c r="M32" s="10">
        <v>-43.382190000000001</v>
      </c>
      <c r="N32" s="10">
        <v>-22.886580000000002</v>
      </c>
      <c r="O32" s="10">
        <v>-11.17521</v>
      </c>
      <c r="P32" s="10">
        <v>-23.596910000000001</v>
      </c>
      <c r="Q32" s="10">
        <v>-15.42226</v>
      </c>
      <c r="R32" s="10">
        <v>3.82769</v>
      </c>
      <c r="S32" s="10">
        <v>-8.7342700000000004</v>
      </c>
      <c r="T32" s="10">
        <v>-12.672180000000001</v>
      </c>
      <c r="U32" s="10">
        <v>-9.4568999999999992</v>
      </c>
      <c r="V32" s="10">
        <v>2.1620500000000002</v>
      </c>
      <c r="W32" s="10">
        <v>6.1777799999999994</v>
      </c>
      <c r="X32" s="10">
        <v>-11.006309999999999</v>
      </c>
      <c r="Y32" s="10">
        <v>-11.085049999999999</v>
      </c>
      <c r="Z32" s="10">
        <v>-22.195970000000003</v>
      </c>
      <c r="AA32" s="10">
        <v>-14.829829999999999</v>
      </c>
      <c r="AB32" s="10">
        <v>10.05152</v>
      </c>
      <c r="AC32" s="10">
        <v>-15.21618</v>
      </c>
      <c r="AD32" s="10">
        <v>-22.456689999999998</v>
      </c>
      <c r="AE32" s="10">
        <v>-5.2049700000000003</v>
      </c>
      <c r="AF32" s="10">
        <v>-18.830310000000001</v>
      </c>
      <c r="AG32" s="10">
        <v>-9.6620400000000011</v>
      </c>
      <c r="AH32" s="10">
        <v>-14.13106</v>
      </c>
      <c r="AI32" s="9">
        <v>-15.37541</v>
      </c>
      <c r="AJ32" s="9">
        <v>-17.183385914400002</v>
      </c>
      <c r="AK32" s="9">
        <v>-10.352921004100001</v>
      </c>
      <c r="AL32" s="9">
        <v>25.669160000000002</v>
      </c>
      <c r="AM32" s="9">
        <v>46.607790000000001</v>
      </c>
      <c r="AN32" s="4"/>
      <c r="AO32" s="4"/>
      <c r="AP32" s="4"/>
      <c r="AQ32" s="4"/>
      <c r="AR32" s="4"/>
      <c r="AS32" s="4"/>
      <c r="AT32" s="4"/>
      <c r="AU32" s="4"/>
      <c r="AV32" s="4"/>
      <c r="AW32" s="4"/>
      <c r="AX32" s="4"/>
      <c r="AY32" s="4"/>
    </row>
    <row r="33" spans="1:51" ht="15" x14ac:dyDescent="0.25">
      <c r="A33" s="108">
        <f>YampaRiverInflow.TotalOutflow!A33</f>
        <v>45078</v>
      </c>
      <c r="B33" s="9">
        <v>-14.728</v>
      </c>
      <c r="C33" s="9">
        <v>-14.728</v>
      </c>
      <c r="D33" s="9">
        <v>-14.728</v>
      </c>
      <c r="E33" s="10">
        <v>62.467669999999998</v>
      </c>
      <c r="F33" s="10">
        <v>43.907669999999996</v>
      </c>
      <c r="G33" s="10">
        <v>36.8551</v>
      </c>
      <c r="H33" s="10">
        <v>12.004910000000001</v>
      </c>
      <c r="I33" s="10">
        <v>7.7272400000000001</v>
      </c>
      <c r="J33" s="10">
        <v>40.933699999999995</v>
      </c>
      <c r="K33" s="10">
        <v>11.465860000000001</v>
      </c>
      <c r="L33" s="10">
        <v>16.794580000000003</v>
      </c>
      <c r="M33" s="10">
        <v>-46.634540000000001</v>
      </c>
      <c r="N33" s="10">
        <v>-19.443330000000003</v>
      </c>
      <c r="O33" s="10">
        <v>7.9125299999999994</v>
      </c>
      <c r="P33" s="10">
        <v>-9.9691600000000005</v>
      </c>
      <c r="Q33" s="10">
        <v>-16.600020000000001</v>
      </c>
      <c r="R33" s="10">
        <v>-10.217690000000001</v>
      </c>
      <c r="S33" s="10">
        <v>3.97357</v>
      </c>
      <c r="T33" s="10">
        <v>-3.1482399999999999</v>
      </c>
      <c r="U33" s="10">
        <v>-1.4221199999999998</v>
      </c>
      <c r="V33" s="10">
        <v>-38.834009999999999</v>
      </c>
      <c r="W33" s="10">
        <v>-7.06473</v>
      </c>
      <c r="X33" s="10">
        <v>1.8902699999999999</v>
      </c>
      <c r="Y33" s="10">
        <v>8.4872199999999989</v>
      </c>
      <c r="Z33" s="10">
        <v>0.80691999999999997</v>
      </c>
      <c r="AA33" s="10">
        <v>-6.2195200000000002</v>
      </c>
      <c r="AB33" s="10">
        <v>13.559850000000001</v>
      </c>
      <c r="AC33" s="10">
        <v>-8.6716299999999986</v>
      </c>
      <c r="AD33" s="10">
        <v>-7.92706</v>
      </c>
      <c r="AE33" s="10">
        <v>-2.6868400000000001</v>
      </c>
      <c r="AF33" s="10">
        <v>-23.401610000000002</v>
      </c>
      <c r="AG33" s="10">
        <v>-8.745379999999999</v>
      </c>
      <c r="AH33" s="10">
        <v>-18.980650000000001</v>
      </c>
      <c r="AI33" s="9">
        <v>-16.096640000000001</v>
      </c>
      <c r="AJ33" s="9">
        <v>-19.255974470100004</v>
      </c>
      <c r="AK33" s="9">
        <v>-18.6228715425</v>
      </c>
      <c r="AL33" s="9">
        <v>36.7791</v>
      </c>
      <c r="AM33" s="9">
        <v>47.801720000000003</v>
      </c>
      <c r="AN33" s="4"/>
      <c r="AO33" s="4"/>
      <c r="AP33" s="4"/>
      <c r="AQ33" s="4"/>
      <c r="AR33" s="4"/>
      <c r="AS33" s="4"/>
      <c r="AT33" s="4"/>
      <c r="AU33" s="4"/>
      <c r="AV33" s="4"/>
      <c r="AW33" s="4"/>
      <c r="AX33" s="4"/>
      <c r="AY33" s="4"/>
    </row>
    <row r="34" spans="1:51" ht="15" x14ac:dyDescent="0.25">
      <c r="A34" s="108">
        <f>YampaRiverInflow.TotalOutflow!A34</f>
        <v>45108</v>
      </c>
      <c r="B34" s="9">
        <v>-11.792</v>
      </c>
      <c r="C34" s="9">
        <v>-11.792</v>
      </c>
      <c r="D34" s="9">
        <v>-11.792</v>
      </c>
      <c r="E34" s="10">
        <v>60.205719999999999</v>
      </c>
      <c r="F34" s="10">
        <v>49.438319999999997</v>
      </c>
      <c r="G34" s="10">
        <v>32.877110000000002</v>
      </c>
      <c r="H34" s="10">
        <v>10.57719</v>
      </c>
      <c r="I34" s="10">
        <v>7.2024099999999995</v>
      </c>
      <c r="J34" s="10">
        <v>42.957050000000002</v>
      </c>
      <c r="K34" s="10">
        <v>25.683209999999999</v>
      </c>
      <c r="L34" s="10">
        <v>16.192450000000001</v>
      </c>
      <c r="M34" s="10">
        <v>-32.33464</v>
      </c>
      <c r="N34" s="10">
        <v>-28.353200000000001</v>
      </c>
      <c r="O34" s="10">
        <v>-13.82734</v>
      </c>
      <c r="P34" s="10">
        <v>-8.2693600000000007</v>
      </c>
      <c r="Q34" s="10">
        <v>-6.1791200000000002</v>
      </c>
      <c r="R34" s="10">
        <v>3.4561299999999999</v>
      </c>
      <c r="S34" s="10">
        <v>2.85033</v>
      </c>
      <c r="T34" s="10">
        <v>-5.2313599999999996</v>
      </c>
      <c r="U34" s="10">
        <v>-2.7631799999999997</v>
      </c>
      <c r="V34" s="10">
        <v>-11.48329</v>
      </c>
      <c r="W34" s="10">
        <v>-12.351889999999999</v>
      </c>
      <c r="X34" s="10">
        <v>-4.6287900000000004</v>
      </c>
      <c r="Y34" s="10">
        <v>-5.6995800000000001</v>
      </c>
      <c r="Z34" s="10">
        <v>1.1146199999999999</v>
      </c>
      <c r="AA34" s="10">
        <v>-1.95407</v>
      </c>
      <c r="AB34" s="10">
        <v>15.37031</v>
      </c>
      <c r="AC34" s="10">
        <v>-6.1843900000000005</v>
      </c>
      <c r="AD34" s="10">
        <v>2.6158600000000001</v>
      </c>
      <c r="AE34" s="10">
        <v>5.3711899999999995</v>
      </c>
      <c r="AF34" s="10">
        <v>-13.886209999999998</v>
      </c>
      <c r="AG34" s="10">
        <v>-10.38104</v>
      </c>
      <c r="AH34" s="10">
        <v>-8.8864900000000002</v>
      </c>
      <c r="AI34" s="9">
        <v>-24.04243</v>
      </c>
      <c r="AJ34" s="9">
        <v>-9.7753157925099998</v>
      </c>
      <c r="AK34" s="9">
        <v>-13.541234510899999</v>
      </c>
      <c r="AL34" s="9">
        <v>72.870630000000006</v>
      </c>
      <c r="AM34" s="9">
        <v>68.089640000000003</v>
      </c>
      <c r="AN34" s="4"/>
      <c r="AO34" s="4"/>
      <c r="AP34" s="4"/>
      <c r="AQ34" s="4"/>
      <c r="AR34" s="4"/>
      <c r="AS34" s="4"/>
      <c r="AT34" s="4"/>
      <c r="AU34" s="4"/>
      <c r="AV34" s="4"/>
      <c r="AW34" s="4"/>
      <c r="AX34" s="4"/>
      <c r="AY34" s="4"/>
    </row>
    <row r="35" spans="1:51" ht="15" x14ac:dyDescent="0.25">
      <c r="A35" s="108">
        <f>YampaRiverInflow.TotalOutflow!A35</f>
        <v>45139</v>
      </c>
      <c r="B35" s="9">
        <v>-12.022</v>
      </c>
      <c r="C35" s="9">
        <v>-12.022</v>
      </c>
      <c r="D35" s="9">
        <v>-12.022</v>
      </c>
      <c r="E35" s="10">
        <v>64.003280000000004</v>
      </c>
      <c r="F35" s="10">
        <v>30.162470000000003</v>
      </c>
      <c r="G35" s="10">
        <v>25.66291</v>
      </c>
      <c r="H35" s="10">
        <v>47.366790000000002</v>
      </c>
      <c r="I35" s="10">
        <v>-3.6207199999999999</v>
      </c>
      <c r="J35" s="10">
        <v>8.2340900000000001</v>
      </c>
      <c r="K35" s="10">
        <v>1.0808900000000001</v>
      </c>
      <c r="L35" s="10">
        <v>9.8302700000000005</v>
      </c>
      <c r="M35" s="10">
        <v>-30.478750000000002</v>
      </c>
      <c r="N35" s="10">
        <v>-37.806379999999997</v>
      </c>
      <c r="O35" s="10">
        <v>0.36157</v>
      </c>
      <c r="P35" s="10">
        <v>-21.721700000000002</v>
      </c>
      <c r="Q35" s="10">
        <v>-32.771730000000005</v>
      </c>
      <c r="R35" s="10">
        <v>-3.3455599999999999</v>
      </c>
      <c r="S35" s="10">
        <v>5.3322599999999998</v>
      </c>
      <c r="T35" s="10">
        <v>-12.47739</v>
      </c>
      <c r="U35" s="10">
        <v>-10.764940000000001</v>
      </c>
      <c r="V35" s="10">
        <v>-12.411370000000002</v>
      </c>
      <c r="W35" s="10">
        <v>-5.8684500000000002</v>
      </c>
      <c r="X35" s="10">
        <v>-7.3342000000000001</v>
      </c>
      <c r="Y35" s="10">
        <v>-0.58257000000000003</v>
      </c>
      <c r="Z35" s="10">
        <v>-2.9759099999999998</v>
      </c>
      <c r="AA35" s="10">
        <v>-4.9262499999999996</v>
      </c>
      <c r="AB35" s="10">
        <v>7.4216999999999995</v>
      </c>
      <c r="AC35" s="10">
        <v>-6.2596699999999998</v>
      </c>
      <c r="AD35" s="10">
        <v>-3.49715</v>
      </c>
      <c r="AE35" s="10">
        <v>-8.0988400000000009</v>
      </c>
      <c r="AF35" s="10">
        <v>-12.211690000000001</v>
      </c>
      <c r="AG35" s="10">
        <v>-5.9300299999999995</v>
      </c>
      <c r="AH35" s="10">
        <v>-10.645899999999999</v>
      </c>
      <c r="AI35" s="9">
        <v>-16.45506</v>
      </c>
      <c r="AJ35" s="9">
        <v>-6.1211380751300002</v>
      </c>
      <c r="AK35" s="9">
        <v>-16.4951205805</v>
      </c>
      <c r="AL35" s="9">
        <v>74.391710000000003</v>
      </c>
      <c r="AM35" s="9">
        <v>83.114260000000002</v>
      </c>
      <c r="AN35" s="4"/>
      <c r="AO35" s="4"/>
      <c r="AP35" s="4"/>
      <c r="AQ35" s="4"/>
      <c r="AR35" s="4"/>
      <c r="AS35" s="4"/>
      <c r="AT35" s="4"/>
      <c r="AU35" s="4"/>
      <c r="AV35" s="4"/>
      <c r="AW35" s="4"/>
      <c r="AX35" s="4"/>
      <c r="AY35" s="4"/>
    </row>
    <row r="36" spans="1:51" ht="15" x14ac:dyDescent="0.25">
      <c r="A36" s="108">
        <f>YampaRiverInflow.TotalOutflow!A36</f>
        <v>45170</v>
      </c>
      <c r="B36" s="9">
        <v>-14.513</v>
      </c>
      <c r="C36" s="9">
        <v>-14.513</v>
      </c>
      <c r="D36" s="9">
        <v>-14.513</v>
      </c>
      <c r="E36" s="10">
        <v>90.030710000000013</v>
      </c>
      <c r="F36" s="10">
        <v>37.451620000000005</v>
      </c>
      <c r="G36" s="10">
        <v>29.726150000000001</v>
      </c>
      <c r="H36" s="10">
        <v>21.405069999999998</v>
      </c>
      <c r="I36" s="10">
        <v>-6.1849399999999992</v>
      </c>
      <c r="J36" s="10">
        <v>-13.40967</v>
      </c>
      <c r="K36" s="10">
        <v>4.8451000000000004</v>
      </c>
      <c r="L36" s="10">
        <v>10.459700000000002</v>
      </c>
      <c r="M36" s="10">
        <v>-32.106940000000002</v>
      </c>
      <c r="N36" s="10">
        <v>-14.36115</v>
      </c>
      <c r="O36" s="10">
        <v>6.0761099999999999</v>
      </c>
      <c r="P36" s="10">
        <v>2.1292300000000002</v>
      </c>
      <c r="Q36" s="10">
        <v>3.4588800000000002</v>
      </c>
      <c r="R36" s="10">
        <v>-3.5141100000000001</v>
      </c>
      <c r="S36" s="10">
        <v>2.3970700000000003</v>
      </c>
      <c r="T36" s="10">
        <v>-14.862719999999999</v>
      </c>
      <c r="U36" s="10">
        <v>10.64911</v>
      </c>
      <c r="V36" s="10">
        <v>1.2162899999999999</v>
      </c>
      <c r="W36" s="10">
        <v>-3.2352600000000002</v>
      </c>
      <c r="X36" s="10">
        <v>3.2015500000000001</v>
      </c>
      <c r="Y36" s="10">
        <v>-2.03647</v>
      </c>
      <c r="Z36" s="10">
        <v>4.6902200000000001</v>
      </c>
      <c r="AA36" s="10">
        <v>-2.4659599999999999</v>
      </c>
      <c r="AB36" s="10">
        <v>2.1341199999999998</v>
      </c>
      <c r="AC36" s="10">
        <v>-3.6479999999999999E-2</v>
      </c>
      <c r="AD36" s="10">
        <v>3.5242300000000002</v>
      </c>
      <c r="AE36" s="10">
        <v>2.30775</v>
      </c>
      <c r="AF36" s="10">
        <v>-2.1289499999999997</v>
      </c>
      <c r="AG36" s="10">
        <v>-5.9721000000000002</v>
      </c>
      <c r="AH36" s="10">
        <v>-4.7625399999999996</v>
      </c>
      <c r="AI36" s="9">
        <v>-11.23626</v>
      </c>
      <c r="AJ36" s="9">
        <v>-5.9217293134800002</v>
      </c>
      <c r="AK36" s="9">
        <v>-16.066383176799999</v>
      </c>
      <c r="AL36" s="9">
        <v>15.569330000000001</v>
      </c>
      <c r="AM36" s="9">
        <v>17.491540000000001</v>
      </c>
      <c r="AN36" s="4"/>
      <c r="AO36" s="4"/>
      <c r="AP36" s="4"/>
      <c r="AQ36" s="4"/>
      <c r="AR36" s="4"/>
      <c r="AS36" s="4"/>
      <c r="AT36" s="4"/>
      <c r="AU36" s="4"/>
      <c r="AV36" s="4"/>
      <c r="AW36" s="4"/>
      <c r="AX36" s="4"/>
      <c r="AY36" s="4"/>
    </row>
    <row r="37" spans="1:51" ht="15" x14ac:dyDescent="0.25">
      <c r="A37" s="108">
        <f>YampaRiverInflow.TotalOutflow!A37</f>
        <v>45200</v>
      </c>
      <c r="B37" s="9">
        <v>-10.351000000000001</v>
      </c>
      <c r="C37" s="9">
        <v>-10.351000000000001</v>
      </c>
      <c r="D37" s="9">
        <v>-10.351000000000001</v>
      </c>
      <c r="E37" s="10">
        <v>133.46231</v>
      </c>
      <c r="F37" s="10">
        <v>-7.9622099999999998</v>
      </c>
      <c r="G37" s="10">
        <v>14.659660000000001</v>
      </c>
      <c r="H37" s="10">
        <v>6.4712700000000005</v>
      </c>
      <c r="I37" s="10">
        <v>-4.5573800000000002</v>
      </c>
      <c r="J37" s="10">
        <v>16.089169999999999</v>
      </c>
      <c r="K37" s="10">
        <v>2.3823400000000001</v>
      </c>
      <c r="L37" s="10">
        <v>-2.3206700000000002</v>
      </c>
      <c r="M37" s="10">
        <v>-31.9285</v>
      </c>
      <c r="N37" s="10">
        <v>-8.5193500000000011</v>
      </c>
      <c r="O37" s="10">
        <v>-12.10599</v>
      </c>
      <c r="P37" s="10">
        <v>-6.4365399999999999</v>
      </c>
      <c r="Q37" s="10">
        <v>-9.3328700000000016</v>
      </c>
      <c r="R37" s="10">
        <v>8.7130799999999997</v>
      </c>
      <c r="S37" s="10">
        <v>6.0392799999999998</v>
      </c>
      <c r="T37" s="10">
        <v>-14.376950000000001</v>
      </c>
      <c r="U37" s="10">
        <v>11.44023</v>
      </c>
      <c r="V37" s="10">
        <v>-2.2667899999999999</v>
      </c>
      <c r="W37" s="10">
        <v>12.561069999999999</v>
      </c>
      <c r="X37" s="10">
        <v>9.3788400000000003</v>
      </c>
      <c r="Y37" s="10">
        <v>7.2322499999999996</v>
      </c>
      <c r="Z37" s="10">
        <v>17.66301</v>
      </c>
      <c r="AA37" s="10">
        <v>17.936130000000002</v>
      </c>
      <c r="AB37" s="10">
        <v>19.500349999999997</v>
      </c>
      <c r="AC37" s="10">
        <v>0.40545999999999999</v>
      </c>
      <c r="AD37" s="10">
        <v>-3.57796</v>
      </c>
      <c r="AE37" s="10">
        <v>-7.8305600000000002</v>
      </c>
      <c r="AF37" s="10">
        <v>5.5783399999999999</v>
      </c>
      <c r="AG37" s="10">
        <v>7.1333100000000007</v>
      </c>
      <c r="AH37" s="10">
        <v>-3.07572</v>
      </c>
      <c r="AI37" s="9">
        <v>-12.67216</v>
      </c>
      <c r="AJ37" s="9">
        <v>9.5933321672099989</v>
      </c>
      <c r="AK37" s="9">
        <v>-7.3716004105100001</v>
      </c>
      <c r="AL37" s="9">
        <v>11.770820000000001</v>
      </c>
      <c r="AM37" s="9">
        <v>29.394490000000001</v>
      </c>
      <c r="AN37" s="4"/>
      <c r="AO37" s="4"/>
      <c r="AP37" s="4"/>
      <c r="AQ37" s="4"/>
      <c r="AR37" s="4"/>
      <c r="AS37" s="4"/>
      <c r="AT37" s="4"/>
      <c r="AU37" s="4"/>
      <c r="AV37" s="4"/>
      <c r="AW37" s="4"/>
      <c r="AX37" s="4"/>
      <c r="AY37" s="4"/>
    </row>
    <row r="38" spans="1:51" ht="15" x14ac:dyDescent="0.25">
      <c r="A38" s="108">
        <f>YampaRiverInflow.TotalOutflow!A38</f>
        <v>45231</v>
      </c>
      <c r="B38" s="9">
        <v>-18.545000000000002</v>
      </c>
      <c r="C38" s="9">
        <v>-18.545000000000002</v>
      </c>
      <c r="D38" s="9">
        <v>-18.545000000000002</v>
      </c>
      <c r="E38" s="10">
        <v>52.581679999999999</v>
      </c>
      <c r="F38" s="10">
        <v>19.1631</v>
      </c>
      <c r="G38" s="10">
        <v>8.3231599999999997</v>
      </c>
      <c r="H38" s="10">
        <v>-4.9865000000000004</v>
      </c>
      <c r="I38" s="10">
        <v>15.50897</v>
      </c>
      <c r="J38" s="10">
        <v>11.76432</v>
      </c>
      <c r="K38" s="10">
        <v>31.527560000000001</v>
      </c>
      <c r="L38" s="10">
        <v>-3.2050900000000002</v>
      </c>
      <c r="M38" s="10">
        <v>-23.295529999999999</v>
      </c>
      <c r="N38" s="10">
        <v>-17.111999999999998</v>
      </c>
      <c r="O38" s="10">
        <v>-11.698649999999999</v>
      </c>
      <c r="P38" s="10">
        <v>-40.886620000000001</v>
      </c>
      <c r="Q38" s="10">
        <v>8.8454099999999993</v>
      </c>
      <c r="R38" s="10">
        <v>8.6155300000000015</v>
      </c>
      <c r="S38" s="10">
        <v>-6.0922700000000001</v>
      </c>
      <c r="T38" s="10">
        <v>-18.06193</v>
      </c>
      <c r="U38" s="10">
        <v>-2.7934000000000001</v>
      </c>
      <c r="V38" s="10">
        <v>14.61594</v>
      </c>
      <c r="W38" s="10">
        <v>1.1808599999999998</v>
      </c>
      <c r="X38" s="10">
        <v>-1.2787599999999999</v>
      </c>
      <c r="Y38" s="10">
        <v>-0.85072999999999999</v>
      </c>
      <c r="Z38" s="10">
        <v>-7.69496</v>
      </c>
      <c r="AA38" s="10">
        <v>-25.293230000000001</v>
      </c>
      <c r="AB38" s="10">
        <v>14.929360000000001</v>
      </c>
      <c r="AC38" s="10">
        <v>-6.5592299999999994</v>
      </c>
      <c r="AD38" s="10">
        <v>-12.624499999999999</v>
      </c>
      <c r="AE38" s="10">
        <v>-15.31161</v>
      </c>
      <c r="AF38" s="10">
        <v>-29.335889999999999</v>
      </c>
      <c r="AG38" s="10">
        <v>-11.260489999999999</v>
      </c>
      <c r="AH38" s="10">
        <v>-11.40968</v>
      </c>
      <c r="AI38" s="9">
        <v>4.0670200000000003</v>
      </c>
      <c r="AJ38" s="9">
        <v>-5.6661833634400001</v>
      </c>
      <c r="AK38" s="9">
        <v>-13.579297370099999</v>
      </c>
      <c r="AL38" s="9">
        <v>7.9291700000000001</v>
      </c>
      <c r="AM38" s="9">
        <v>-2.7989000000000002</v>
      </c>
      <c r="AN38" s="4"/>
      <c r="AO38" s="4"/>
      <c r="AP38" s="4"/>
      <c r="AQ38" s="4"/>
      <c r="AR38" s="4"/>
      <c r="AS38" s="4"/>
      <c r="AT38" s="4"/>
      <c r="AU38" s="4"/>
      <c r="AV38" s="4"/>
      <c r="AW38" s="4"/>
      <c r="AX38" s="4"/>
      <c r="AY38" s="4"/>
    </row>
    <row r="39" spans="1:51" ht="15" x14ac:dyDescent="0.25">
      <c r="A39" s="108">
        <f>YampaRiverInflow.TotalOutflow!A39</f>
        <v>45261</v>
      </c>
      <c r="B39" s="9">
        <v>-12.076000000000001</v>
      </c>
      <c r="C39" s="9">
        <v>-12.076000000000001</v>
      </c>
      <c r="D39" s="9">
        <v>-12.076000000000001</v>
      </c>
      <c r="E39" s="10">
        <v>51.959830000000004</v>
      </c>
      <c r="F39" s="10">
        <v>32.17351</v>
      </c>
      <c r="G39" s="10">
        <v>27.887509999999999</v>
      </c>
      <c r="H39" s="10">
        <v>-7.8382100000000001</v>
      </c>
      <c r="I39" s="10">
        <v>-32.544939999999997</v>
      </c>
      <c r="J39" s="10">
        <v>-18.25207</v>
      </c>
      <c r="K39" s="10">
        <v>0.23571999999999999</v>
      </c>
      <c r="L39" s="10">
        <v>-17.19848</v>
      </c>
      <c r="M39" s="10">
        <v>-15.513</v>
      </c>
      <c r="N39" s="10">
        <v>-23.537050000000001</v>
      </c>
      <c r="O39" s="10">
        <v>-21.342089999999999</v>
      </c>
      <c r="P39" s="10">
        <v>-25.91873</v>
      </c>
      <c r="Q39" s="10">
        <v>-8.1638900000000003</v>
      </c>
      <c r="R39" s="10">
        <v>-7.6459899999999994</v>
      </c>
      <c r="S39" s="10">
        <v>-41.546080000000003</v>
      </c>
      <c r="T39" s="10">
        <v>-20.32019</v>
      </c>
      <c r="U39" s="10">
        <v>-22.775419999999997</v>
      </c>
      <c r="V39" s="10">
        <v>-20.00853</v>
      </c>
      <c r="W39" s="10">
        <v>-16.126649999999998</v>
      </c>
      <c r="X39" s="10">
        <v>-14.551170000000001</v>
      </c>
      <c r="Y39" s="10">
        <v>-9.3304200000000002</v>
      </c>
      <c r="Z39" s="10">
        <v>-15.43425</v>
      </c>
      <c r="AA39" s="10">
        <v>-9.6678799999999985</v>
      </c>
      <c r="AB39" s="10">
        <v>2.13557</v>
      </c>
      <c r="AC39" s="10">
        <v>-15.070690000000001</v>
      </c>
      <c r="AD39" s="10">
        <v>-14.155530000000001</v>
      </c>
      <c r="AE39" s="10">
        <v>-24.016959999999997</v>
      </c>
      <c r="AF39" s="10">
        <v>-14.53312</v>
      </c>
      <c r="AG39" s="10">
        <v>-28.044779999999999</v>
      </c>
      <c r="AH39" s="10">
        <v>-6.3832500000000003</v>
      </c>
      <c r="AI39" s="9">
        <v>-10.085459999999999</v>
      </c>
      <c r="AJ39" s="9">
        <v>-1.7760761056900001</v>
      </c>
      <c r="AK39" s="9">
        <v>-12.813628441100001</v>
      </c>
      <c r="AL39" s="9">
        <v>0.70411000000000001</v>
      </c>
      <c r="AM39" s="9">
        <v>-2.0269400000000002</v>
      </c>
      <c r="AN39" s="4"/>
      <c r="AO39" s="4"/>
      <c r="AP39" s="4"/>
      <c r="AQ39" s="4"/>
      <c r="AR39" s="4"/>
      <c r="AS39" s="4"/>
      <c r="AT39" s="4"/>
      <c r="AU39" s="4"/>
      <c r="AV39" s="4"/>
      <c r="AW39" s="4"/>
      <c r="AX39" s="4"/>
      <c r="AY39" s="4"/>
    </row>
    <row r="40" spans="1:51" ht="15" x14ac:dyDescent="0.25">
      <c r="A40" s="108">
        <f>YampaRiverInflow.TotalOutflow!A40</f>
        <v>45292</v>
      </c>
      <c r="B40" s="9">
        <v>-20.931000000000001</v>
      </c>
      <c r="C40" s="9">
        <v>-20.931000000000001</v>
      </c>
      <c r="D40" s="9">
        <v>-20.931000000000001</v>
      </c>
      <c r="E40" s="10">
        <v>31.442490000000003</v>
      </c>
      <c r="F40" s="10">
        <v>-8.1626999999999992</v>
      </c>
      <c r="G40" s="10">
        <v>-9.4905600000000003</v>
      </c>
      <c r="H40" s="10">
        <v>-16.206330000000001</v>
      </c>
      <c r="I40" s="10">
        <v>-67.403059999999996</v>
      </c>
      <c r="J40" s="10">
        <v>5.3257399999999997</v>
      </c>
      <c r="K40" s="10">
        <v>-10.554080000000001</v>
      </c>
      <c r="L40" s="10">
        <v>-12.17793</v>
      </c>
      <c r="M40" s="10">
        <v>-5.2285699999999995</v>
      </c>
      <c r="N40" s="10">
        <v>-11.82418</v>
      </c>
      <c r="O40" s="10">
        <v>-0.35291</v>
      </c>
      <c r="P40" s="10">
        <v>-9.4022099999999984</v>
      </c>
      <c r="Q40" s="10">
        <v>-2.2324000000000002</v>
      </c>
      <c r="R40" s="10">
        <v>-13.06556</v>
      </c>
      <c r="S40" s="10">
        <v>-23.842459999999999</v>
      </c>
      <c r="T40" s="10">
        <v>-22.88402</v>
      </c>
      <c r="U40" s="10">
        <v>-9.2863400000000009</v>
      </c>
      <c r="V40" s="10">
        <v>2.0555400000000001</v>
      </c>
      <c r="W40" s="10">
        <v>-8.3692099999999989</v>
      </c>
      <c r="X40" s="10">
        <v>-7.36435</v>
      </c>
      <c r="Y40" s="10">
        <v>-10.88565</v>
      </c>
      <c r="Z40" s="10">
        <v>0.18258000000000002</v>
      </c>
      <c r="AA40" s="10">
        <v>-24.099160000000001</v>
      </c>
      <c r="AB40" s="10">
        <v>-10.99343</v>
      </c>
      <c r="AC40" s="10">
        <v>-17.351569999999999</v>
      </c>
      <c r="AD40" s="10">
        <v>-15.120850000000001</v>
      </c>
      <c r="AE40" s="10">
        <v>-15.297610000000001</v>
      </c>
      <c r="AF40" s="10">
        <v>-7.4300500000000005</v>
      </c>
      <c r="AG40" s="10">
        <v>-23.203659999999999</v>
      </c>
      <c r="AH40" s="10">
        <v>-11.24441</v>
      </c>
      <c r="AI40" s="9">
        <v>-7.0866850672100004</v>
      </c>
      <c r="AJ40" s="9">
        <v>-21.8410222298</v>
      </c>
      <c r="AK40" s="9">
        <v>32.649590000000003</v>
      </c>
      <c r="AL40" s="9">
        <v>-4.1834899999999999</v>
      </c>
      <c r="AM40" s="9">
        <v>31.439830000000001</v>
      </c>
      <c r="AN40" s="4"/>
      <c r="AO40" s="4"/>
      <c r="AP40" s="4"/>
      <c r="AQ40" s="4"/>
      <c r="AR40" s="4"/>
      <c r="AS40" s="4"/>
      <c r="AT40" s="4"/>
      <c r="AU40" s="4"/>
      <c r="AV40" s="4"/>
      <c r="AW40" s="4"/>
      <c r="AX40" s="4"/>
      <c r="AY40" s="4"/>
    </row>
    <row r="41" spans="1:51" ht="15" x14ac:dyDescent="0.25">
      <c r="A41" s="108">
        <f>YampaRiverInflow.TotalOutflow!A41</f>
        <v>45323</v>
      </c>
      <c r="B41" s="9">
        <v>-10.266</v>
      </c>
      <c r="C41" s="9">
        <v>-10.266</v>
      </c>
      <c r="D41" s="9">
        <v>-10.266</v>
      </c>
      <c r="E41" s="10">
        <v>32.191499999999998</v>
      </c>
      <c r="F41" s="10">
        <v>-14.345370000000001</v>
      </c>
      <c r="G41" s="10">
        <v>0.28820999999999997</v>
      </c>
      <c r="H41" s="10">
        <v>24.75806</v>
      </c>
      <c r="I41" s="10">
        <v>-0.71377000000000002</v>
      </c>
      <c r="J41" s="10">
        <v>-17.479389999999999</v>
      </c>
      <c r="K41" s="10">
        <v>7.1028599999999997</v>
      </c>
      <c r="L41" s="10">
        <v>-20.612359999999999</v>
      </c>
      <c r="M41" s="10">
        <v>-3.8160700000000003</v>
      </c>
      <c r="N41" s="10">
        <v>12.07672</v>
      </c>
      <c r="O41" s="10">
        <v>-6.4777399999999998</v>
      </c>
      <c r="P41" s="10">
        <v>-3.1795599999999999</v>
      </c>
      <c r="Q41" s="10">
        <v>-18.78584</v>
      </c>
      <c r="R41" s="10">
        <v>-15.19333</v>
      </c>
      <c r="S41" s="10">
        <v>16.79738</v>
      </c>
      <c r="T41" s="10">
        <v>-14.575379999999999</v>
      </c>
      <c r="U41" s="10">
        <v>-10.293559999999999</v>
      </c>
      <c r="V41" s="10">
        <v>-6.9536000000000007</v>
      </c>
      <c r="W41" s="10">
        <v>-5.6801599999999999</v>
      </c>
      <c r="X41" s="10">
        <v>-3.35554</v>
      </c>
      <c r="Y41" s="10">
        <v>-8.1621500000000005</v>
      </c>
      <c r="Z41" s="10">
        <v>2.4570000000000002E-2</v>
      </c>
      <c r="AA41" s="10">
        <v>-7.1100200000000005</v>
      </c>
      <c r="AB41" s="10">
        <v>-6.7532899999999998</v>
      </c>
      <c r="AC41" s="10">
        <v>-2.0011099999999997</v>
      </c>
      <c r="AD41" s="10">
        <v>-7.8896199999999999</v>
      </c>
      <c r="AE41" s="10">
        <v>-3.9773800000000001</v>
      </c>
      <c r="AF41" s="10">
        <v>-10.08442</v>
      </c>
      <c r="AG41" s="10">
        <v>-18.090959999999999</v>
      </c>
      <c r="AH41" s="10">
        <v>-11.6091</v>
      </c>
      <c r="AI41" s="9">
        <v>-21.548820344999999</v>
      </c>
      <c r="AJ41" s="9">
        <v>-7.5980226642700002</v>
      </c>
      <c r="AK41" s="9">
        <v>26.56495</v>
      </c>
      <c r="AL41" s="9">
        <v>1.9350000000000001</v>
      </c>
      <c r="AM41" s="9">
        <v>22.693020000000001</v>
      </c>
      <c r="AN41" s="4"/>
      <c r="AO41" s="4"/>
      <c r="AP41" s="4"/>
      <c r="AQ41" s="4"/>
      <c r="AR41" s="4"/>
      <c r="AS41" s="4"/>
      <c r="AT41" s="4"/>
      <c r="AU41" s="4"/>
      <c r="AV41" s="4"/>
      <c r="AW41" s="4"/>
      <c r="AX41" s="4"/>
      <c r="AY41" s="4"/>
    </row>
    <row r="42" spans="1:51" ht="15" x14ac:dyDescent="0.25">
      <c r="A42" s="108">
        <f>YampaRiverInflow.TotalOutflow!A42</f>
        <v>45352</v>
      </c>
      <c r="B42" s="9">
        <v>-11.603</v>
      </c>
      <c r="C42" s="9">
        <v>-11.603</v>
      </c>
      <c r="D42" s="9">
        <v>-11.603</v>
      </c>
      <c r="E42" s="10">
        <v>19.579360000000001</v>
      </c>
      <c r="F42" s="10">
        <v>21.266830000000002</v>
      </c>
      <c r="G42" s="10">
        <v>8.1764600000000005</v>
      </c>
      <c r="H42" s="10">
        <v>7.8801000000000005</v>
      </c>
      <c r="I42" s="10">
        <v>-16.084820000000001</v>
      </c>
      <c r="J42" s="10">
        <v>24.562889999999999</v>
      </c>
      <c r="K42" s="10">
        <v>-1.3683399999999999</v>
      </c>
      <c r="L42" s="10">
        <v>-30.239049999999999</v>
      </c>
      <c r="M42" s="10">
        <v>-0.40625</v>
      </c>
      <c r="N42" s="10">
        <v>-2.8755600000000001</v>
      </c>
      <c r="O42" s="10">
        <v>-24.367049999999999</v>
      </c>
      <c r="P42" s="10">
        <v>-21.61571</v>
      </c>
      <c r="Q42" s="10">
        <v>-7.1826499999999998</v>
      </c>
      <c r="R42" s="10">
        <v>-21.388090000000002</v>
      </c>
      <c r="S42" s="10">
        <v>-38.647570000000002</v>
      </c>
      <c r="T42" s="10">
        <v>-17.924779999999998</v>
      </c>
      <c r="U42" s="10">
        <v>-12.442740000000001</v>
      </c>
      <c r="V42" s="10">
        <v>-43.985260000000004</v>
      </c>
      <c r="W42" s="10">
        <v>-10.52102</v>
      </c>
      <c r="X42" s="10">
        <v>-6.4350100000000001</v>
      </c>
      <c r="Y42" s="10">
        <v>-12.448540000000001</v>
      </c>
      <c r="Z42" s="10">
        <v>-11.11115</v>
      </c>
      <c r="AA42" s="10">
        <v>-14.26328</v>
      </c>
      <c r="AB42" s="10">
        <v>-15.209569999999999</v>
      </c>
      <c r="AC42" s="10">
        <v>-13.494590000000001</v>
      </c>
      <c r="AD42" s="10">
        <v>-13.53969</v>
      </c>
      <c r="AE42" s="10">
        <v>-18.373999999999999</v>
      </c>
      <c r="AF42" s="10">
        <v>-10.9312</v>
      </c>
      <c r="AG42" s="10">
        <v>-22.812709999999999</v>
      </c>
      <c r="AH42" s="10">
        <v>-10.592450000000001</v>
      </c>
      <c r="AI42" s="9">
        <v>-11.9735317815</v>
      </c>
      <c r="AJ42" s="9">
        <v>-21.396965078199997</v>
      </c>
      <c r="AK42" s="9">
        <v>60.964930000000003</v>
      </c>
      <c r="AL42" s="9">
        <v>9.2411200000000004</v>
      </c>
      <c r="AM42" s="9">
        <v>34.107990000000001</v>
      </c>
      <c r="AN42" s="4"/>
      <c r="AO42" s="4"/>
      <c r="AP42" s="4"/>
      <c r="AQ42" s="4"/>
      <c r="AR42" s="4"/>
      <c r="AS42" s="4"/>
      <c r="AT42" s="4"/>
      <c r="AU42" s="4"/>
      <c r="AV42" s="4"/>
      <c r="AW42" s="4"/>
      <c r="AX42" s="4"/>
      <c r="AY42" s="4"/>
    </row>
    <row r="43" spans="1:51" ht="15" x14ac:dyDescent="0.25">
      <c r="A43" s="108">
        <f>YampaRiverInflow.TotalOutflow!A43</f>
        <v>45383</v>
      </c>
      <c r="B43" s="9">
        <v>-12.46</v>
      </c>
      <c r="C43" s="9">
        <v>-12.46</v>
      </c>
      <c r="D43" s="9">
        <v>-12.46</v>
      </c>
      <c r="E43" s="10">
        <v>-6.7857700000000003</v>
      </c>
      <c r="F43" s="10">
        <v>6.2441000000000004</v>
      </c>
      <c r="G43" s="10">
        <v>4.2861700000000003</v>
      </c>
      <c r="H43" s="10">
        <v>29.646259999999998</v>
      </c>
      <c r="I43" s="10">
        <v>28.972660000000001</v>
      </c>
      <c r="J43" s="10">
        <v>18.863569999999999</v>
      </c>
      <c r="K43" s="10">
        <v>13.24966</v>
      </c>
      <c r="L43" s="10">
        <v>-34.838769999999997</v>
      </c>
      <c r="M43" s="10">
        <v>-15.670870000000001</v>
      </c>
      <c r="N43" s="10">
        <v>-12.345879999999999</v>
      </c>
      <c r="O43" s="10">
        <v>-24.792330000000003</v>
      </c>
      <c r="P43" s="10">
        <v>-15.55307</v>
      </c>
      <c r="Q43" s="10">
        <v>-27.615380000000002</v>
      </c>
      <c r="R43" s="10">
        <v>-9.9768299999999996</v>
      </c>
      <c r="S43" s="10">
        <v>-7.8899799999999995</v>
      </c>
      <c r="T43" s="10">
        <v>-18.484590000000001</v>
      </c>
      <c r="U43" s="10">
        <v>-13.60337</v>
      </c>
      <c r="V43" s="10">
        <v>-60.627809999999997</v>
      </c>
      <c r="W43" s="10">
        <v>-9.7155499999999986</v>
      </c>
      <c r="X43" s="10">
        <v>-15.310879999999999</v>
      </c>
      <c r="Y43" s="10">
        <v>3.4897600000000004</v>
      </c>
      <c r="Z43" s="10">
        <v>-16.877500000000001</v>
      </c>
      <c r="AA43" s="10">
        <v>-19.60941</v>
      </c>
      <c r="AB43" s="10">
        <v>-18.033900000000003</v>
      </c>
      <c r="AC43" s="10">
        <v>-6.3000600000000002</v>
      </c>
      <c r="AD43" s="10">
        <v>-13.78439</v>
      </c>
      <c r="AE43" s="10">
        <v>-16.949249999999999</v>
      </c>
      <c r="AF43" s="10">
        <v>-12.7826</v>
      </c>
      <c r="AG43" s="10">
        <v>-23.694689999999998</v>
      </c>
      <c r="AH43" s="10">
        <v>-20.046709999999997</v>
      </c>
      <c r="AI43" s="9">
        <v>-21.301506761199999</v>
      </c>
      <c r="AJ43" s="9">
        <v>-18.480803921300001</v>
      </c>
      <c r="AK43" s="9">
        <v>54.424519999999994</v>
      </c>
      <c r="AL43" s="9">
        <v>12.133100000000001</v>
      </c>
      <c r="AM43" s="9">
        <v>76.599170000000001</v>
      </c>
      <c r="AN43" s="4"/>
      <c r="AO43" s="4"/>
      <c r="AP43" s="4"/>
      <c r="AQ43" s="4"/>
      <c r="AR43" s="4"/>
      <c r="AS43" s="4"/>
      <c r="AT43" s="4"/>
      <c r="AU43" s="4"/>
      <c r="AV43" s="4"/>
      <c r="AW43" s="4"/>
      <c r="AX43" s="4"/>
      <c r="AY43" s="4"/>
    </row>
    <row r="44" spans="1:51" ht="15" x14ac:dyDescent="0.25">
      <c r="A44" s="108">
        <f>YampaRiverInflow.TotalOutflow!A44</f>
        <v>45413</v>
      </c>
      <c r="B44" s="9">
        <v>-9.8019999999999996</v>
      </c>
      <c r="C44" s="9">
        <v>-9.8019999999999996</v>
      </c>
      <c r="D44" s="9">
        <v>-9.8019999999999996</v>
      </c>
      <c r="E44" s="10">
        <v>32.891910000000003</v>
      </c>
      <c r="F44" s="10">
        <v>32.762029999999996</v>
      </c>
      <c r="G44" s="10">
        <v>14.885899999999999</v>
      </c>
      <c r="H44" s="10">
        <v>9.8693099999999987</v>
      </c>
      <c r="I44" s="10">
        <v>49.975879999999997</v>
      </c>
      <c r="J44" s="10">
        <v>-7.9184299999999999</v>
      </c>
      <c r="K44" s="10">
        <v>11.12064</v>
      </c>
      <c r="L44" s="10">
        <v>-43.382190000000001</v>
      </c>
      <c r="M44" s="10">
        <v>-22.886580000000002</v>
      </c>
      <c r="N44" s="10">
        <v>-11.17521</v>
      </c>
      <c r="O44" s="10">
        <v>-23.596910000000001</v>
      </c>
      <c r="P44" s="10">
        <v>-15.42226</v>
      </c>
      <c r="Q44" s="10">
        <v>3.82769</v>
      </c>
      <c r="R44" s="10">
        <v>-8.7342700000000004</v>
      </c>
      <c r="S44" s="10">
        <v>-12.672180000000001</v>
      </c>
      <c r="T44" s="10">
        <v>-9.4568999999999992</v>
      </c>
      <c r="U44" s="10">
        <v>2.1620500000000002</v>
      </c>
      <c r="V44" s="10">
        <v>6.1777799999999994</v>
      </c>
      <c r="W44" s="10">
        <v>-11.006309999999999</v>
      </c>
      <c r="X44" s="10">
        <v>-11.085049999999999</v>
      </c>
      <c r="Y44" s="10">
        <v>-22.195970000000003</v>
      </c>
      <c r="Z44" s="10">
        <v>-14.829829999999999</v>
      </c>
      <c r="AA44" s="10">
        <v>10.05152</v>
      </c>
      <c r="AB44" s="10">
        <v>-15.21618</v>
      </c>
      <c r="AC44" s="10">
        <v>-22.456689999999998</v>
      </c>
      <c r="AD44" s="10">
        <v>-5.2049700000000003</v>
      </c>
      <c r="AE44" s="10">
        <v>-18.830310000000001</v>
      </c>
      <c r="AF44" s="10">
        <v>-9.6620400000000011</v>
      </c>
      <c r="AG44" s="10">
        <v>-14.13106</v>
      </c>
      <c r="AH44" s="10">
        <v>-15.37541</v>
      </c>
      <c r="AI44" s="9">
        <v>-17.183385914400002</v>
      </c>
      <c r="AJ44" s="9">
        <v>-10.352921004100001</v>
      </c>
      <c r="AK44" s="9">
        <v>25.669160000000002</v>
      </c>
      <c r="AL44" s="9">
        <v>46.607790000000001</v>
      </c>
      <c r="AM44" s="9">
        <v>81.077850000000012</v>
      </c>
      <c r="AN44" s="4"/>
      <c r="AO44" s="4"/>
      <c r="AP44" s="4"/>
      <c r="AQ44" s="4"/>
      <c r="AR44" s="4"/>
      <c r="AS44" s="4"/>
      <c r="AT44" s="4"/>
      <c r="AU44" s="4"/>
      <c r="AV44" s="4"/>
      <c r="AW44" s="4"/>
      <c r="AX44" s="4"/>
      <c r="AY44" s="4"/>
    </row>
    <row r="45" spans="1:51" ht="15" x14ac:dyDescent="0.25">
      <c r="A45" s="108">
        <f>YampaRiverInflow.TotalOutflow!A45</f>
        <v>45444</v>
      </c>
      <c r="B45" s="9">
        <v>-14.728</v>
      </c>
      <c r="C45" s="9">
        <v>-14.728</v>
      </c>
      <c r="D45" s="9">
        <v>-14.728</v>
      </c>
      <c r="E45" s="10">
        <v>43.907669999999996</v>
      </c>
      <c r="F45" s="10">
        <v>36.8551</v>
      </c>
      <c r="G45" s="10">
        <v>12.004910000000001</v>
      </c>
      <c r="H45" s="10">
        <v>7.7272400000000001</v>
      </c>
      <c r="I45" s="10">
        <v>40.933699999999995</v>
      </c>
      <c r="J45" s="10">
        <v>11.465860000000001</v>
      </c>
      <c r="K45" s="10">
        <v>16.794580000000003</v>
      </c>
      <c r="L45" s="10">
        <v>-46.634540000000001</v>
      </c>
      <c r="M45" s="10">
        <v>-19.443330000000003</v>
      </c>
      <c r="N45" s="10">
        <v>7.9125299999999994</v>
      </c>
      <c r="O45" s="10">
        <v>-9.9691600000000005</v>
      </c>
      <c r="P45" s="10">
        <v>-16.600020000000001</v>
      </c>
      <c r="Q45" s="10">
        <v>-10.217690000000001</v>
      </c>
      <c r="R45" s="10">
        <v>3.97357</v>
      </c>
      <c r="S45" s="10">
        <v>-3.1482399999999999</v>
      </c>
      <c r="T45" s="10">
        <v>-1.4221199999999998</v>
      </c>
      <c r="U45" s="10">
        <v>-38.834009999999999</v>
      </c>
      <c r="V45" s="10">
        <v>-7.06473</v>
      </c>
      <c r="W45" s="10">
        <v>1.8902699999999999</v>
      </c>
      <c r="X45" s="10">
        <v>8.4872199999999989</v>
      </c>
      <c r="Y45" s="10">
        <v>0.80691999999999997</v>
      </c>
      <c r="Z45" s="10">
        <v>-6.2195200000000002</v>
      </c>
      <c r="AA45" s="10">
        <v>13.559850000000001</v>
      </c>
      <c r="AB45" s="10">
        <v>-8.6716299999999986</v>
      </c>
      <c r="AC45" s="10">
        <v>-7.92706</v>
      </c>
      <c r="AD45" s="10">
        <v>-2.6868400000000001</v>
      </c>
      <c r="AE45" s="10">
        <v>-23.401610000000002</v>
      </c>
      <c r="AF45" s="10">
        <v>-8.745379999999999</v>
      </c>
      <c r="AG45" s="10">
        <v>-18.980650000000001</v>
      </c>
      <c r="AH45" s="10">
        <v>-16.096640000000001</v>
      </c>
      <c r="AI45" s="9">
        <v>-19.255974470100004</v>
      </c>
      <c r="AJ45" s="9">
        <v>-18.6228715425</v>
      </c>
      <c r="AK45" s="9">
        <v>36.7791</v>
      </c>
      <c r="AL45" s="9">
        <v>47.801720000000003</v>
      </c>
      <c r="AM45" s="9">
        <v>62.467669999999998</v>
      </c>
      <c r="AN45" s="4"/>
      <c r="AO45" s="4"/>
      <c r="AP45" s="4"/>
      <c r="AQ45" s="4"/>
      <c r="AR45" s="4"/>
      <c r="AS45" s="4"/>
      <c r="AT45" s="4"/>
      <c r="AU45" s="4"/>
      <c r="AV45" s="4"/>
      <c r="AW45" s="4"/>
      <c r="AX45" s="4"/>
      <c r="AY45" s="4"/>
    </row>
    <row r="46" spans="1:51" ht="15" x14ac:dyDescent="0.25">
      <c r="A46" s="108">
        <f>YampaRiverInflow.TotalOutflow!A46</f>
        <v>45474</v>
      </c>
      <c r="B46" s="9">
        <v>-11.792</v>
      </c>
      <c r="C46" s="9">
        <v>-11.792</v>
      </c>
      <c r="D46" s="9">
        <v>-11.792</v>
      </c>
      <c r="E46" s="10">
        <v>49.438319999999997</v>
      </c>
      <c r="F46" s="10">
        <v>32.877110000000002</v>
      </c>
      <c r="G46" s="10">
        <v>10.57719</v>
      </c>
      <c r="H46" s="10">
        <v>7.2024099999999995</v>
      </c>
      <c r="I46" s="10">
        <v>42.957050000000002</v>
      </c>
      <c r="J46" s="10">
        <v>25.683209999999999</v>
      </c>
      <c r="K46" s="10">
        <v>16.192450000000001</v>
      </c>
      <c r="L46" s="10">
        <v>-32.33464</v>
      </c>
      <c r="M46" s="10">
        <v>-28.353200000000001</v>
      </c>
      <c r="N46" s="10">
        <v>-13.82734</v>
      </c>
      <c r="O46" s="10">
        <v>-8.2693600000000007</v>
      </c>
      <c r="P46" s="10">
        <v>-6.1791200000000002</v>
      </c>
      <c r="Q46" s="10">
        <v>3.4561299999999999</v>
      </c>
      <c r="R46" s="10">
        <v>2.85033</v>
      </c>
      <c r="S46" s="10">
        <v>-5.2313599999999996</v>
      </c>
      <c r="T46" s="10">
        <v>-2.7631799999999997</v>
      </c>
      <c r="U46" s="10">
        <v>-11.48329</v>
      </c>
      <c r="V46" s="10">
        <v>-12.351889999999999</v>
      </c>
      <c r="W46" s="10">
        <v>-4.6287900000000004</v>
      </c>
      <c r="X46" s="10">
        <v>-5.6995800000000001</v>
      </c>
      <c r="Y46" s="10">
        <v>1.1146199999999999</v>
      </c>
      <c r="Z46" s="10">
        <v>-1.95407</v>
      </c>
      <c r="AA46" s="10">
        <v>15.37031</v>
      </c>
      <c r="AB46" s="10">
        <v>-6.1843900000000005</v>
      </c>
      <c r="AC46" s="10">
        <v>2.6158600000000001</v>
      </c>
      <c r="AD46" s="10">
        <v>5.3711899999999995</v>
      </c>
      <c r="AE46" s="10">
        <v>-13.886209999999998</v>
      </c>
      <c r="AF46" s="10">
        <v>-10.38104</v>
      </c>
      <c r="AG46" s="10">
        <v>-8.8864900000000002</v>
      </c>
      <c r="AH46" s="10">
        <v>-24.04243</v>
      </c>
      <c r="AI46" s="9">
        <v>-9.7753157925099998</v>
      </c>
      <c r="AJ46" s="9">
        <v>-13.541234510899999</v>
      </c>
      <c r="AK46" s="9">
        <v>72.870630000000006</v>
      </c>
      <c r="AL46" s="9">
        <v>68.089640000000003</v>
      </c>
      <c r="AM46" s="9">
        <v>60.205719999999999</v>
      </c>
      <c r="AN46" s="4"/>
      <c r="AO46" s="4"/>
      <c r="AP46" s="4"/>
      <c r="AQ46" s="4"/>
      <c r="AR46" s="4"/>
      <c r="AS46" s="4"/>
      <c r="AT46" s="4"/>
      <c r="AU46" s="4"/>
      <c r="AV46" s="4"/>
      <c r="AW46" s="4"/>
      <c r="AX46" s="4"/>
      <c r="AY46" s="4"/>
    </row>
    <row r="47" spans="1:51" ht="15" x14ac:dyDescent="0.25">
      <c r="A47" s="108">
        <f>YampaRiverInflow.TotalOutflow!A47</f>
        <v>45505</v>
      </c>
      <c r="B47" s="9">
        <v>-12.022</v>
      </c>
      <c r="C47" s="9">
        <v>-12.022</v>
      </c>
      <c r="D47" s="9">
        <v>-12.022</v>
      </c>
      <c r="E47" s="10">
        <v>30.162470000000003</v>
      </c>
      <c r="F47" s="10">
        <v>25.66291</v>
      </c>
      <c r="G47" s="10">
        <v>47.366790000000002</v>
      </c>
      <c r="H47" s="10">
        <v>-3.6207199999999999</v>
      </c>
      <c r="I47" s="10">
        <v>8.2340900000000001</v>
      </c>
      <c r="J47" s="10">
        <v>1.0808900000000001</v>
      </c>
      <c r="K47" s="10">
        <v>9.8302700000000005</v>
      </c>
      <c r="L47" s="10">
        <v>-30.478750000000002</v>
      </c>
      <c r="M47" s="10">
        <v>-37.806379999999997</v>
      </c>
      <c r="N47" s="10">
        <v>0.36157</v>
      </c>
      <c r="O47" s="10">
        <v>-21.721700000000002</v>
      </c>
      <c r="P47" s="10">
        <v>-32.771730000000005</v>
      </c>
      <c r="Q47" s="10">
        <v>-3.3455599999999999</v>
      </c>
      <c r="R47" s="10">
        <v>5.3322599999999998</v>
      </c>
      <c r="S47" s="10">
        <v>-12.47739</v>
      </c>
      <c r="T47" s="10">
        <v>-10.764940000000001</v>
      </c>
      <c r="U47" s="10">
        <v>-12.411370000000002</v>
      </c>
      <c r="V47" s="10">
        <v>-5.8684500000000002</v>
      </c>
      <c r="W47" s="10">
        <v>-7.3342000000000001</v>
      </c>
      <c r="X47" s="10">
        <v>-0.58257000000000003</v>
      </c>
      <c r="Y47" s="10">
        <v>-2.9759099999999998</v>
      </c>
      <c r="Z47" s="10">
        <v>-4.9262499999999996</v>
      </c>
      <c r="AA47" s="10">
        <v>7.4216999999999995</v>
      </c>
      <c r="AB47" s="10">
        <v>-6.2596699999999998</v>
      </c>
      <c r="AC47" s="10">
        <v>-3.49715</v>
      </c>
      <c r="AD47" s="10">
        <v>-8.0988400000000009</v>
      </c>
      <c r="AE47" s="10">
        <v>-12.211690000000001</v>
      </c>
      <c r="AF47" s="10">
        <v>-5.9300299999999995</v>
      </c>
      <c r="AG47" s="10">
        <v>-10.645899999999999</v>
      </c>
      <c r="AH47" s="10">
        <v>-16.45506</v>
      </c>
      <c r="AI47" s="9">
        <v>-6.1211380751300002</v>
      </c>
      <c r="AJ47" s="9">
        <v>-16.4951205805</v>
      </c>
      <c r="AK47" s="9">
        <v>74.391710000000003</v>
      </c>
      <c r="AL47" s="9">
        <v>83.114260000000002</v>
      </c>
      <c r="AM47" s="9">
        <v>64.003280000000004</v>
      </c>
      <c r="AN47" s="4"/>
      <c r="AO47" s="4"/>
      <c r="AP47" s="4"/>
      <c r="AQ47" s="4"/>
      <c r="AR47" s="4"/>
      <c r="AS47" s="4"/>
      <c r="AT47" s="4"/>
      <c r="AU47" s="4"/>
      <c r="AV47" s="4"/>
      <c r="AW47" s="4"/>
      <c r="AX47" s="4"/>
      <c r="AY47" s="4"/>
    </row>
    <row r="48" spans="1:51" ht="15" x14ac:dyDescent="0.25">
      <c r="A48" s="108">
        <f>YampaRiverInflow.TotalOutflow!A48</f>
        <v>45536</v>
      </c>
      <c r="B48" s="9">
        <v>-14.513</v>
      </c>
      <c r="C48" s="9">
        <v>-14.513</v>
      </c>
      <c r="D48" s="9">
        <v>-14.513</v>
      </c>
      <c r="E48" s="10">
        <v>37.451620000000005</v>
      </c>
      <c r="F48" s="10">
        <v>29.726150000000001</v>
      </c>
      <c r="G48" s="10">
        <v>21.405069999999998</v>
      </c>
      <c r="H48" s="10">
        <v>-6.1849399999999992</v>
      </c>
      <c r="I48" s="10">
        <v>-13.40967</v>
      </c>
      <c r="J48" s="10">
        <v>4.8451000000000004</v>
      </c>
      <c r="K48" s="10">
        <v>10.459700000000002</v>
      </c>
      <c r="L48" s="10">
        <v>-32.106940000000002</v>
      </c>
      <c r="M48" s="10">
        <v>-14.36115</v>
      </c>
      <c r="N48" s="10">
        <v>6.0761099999999999</v>
      </c>
      <c r="O48" s="10">
        <v>2.1292300000000002</v>
      </c>
      <c r="P48" s="10">
        <v>3.4588800000000002</v>
      </c>
      <c r="Q48" s="10">
        <v>-3.5141100000000001</v>
      </c>
      <c r="R48" s="10">
        <v>2.3970700000000003</v>
      </c>
      <c r="S48" s="10">
        <v>-14.862719999999999</v>
      </c>
      <c r="T48" s="10">
        <v>10.64911</v>
      </c>
      <c r="U48" s="10">
        <v>1.2162899999999999</v>
      </c>
      <c r="V48" s="10">
        <v>-3.2352600000000002</v>
      </c>
      <c r="W48" s="10">
        <v>3.2015500000000001</v>
      </c>
      <c r="X48" s="10">
        <v>-2.03647</v>
      </c>
      <c r="Y48" s="10">
        <v>4.6902200000000001</v>
      </c>
      <c r="Z48" s="10">
        <v>-2.4659599999999999</v>
      </c>
      <c r="AA48" s="10">
        <v>2.1341199999999998</v>
      </c>
      <c r="AB48" s="10">
        <v>-3.6479999999999999E-2</v>
      </c>
      <c r="AC48" s="10">
        <v>3.5242300000000002</v>
      </c>
      <c r="AD48" s="10">
        <v>2.30775</v>
      </c>
      <c r="AE48" s="10">
        <v>-2.1289499999999997</v>
      </c>
      <c r="AF48" s="10">
        <v>-5.9721000000000002</v>
      </c>
      <c r="AG48" s="10">
        <v>-4.7625399999999996</v>
      </c>
      <c r="AH48" s="10">
        <v>-11.23626</v>
      </c>
      <c r="AI48" s="9">
        <v>-5.9217293134800002</v>
      </c>
      <c r="AJ48" s="9">
        <v>-16.066383176799999</v>
      </c>
      <c r="AK48" s="9">
        <v>15.569330000000001</v>
      </c>
      <c r="AL48" s="9">
        <v>17.491540000000001</v>
      </c>
      <c r="AM48" s="9">
        <v>90.030710000000013</v>
      </c>
      <c r="AN48" s="4"/>
      <c r="AO48" s="4"/>
      <c r="AP48" s="4"/>
      <c r="AQ48" s="4"/>
      <c r="AR48" s="4"/>
      <c r="AS48" s="4"/>
      <c r="AT48" s="4"/>
      <c r="AU48" s="4"/>
      <c r="AV48" s="4"/>
      <c r="AW48" s="4"/>
      <c r="AX48" s="4"/>
      <c r="AY48" s="4"/>
    </row>
    <row r="49" spans="1:1005" ht="15" x14ac:dyDescent="0.25">
      <c r="A49" s="108">
        <f>YampaRiverInflow.TotalOutflow!A49</f>
        <v>45566</v>
      </c>
      <c r="B49" s="9">
        <v>-10.351000000000001</v>
      </c>
      <c r="C49" s="9">
        <v>-10.351000000000001</v>
      </c>
      <c r="D49" s="9">
        <v>-10.351000000000001</v>
      </c>
      <c r="E49" s="10">
        <v>-7.9622099999999998</v>
      </c>
      <c r="F49" s="10">
        <v>14.659660000000001</v>
      </c>
      <c r="G49" s="10">
        <v>6.4712700000000005</v>
      </c>
      <c r="H49" s="10">
        <v>-4.5573800000000002</v>
      </c>
      <c r="I49" s="10">
        <v>16.089169999999999</v>
      </c>
      <c r="J49" s="10">
        <v>2.3823400000000001</v>
      </c>
      <c r="K49" s="10">
        <v>-2.3206700000000002</v>
      </c>
      <c r="L49" s="10">
        <v>-31.9285</v>
      </c>
      <c r="M49" s="10">
        <v>-8.5193500000000011</v>
      </c>
      <c r="N49" s="10">
        <v>-12.10599</v>
      </c>
      <c r="O49" s="10">
        <v>-6.4365399999999999</v>
      </c>
      <c r="P49" s="10">
        <v>-9.3328700000000016</v>
      </c>
      <c r="Q49" s="10">
        <v>8.7130799999999997</v>
      </c>
      <c r="R49" s="10">
        <v>6.0392799999999998</v>
      </c>
      <c r="S49" s="10">
        <v>-14.376950000000001</v>
      </c>
      <c r="T49" s="10">
        <v>11.44023</v>
      </c>
      <c r="U49" s="10">
        <v>-2.2667899999999999</v>
      </c>
      <c r="V49" s="10">
        <v>12.561069999999999</v>
      </c>
      <c r="W49" s="10">
        <v>9.3788400000000003</v>
      </c>
      <c r="X49" s="10">
        <v>7.2322499999999996</v>
      </c>
      <c r="Y49" s="10">
        <v>17.66301</v>
      </c>
      <c r="Z49" s="10">
        <v>17.936130000000002</v>
      </c>
      <c r="AA49" s="10">
        <v>19.500349999999997</v>
      </c>
      <c r="AB49" s="10">
        <v>0.40545999999999999</v>
      </c>
      <c r="AC49" s="10">
        <v>-3.57796</v>
      </c>
      <c r="AD49" s="10">
        <v>-7.8305600000000002</v>
      </c>
      <c r="AE49" s="10">
        <v>5.5783399999999999</v>
      </c>
      <c r="AF49" s="10">
        <v>7.1333100000000007</v>
      </c>
      <c r="AG49" s="10">
        <v>-3.07572</v>
      </c>
      <c r="AH49" s="10">
        <v>-12.67216</v>
      </c>
      <c r="AI49" s="9">
        <v>9.5933321672099989</v>
      </c>
      <c r="AJ49" s="9">
        <v>-7.3716004105100001</v>
      </c>
      <c r="AK49" s="9">
        <v>11.770820000000001</v>
      </c>
      <c r="AL49" s="9">
        <v>29.394490000000001</v>
      </c>
      <c r="AM49" s="9">
        <v>133.46231</v>
      </c>
      <c r="AN49" s="4"/>
      <c r="AO49" s="4"/>
      <c r="AP49" s="4"/>
      <c r="AQ49" s="4"/>
      <c r="AR49" s="4"/>
      <c r="AS49" s="4"/>
      <c r="AT49" s="4"/>
      <c r="AU49" s="4"/>
      <c r="AV49" s="4"/>
      <c r="AW49" s="4"/>
      <c r="AX49" s="4"/>
      <c r="AY49" s="4"/>
    </row>
    <row r="50" spans="1:1005" ht="15" x14ac:dyDescent="0.25">
      <c r="A50" s="108">
        <f>YampaRiverInflow.TotalOutflow!A50</f>
        <v>45597</v>
      </c>
      <c r="B50" s="9">
        <v>-18.545000000000002</v>
      </c>
      <c r="C50" s="9">
        <v>-18.545000000000002</v>
      </c>
      <c r="D50" s="9">
        <v>-18.545000000000002</v>
      </c>
      <c r="E50" s="10">
        <v>19.1631</v>
      </c>
      <c r="F50" s="10">
        <v>8.3231599999999997</v>
      </c>
      <c r="G50" s="10">
        <v>-4.9865000000000004</v>
      </c>
      <c r="H50" s="10">
        <v>15.50897</v>
      </c>
      <c r="I50" s="10">
        <v>11.76432</v>
      </c>
      <c r="J50" s="10">
        <v>31.527560000000001</v>
      </c>
      <c r="K50" s="10">
        <v>-3.2050900000000002</v>
      </c>
      <c r="L50" s="10">
        <v>-23.295529999999999</v>
      </c>
      <c r="M50" s="10">
        <v>-17.111999999999998</v>
      </c>
      <c r="N50" s="10">
        <v>-11.698649999999999</v>
      </c>
      <c r="O50" s="10">
        <v>-40.886620000000001</v>
      </c>
      <c r="P50" s="10">
        <v>8.8454099999999993</v>
      </c>
      <c r="Q50" s="10">
        <v>8.6155300000000015</v>
      </c>
      <c r="R50" s="10">
        <v>-6.0922700000000001</v>
      </c>
      <c r="S50" s="10">
        <v>-18.06193</v>
      </c>
      <c r="T50" s="10">
        <v>-2.7934000000000001</v>
      </c>
      <c r="U50" s="10">
        <v>14.61594</v>
      </c>
      <c r="V50" s="10">
        <v>1.1808599999999998</v>
      </c>
      <c r="W50" s="10">
        <v>-1.2787599999999999</v>
      </c>
      <c r="X50" s="10">
        <v>-0.85072999999999999</v>
      </c>
      <c r="Y50" s="10">
        <v>-7.69496</v>
      </c>
      <c r="Z50" s="10">
        <v>-25.293230000000001</v>
      </c>
      <c r="AA50" s="10">
        <v>14.929360000000001</v>
      </c>
      <c r="AB50" s="10">
        <v>-6.5592299999999994</v>
      </c>
      <c r="AC50" s="10">
        <v>-12.624499999999999</v>
      </c>
      <c r="AD50" s="10">
        <v>-15.31161</v>
      </c>
      <c r="AE50" s="10">
        <v>-29.335889999999999</v>
      </c>
      <c r="AF50" s="10">
        <v>-11.260489999999999</v>
      </c>
      <c r="AG50" s="10">
        <v>-11.40968</v>
      </c>
      <c r="AH50" s="10">
        <v>4.0670200000000003</v>
      </c>
      <c r="AI50" s="9">
        <v>-5.6661833634400001</v>
      </c>
      <c r="AJ50" s="9">
        <v>-13.579297370099999</v>
      </c>
      <c r="AK50" s="9">
        <v>7.9291700000000001</v>
      </c>
      <c r="AL50" s="9">
        <v>-2.7989000000000002</v>
      </c>
      <c r="AM50" s="9">
        <v>52.581679999999999</v>
      </c>
      <c r="AN50" s="4"/>
      <c r="AO50" s="4"/>
      <c r="AP50" s="4"/>
      <c r="AQ50" s="4"/>
      <c r="AR50" s="4"/>
      <c r="AS50" s="4"/>
      <c r="AT50" s="4"/>
      <c r="AU50" s="4"/>
      <c r="AV50" s="4"/>
      <c r="AW50" s="4"/>
      <c r="AX50" s="4"/>
      <c r="AY50" s="4"/>
    </row>
    <row r="51" spans="1:1005" ht="15" x14ac:dyDescent="0.25">
      <c r="A51" s="108">
        <f>YampaRiverInflow.TotalOutflow!A51</f>
        <v>45627</v>
      </c>
      <c r="B51" s="9">
        <v>-12.076000000000001</v>
      </c>
      <c r="C51" s="9">
        <v>-12.076000000000001</v>
      </c>
      <c r="D51" s="9">
        <v>-12.076000000000001</v>
      </c>
      <c r="E51" s="10">
        <v>32.17351</v>
      </c>
      <c r="F51" s="10">
        <v>27.887509999999999</v>
      </c>
      <c r="G51" s="10">
        <v>-7.8382100000000001</v>
      </c>
      <c r="H51" s="10">
        <v>-32.544939999999997</v>
      </c>
      <c r="I51" s="10">
        <v>-18.25207</v>
      </c>
      <c r="J51" s="10">
        <v>0.23571999999999999</v>
      </c>
      <c r="K51" s="10">
        <v>-17.19848</v>
      </c>
      <c r="L51" s="10">
        <v>-15.513</v>
      </c>
      <c r="M51" s="10">
        <v>-23.537050000000001</v>
      </c>
      <c r="N51" s="10">
        <v>-21.342089999999999</v>
      </c>
      <c r="O51" s="10">
        <v>-25.91873</v>
      </c>
      <c r="P51" s="10">
        <v>-8.1638900000000003</v>
      </c>
      <c r="Q51" s="10">
        <v>-7.6459899999999994</v>
      </c>
      <c r="R51" s="10">
        <v>-41.546080000000003</v>
      </c>
      <c r="S51" s="10">
        <v>-20.32019</v>
      </c>
      <c r="T51" s="10">
        <v>-22.775419999999997</v>
      </c>
      <c r="U51" s="10">
        <v>-20.00853</v>
      </c>
      <c r="V51" s="10">
        <v>-16.126649999999998</v>
      </c>
      <c r="W51" s="10">
        <v>-14.551170000000001</v>
      </c>
      <c r="X51" s="10">
        <v>-9.3304200000000002</v>
      </c>
      <c r="Y51" s="10">
        <v>-15.43425</v>
      </c>
      <c r="Z51" s="10">
        <v>-9.6678799999999985</v>
      </c>
      <c r="AA51" s="10">
        <v>2.13557</v>
      </c>
      <c r="AB51" s="10">
        <v>-15.070690000000001</v>
      </c>
      <c r="AC51" s="10">
        <v>-14.155530000000001</v>
      </c>
      <c r="AD51" s="10">
        <v>-24.016959999999997</v>
      </c>
      <c r="AE51" s="10">
        <v>-14.53312</v>
      </c>
      <c r="AF51" s="10">
        <v>-28.044779999999999</v>
      </c>
      <c r="AG51" s="10">
        <v>-6.3832500000000003</v>
      </c>
      <c r="AH51" s="10">
        <v>-10.085459999999999</v>
      </c>
      <c r="AI51" s="9">
        <v>-1.7760761056900001</v>
      </c>
      <c r="AJ51" s="9">
        <v>-12.813628441100001</v>
      </c>
      <c r="AK51" s="9">
        <v>0.70411000000000001</v>
      </c>
      <c r="AL51" s="9">
        <v>-2.0269400000000002</v>
      </c>
      <c r="AM51" s="9">
        <v>51.959830000000004</v>
      </c>
      <c r="AN51" s="4"/>
      <c r="AO51" s="4"/>
      <c r="AP51" s="4"/>
      <c r="AQ51" s="4"/>
      <c r="AR51" s="4"/>
      <c r="AS51" s="4"/>
      <c r="AT51" s="4"/>
      <c r="AU51" s="4"/>
      <c r="AV51" s="4"/>
      <c r="AW51" s="4"/>
      <c r="AX51" s="4"/>
      <c r="AY51" s="4"/>
    </row>
    <row r="52" spans="1:1005" ht="15" x14ac:dyDescent="0.25">
      <c r="A52" s="108">
        <f>YampaRiverInflow.TotalOutflow!A52</f>
        <v>45658</v>
      </c>
      <c r="B52" s="9">
        <v>-20.931000000000001</v>
      </c>
      <c r="C52" s="9">
        <v>-20.931000000000001</v>
      </c>
      <c r="D52" s="9">
        <v>-20.931000000000001</v>
      </c>
      <c r="E52" s="10">
        <v>-8.1626999999999992</v>
      </c>
      <c r="F52" s="10">
        <v>-9.4905600000000003</v>
      </c>
      <c r="G52" s="10">
        <v>-16.206330000000001</v>
      </c>
      <c r="H52" s="10">
        <v>-67.403059999999996</v>
      </c>
      <c r="I52" s="10">
        <v>5.3257399999999997</v>
      </c>
      <c r="J52" s="10">
        <v>-10.554080000000001</v>
      </c>
      <c r="K52" s="10">
        <v>-12.17793</v>
      </c>
      <c r="L52" s="10">
        <v>-5.2285699999999995</v>
      </c>
      <c r="M52" s="10">
        <v>-11.82418</v>
      </c>
      <c r="N52" s="10">
        <v>-0.35291</v>
      </c>
      <c r="O52" s="10">
        <v>-9.4022099999999984</v>
      </c>
      <c r="P52" s="10">
        <v>-2.2324000000000002</v>
      </c>
      <c r="Q52" s="10">
        <v>-13.06556</v>
      </c>
      <c r="R52" s="10">
        <v>-23.842459999999999</v>
      </c>
      <c r="S52" s="10">
        <v>-22.88402</v>
      </c>
      <c r="T52" s="10">
        <v>-9.2863400000000009</v>
      </c>
      <c r="U52" s="10">
        <v>2.0555400000000001</v>
      </c>
      <c r="V52" s="10">
        <v>-8.3692099999999989</v>
      </c>
      <c r="W52" s="10">
        <v>-7.36435</v>
      </c>
      <c r="X52" s="10">
        <v>-10.88565</v>
      </c>
      <c r="Y52" s="10">
        <v>0.18258000000000002</v>
      </c>
      <c r="Z52" s="10">
        <v>-24.099160000000001</v>
      </c>
      <c r="AA52" s="10">
        <v>-10.99343</v>
      </c>
      <c r="AB52" s="10">
        <v>-17.351569999999999</v>
      </c>
      <c r="AC52" s="10">
        <v>-15.120850000000001</v>
      </c>
      <c r="AD52" s="10">
        <v>-15.297610000000001</v>
      </c>
      <c r="AE52" s="10">
        <v>-7.4300500000000005</v>
      </c>
      <c r="AF52" s="10">
        <v>-23.203659999999999</v>
      </c>
      <c r="AG52" s="10">
        <v>-11.24441</v>
      </c>
      <c r="AH52" s="10">
        <v>-7.0866850672100004</v>
      </c>
      <c r="AI52" s="9">
        <v>-21.8410222298</v>
      </c>
      <c r="AJ52" s="9">
        <v>32.649590000000003</v>
      </c>
      <c r="AK52" s="9">
        <v>-4.1834899999999999</v>
      </c>
      <c r="AL52" s="9">
        <v>31.439830000000001</v>
      </c>
      <c r="AM52" s="9">
        <v>31.442490000000003</v>
      </c>
      <c r="AN52" s="4"/>
      <c r="AO52" s="4"/>
      <c r="AP52" s="4"/>
      <c r="AQ52" s="4"/>
      <c r="AR52" s="4"/>
      <c r="AS52" s="4"/>
      <c r="AT52" s="4"/>
      <c r="AU52" s="4"/>
      <c r="AV52" s="4"/>
      <c r="AW52" s="4"/>
      <c r="AX52" s="4"/>
      <c r="AY52" s="4"/>
    </row>
    <row r="53" spans="1:1005" ht="15" x14ac:dyDescent="0.25">
      <c r="A53" s="108">
        <f>YampaRiverInflow.TotalOutflow!A53</f>
        <v>45689</v>
      </c>
      <c r="B53" s="9">
        <v>-10.266</v>
      </c>
      <c r="C53" s="9">
        <v>-10.266</v>
      </c>
      <c r="D53" s="9">
        <v>-10.266</v>
      </c>
      <c r="E53" s="10">
        <v>-14.345370000000001</v>
      </c>
      <c r="F53" s="10">
        <v>0.28820999999999997</v>
      </c>
      <c r="G53" s="10">
        <v>24.75806</v>
      </c>
      <c r="H53" s="10">
        <v>-0.71377000000000002</v>
      </c>
      <c r="I53" s="10">
        <v>-17.479389999999999</v>
      </c>
      <c r="J53" s="10">
        <v>7.1028599999999997</v>
      </c>
      <c r="K53" s="10">
        <v>-20.612359999999999</v>
      </c>
      <c r="L53" s="10">
        <v>-3.8160700000000003</v>
      </c>
      <c r="M53" s="10">
        <v>12.07672</v>
      </c>
      <c r="N53" s="10">
        <v>-6.4777399999999998</v>
      </c>
      <c r="O53" s="10">
        <v>-3.1795599999999999</v>
      </c>
      <c r="P53" s="10">
        <v>-18.78584</v>
      </c>
      <c r="Q53" s="10">
        <v>-15.19333</v>
      </c>
      <c r="R53" s="10">
        <v>16.79738</v>
      </c>
      <c r="S53" s="10">
        <v>-14.575379999999999</v>
      </c>
      <c r="T53" s="10">
        <v>-10.293559999999999</v>
      </c>
      <c r="U53" s="10">
        <v>-6.9536000000000007</v>
      </c>
      <c r="V53" s="10">
        <v>-5.6801599999999999</v>
      </c>
      <c r="W53" s="10">
        <v>-3.35554</v>
      </c>
      <c r="X53" s="10">
        <v>-8.1621500000000005</v>
      </c>
      <c r="Y53" s="10">
        <v>2.4570000000000002E-2</v>
      </c>
      <c r="Z53" s="10">
        <v>-7.1100200000000005</v>
      </c>
      <c r="AA53" s="10">
        <v>-6.7532899999999998</v>
      </c>
      <c r="AB53" s="10">
        <v>-2.0011099999999997</v>
      </c>
      <c r="AC53" s="10">
        <v>-7.8896199999999999</v>
      </c>
      <c r="AD53" s="10">
        <v>-3.9773800000000001</v>
      </c>
      <c r="AE53" s="10">
        <v>-10.08442</v>
      </c>
      <c r="AF53" s="10">
        <v>-18.090959999999999</v>
      </c>
      <c r="AG53" s="10">
        <v>-11.6091</v>
      </c>
      <c r="AH53" s="10">
        <v>-21.548820344999999</v>
      </c>
      <c r="AI53" s="9">
        <v>-7.5980226642700002</v>
      </c>
      <c r="AJ53" s="9">
        <v>26.56495</v>
      </c>
      <c r="AK53" s="9">
        <v>1.9350000000000001</v>
      </c>
      <c r="AL53" s="9">
        <v>22.693020000000001</v>
      </c>
      <c r="AM53" s="9">
        <v>32.191499999999998</v>
      </c>
      <c r="AN53" s="4"/>
      <c r="AO53" s="4"/>
      <c r="AP53" s="4"/>
      <c r="AQ53" s="4"/>
      <c r="AR53" s="4"/>
      <c r="AS53" s="4"/>
      <c r="AT53" s="4"/>
      <c r="AU53" s="4"/>
      <c r="AV53" s="4"/>
      <c r="AW53" s="4"/>
      <c r="AX53" s="4"/>
      <c r="AY53" s="4"/>
    </row>
    <row r="54" spans="1:1005" ht="15" x14ac:dyDescent="0.25">
      <c r="A54" s="108">
        <f>YampaRiverInflow.TotalOutflow!A54</f>
        <v>45717</v>
      </c>
      <c r="B54" s="9">
        <v>-11.603</v>
      </c>
      <c r="C54" s="9">
        <v>-11.603</v>
      </c>
      <c r="D54" s="9">
        <v>-11.603</v>
      </c>
      <c r="E54" s="10">
        <v>21.266830000000002</v>
      </c>
      <c r="F54" s="10">
        <v>8.1764600000000005</v>
      </c>
      <c r="G54" s="10">
        <v>7.8801000000000005</v>
      </c>
      <c r="H54" s="10">
        <v>-16.084820000000001</v>
      </c>
      <c r="I54" s="10">
        <v>24.562889999999999</v>
      </c>
      <c r="J54" s="10">
        <v>-1.3683399999999999</v>
      </c>
      <c r="K54" s="10">
        <v>-30.239049999999999</v>
      </c>
      <c r="L54" s="10">
        <v>-0.40625</v>
      </c>
      <c r="M54" s="10">
        <v>-2.8755600000000001</v>
      </c>
      <c r="N54" s="10">
        <v>-24.367049999999999</v>
      </c>
      <c r="O54" s="10">
        <v>-21.61571</v>
      </c>
      <c r="P54" s="10">
        <v>-7.1826499999999998</v>
      </c>
      <c r="Q54" s="10">
        <v>-21.388090000000002</v>
      </c>
      <c r="R54" s="10">
        <v>-38.647570000000002</v>
      </c>
      <c r="S54" s="10">
        <v>-17.924779999999998</v>
      </c>
      <c r="T54" s="10">
        <v>-12.442740000000001</v>
      </c>
      <c r="U54" s="10">
        <v>-43.985260000000004</v>
      </c>
      <c r="V54" s="10">
        <v>-10.52102</v>
      </c>
      <c r="W54" s="10">
        <v>-6.4350100000000001</v>
      </c>
      <c r="X54" s="10">
        <v>-12.448540000000001</v>
      </c>
      <c r="Y54" s="10">
        <v>-11.11115</v>
      </c>
      <c r="Z54" s="10">
        <v>-14.26328</v>
      </c>
      <c r="AA54" s="10">
        <v>-15.209569999999999</v>
      </c>
      <c r="AB54" s="10">
        <v>-13.494590000000001</v>
      </c>
      <c r="AC54" s="10">
        <v>-13.53969</v>
      </c>
      <c r="AD54" s="10">
        <v>-18.373999999999999</v>
      </c>
      <c r="AE54" s="10">
        <v>-10.9312</v>
      </c>
      <c r="AF54" s="10">
        <v>-22.812709999999999</v>
      </c>
      <c r="AG54" s="10">
        <v>-10.592450000000001</v>
      </c>
      <c r="AH54" s="10">
        <v>-11.9735317815</v>
      </c>
      <c r="AI54" s="9">
        <v>-21.396965078199997</v>
      </c>
      <c r="AJ54" s="9">
        <v>60.964930000000003</v>
      </c>
      <c r="AK54" s="9">
        <v>9.2411200000000004</v>
      </c>
      <c r="AL54" s="9">
        <v>34.107990000000001</v>
      </c>
      <c r="AM54" s="9">
        <v>19.579360000000001</v>
      </c>
      <c r="AN54" s="4"/>
      <c r="AO54" s="4"/>
      <c r="AP54" s="4"/>
      <c r="AQ54" s="4"/>
      <c r="AR54" s="4"/>
      <c r="AS54" s="4"/>
      <c r="AT54" s="4"/>
      <c r="AU54" s="4"/>
      <c r="AV54" s="4"/>
      <c r="AW54" s="4"/>
      <c r="AX54" s="4"/>
      <c r="AY54" s="4"/>
    </row>
    <row r="55" spans="1:1005" ht="15" x14ac:dyDescent="0.25">
      <c r="A55" s="108">
        <f>YampaRiverInflow.TotalOutflow!A55</f>
        <v>45748</v>
      </c>
      <c r="B55" s="9">
        <v>-12.46</v>
      </c>
      <c r="C55" s="9">
        <v>-12.46</v>
      </c>
      <c r="D55" s="9">
        <v>-12.46</v>
      </c>
      <c r="E55" s="10">
        <v>6.2441000000000004</v>
      </c>
      <c r="F55" s="10">
        <v>4.2861700000000003</v>
      </c>
      <c r="G55" s="10">
        <v>29.646259999999998</v>
      </c>
      <c r="H55" s="10">
        <v>28.972660000000001</v>
      </c>
      <c r="I55" s="10">
        <v>18.863569999999999</v>
      </c>
      <c r="J55" s="10">
        <v>13.24966</v>
      </c>
      <c r="K55" s="10">
        <v>-34.838769999999997</v>
      </c>
      <c r="L55" s="10">
        <v>-15.670870000000001</v>
      </c>
      <c r="M55" s="10">
        <v>-12.345879999999999</v>
      </c>
      <c r="N55" s="10">
        <v>-24.792330000000003</v>
      </c>
      <c r="O55" s="10">
        <v>-15.55307</v>
      </c>
      <c r="P55" s="10">
        <v>-27.615380000000002</v>
      </c>
      <c r="Q55" s="10">
        <v>-9.9768299999999996</v>
      </c>
      <c r="R55" s="10">
        <v>-7.8899799999999995</v>
      </c>
      <c r="S55" s="10">
        <v>-18.484590000000001</v>
      </c>
      <c r="T55" s="10">
        <v>-13.60337</v>
      </c>
      <c r="U55" s="10">
        <v>-60.627809999999997</v>
      </c>
      <c r="V55" s="10">
        <v>-9.7155499999999986</v>
      </c>
      <c r="W55" s="10">
        <v>-15.310879999999999</v>
      </c>
      <c r="X55" s="10">
        <v>3.4897600000000004</v>
      </c>
      <c r="Y55" s="10">
        <v>-16.877500000000001</v>
      </c>
      <c r="Z55" s="10">
        <v>-19.60941</v>
      </c>
      <c r="AA55" s="10">
        <v>-18.033900000000003</v>
      </c>
      <c r="AB55" s="10">
        <v>-6.3000600000000002</v>
      </c>
      <c r="AC55" s="10">
        <v>-13.78439</v>
      </c>
      <c r="AD55" s="10">
        <v>-16.949249999999999</v>
      </c>
      <c r="AE55" s="10">
        <v>-12.7826</v>
      </c>
      <c r="AF55" s="10">
        <v>-23.694689999999998</v>
      </c>
      <c r="AG55" s="10">
        <v>-20.046709999999997</v>
      </c>
      <c r="AH55" s="10">
        <v>-21.301506761199999</v>
      </c>
      <c r="AI55" s="9">
        <v>-18.480803921300001</v>
      </c>
      <c r="AJ55" s="9">
        <v>54.424519999999994</v>
      </c>
      <c r="AK55" s="9">
        <v>12.133100000000001</v>
      </c>
      <c r="AL55" s="9">
        <v>76.599170000000001</v>
      </c>
      <c r="AM55" s="9">
        <v>-6.7857700000000003</v>
      </c>
      <c r="AN55" s="4"/>
      <c r="AO55" s="4"/>
      <c r="AP55" s="4"/>
      <c r="AQ55" s="4"/>
      <c r="AR55" s="4"/>
      <c r="AS55" s="4"/>
      <c r="AT55" s="4"/>
      <c r="AU55" s="4"/>
      <c r="AV55" s="4"/>
      <c r="AW55" s="4"/>
      <c r="AX55" s="4"/>
      <c r="AY55" s="4"/>
    </row>
    <row r="56" spans="1:1005" ht="15" x14ac:dyDescent="0.25">
      <c r="A56" s="108">
        <f>YampaRiverInflow.TotalOutflow!A56</f>
        <v>45778</v>
      </c>
      <c r="B56" s="9">
        <v>-9.8019999999999996</v>
      </c>
      <c r="C56" s="9">
        <v>-9.8019999999999996</v>
      </c>
      <c r="D56" s="9">
        <v>-9.8019999999999996</v>
      </c>
      <c r="E56" s="10">
        <v>32.762029999999996</v>
      </c>
      <c r="F56" s="10">
        <v>14.885899999999999</v>
      </c>
      <c r="G56" s="10">
        <v>9.8693099999999987</v>
      </c>
      <c r="H56" s="10">
        <v>49.975879999999997</v>
      </c>
      <c r="I56" s="10">
        <v>-7.9184299999999999</v>
      </c>
      <c r="J56" s="10">
        <v>11.12064</v>
      </c>
      <c r="K56" s="10">
        <v>-43.382190000000001</v>
      </c>
      <c r="L56" s="10">
        <v>-22.886580000000002</v>
      </c>
      <c r="M56" s="10">
        <v>-11.17521</v>
      </c>
      <c r="N56" s="10">
        <v>-23.596910000000001</v>
      </c>
      <c r="O56" s="10">
        <v>-15.42226</v>
      </c>
      <c r="P56" s="10">
        <v>3.82769</v>
      </c>
      <c r="Q56" s="10">
        <v>-8.7342700000000004</v>
      </c>
      <c r="R56" s="10">
        <v>-12.672180000000001</v>
      </c>
      <c r="S56" s="10">
        <v>-9.4568999999999992</v>
      </c>
      <c r="T56" s="10">
        <v>2.1620500000000002</v>
      </c>
      <c r="U56" s="10">
        <v>6.1777799999999994</v>
      </c>
      <c r="V56" s="10">
        <v>-11.006309999999999</v>
      </c>
      <c r="W56" s="10">
        <v>-11.085049999999999</v>
      </c>
      <c r="X56" s="10">
        <v>-22.195970000000003</v>
      </c>
      <c r="Y56" s="10">
        <v>-14.829829999999999</v>
      </c>
      <c r="Z56" s="10">
        <v>10.05152</v>
      </c>
      <c r="AA56" s="10">
        <v>-15.21618</v>
      </c>
      <c r="AB56" s="10">
        <v>-22.456689999999998</v>
      </c>
      <c r="AC56" s="10">
        <v>-5.2049700000000003</v>
      </c>
      <c r="AD56" s="10">
        <v>-18.830310000000001</v>
      </c>
      <c r="AE56" s="10">
        <v>-9.6620400000000011</v>
      </c>
      <c r="AF56" s="10">
        <v>-14.13106</v>
      </c>
      <c r="AG56" s="10">
        <v>-15.37541</v>
      </c>
      <c r="AH56" s="10">
        <v>-17.183385914400002</v>
      </c>
      <c r="AI56" s="9">
        <v>-10.352921004100001</v>
      </c>
      <c r="AJ56" s="9">
        <v>25.669160000000002</v>
      </c>
      <c r="AK56" s="9">
        <v>46.607790000000001</v>
      </c>
      <c r="AL56" s="9">
        <v>81.077850000000012</v>
      </c>
      <c r="AM56" s="9">
        <v>32.891910000000003</v>
      </c>
      <c r="AN56" s="4"/>
      <c r="AO56" s="4"/>
      <c r="AP56" s="4"/>
      <c r="AQ56" s="4"/>
      <c r="AR56" s="4"/>
      <c r="AS56" s="4"/>
      <c r="AT56" s="4"/>
      <c r="AU56" s="4"/>
      <c r="AV56" s="4"/>
      <c r="AW56" s="4"/>
      <c r="AX56" s="4"/>
      <c r="AY56" s="4"/>
    </row>
    <row r="57" spans="1:1005" ht="15" x14ac:dyDescent="0.25">
      <c r="A57" s="108">
        <f>YampaRiverInflow.TotalOutflow!A57</f>
        <v>45809</v>
      </c>
      <c r="B57" s="9">
        <v>-14.728</v>
      </c>
      <c r="C57" s="9">
        <v>-14.728</v>
      </c>
      <c r="D57" s="9">
        <v>-14.728</v>
      </c>
      <c r="E57" s="10">
        <v>36.8551</v>
      </c>
      <c r="F57" s="10">
        <v>12.004910000000001</v>
      </c>
      <c r="G57" s="10">
        <v>7.7272400000000001</v>
      </c>
      <c r="H57" s="10">
        <v>40.933699999999995</v>
      </c>
      <c r="I57" s="10">
        <v>11.465860000000001</v>
      </c>
      <c r="J57" s="10">
        <v>16.794580000000003</v>
      </c>
      <c r="K57" s="10">
        <v>-46.634540000000001</v>
      </c>
      <c r="L57" s="10">
        <v>-19.443330000000003</v>
      </c>
      <c r="M57" s="10">
        <v>7.9125299999999994</v>
      </c>
      <c r="N57" s="10">
        <v>-9.9691600000000005</v>
      </c>
      <c r="O57" s="10">
        <v>-16.600020000000001</v>
      </c>
      <c r="P57" s="10">
        <v>-10.217690000000001</v>
      </c>
      <c r="Q57" s="10">
        <v>3.97357</v>
      </c>
      <c r="R57" s="10">
        <v>-3.1482399999999999</v>
      </c>
      <c r="S57" s="10">
        <v>-1.4221199999999998</v>
      </c>
      <c r="T57" s="10">
        <v>-38.834009999999999</v>
      </c>
      <c r="U57" s="10">
        <v>-7.06473</v>
      </c>
      <c r="V57" s="10">
        <v>1.8902699999999999</v>
      </c>
      <c r="W57" s="10">
        <v>8.4872199999999989</v>
      </c>
      <c r="X57" s="10">
        <v>0.80691999999999997</v>
      </c>
      <c r="Y57" s="10">
        <v>-6.2195200000000002</v>
      </c>
      <c r="Z57" s="10">
        <v>13.559850000000001</v>
      </c>
      <c r="AA57" s="10">
        <v>-8.6716299999999986</v>
      </c>
      <c r="AB57" s="10">
        <v>-7.92706</v>
      </c>
      <c r="AC57" s="10">
        <v>-2.6868400000000001</v>
      </c>
      <c r="AD57" s="10">
        <v>-23.401610000000002</v>
      </c>
      <c r="AE57" s="10">
        <v>-8.745379999999999</v>
      </c>
      <c r="AF57" s="10">
        <v>-18.980650000000001</v>
      </c>
      <c r="AG57" s="10">
        <v>-16.096640000000001</v>
      </c>
      <c r="AH57" s="10">
        <v>-19.255974470100004</v>
      </c>
      <c r="AI57" s="9">
        <v>-18.6228715425</v>
      </c>
      <c r="AJ57" s="9">
        <v>36.7791</v>
      </c>
      <c r="AK57" s="9">
        <v>47.801720000000003</v>
      </c>
      <c r="AL57" s="9">
        <v>62.467669999999998</v>
      </c>
      <c r="AM57" s="9">
        <v>43.907669999999996</v>
      </c>
      <c r="AN57" s="4"/>
      <c r="AO57" s="4"/>
      <c r="AP57" s="4"/>
      <c r="AQ57" s="4"/>
      <c r="AR57" s="4"/>
      <c r="AS57" s="4"/>
      <c r="AT57" s="4"/>
      <c r="AU57" s="4"/>
      <c r="AV57" s="4"/>
      <c r="AW57" s="4"/>
      <c r="AX57" s="4"/>
      <c r="AY57" s="4"/>
    </row>
    <row r="58" spans="1:1005" ht="15" x14ac:dyDescent="0.25">
      <c r="A58" s="108">
        <f>YampaRiverInflow.TotalOutflow!A58</f>
        <v>45839</v>
      </c>
      <c r="B58" s="9">
        <v>-11.792</v>
      </c>
      <c r="C58" s="9">
        <v>-11.792</v>
      </c>
      <c r="D58" s="9">
        <v>-11.792</v>
      </c>
      <c r="E58" s="10">
        <v>32.877110000000002</v>
      </c>
      <c r="F58" s="10">
        <v>10.57719</v>
      </c>
      <c r="G58" s="10">
        <v>7.2024099999999995</v>
      </c>
      <c r="H58" s="10">
        <v>42.957050000000002</v>
      </c>
      <c r="I58" s="10">
        <v>25.683209999999999</v>
      </c>
      <c r="J58" s="10">
        <v>16.192450000000001</v>
      </c>
      <c r="K58" s="10">
        <v>-32.33464</v>
      </c>
      <c r="L58" s="10">
        <v>-28.353200000000001</v>
      </c>
      <c r="M58" s="10">
        <v>-13.82734</v>
      </c>
      <c r="N58" s="10">
        <v>-8.2693600000000007</v>
      </c>
      <c r="O58" s="10">
        <v>-6.1791200000000002</v>
      </c>
      <c r="P58" s="10">
        <v>3.4561299999999999</v>
      </c>
      <c r="Q58" s="10">
        <v>2.85033</v>
      </c>
      <c r="R58" s="10">
        <v>-5.2313599999999996</v>
      </c>
      <c r="S58" s="10">
        <v>-2.7631799999999997</v>
      </c>
      <c r="T58" s="10">
        <v>-11.48329</v>
      </c>
      <c r="U58" s="10">
        <v>-12.351889999999999</v>
      </c>
      <c r="V58" s="10">
        <v>-4.6287900000000004</v>
      </c>
      <c r="W58" s="10">
        <v>-5.6995800000000001</v>
      </c>
      <c r="X58" s="10">
        <v>1.1146199999999999</v>
      </c>
      <c r="Y58" s="10">
        <v>-1.95407</v>
      </c>
      <c r="Z58" s="10">
        <v>15.37031</v>
      </c>
      <c r="AA58" s="10">
        <v>-6.1843900000000005</v>
      </c>
      <c r="AB58" s="10">
        <v>2.6158600000000001</v>
      </c>
      <c r="AC58" s="10">
        <v>5.3711899999999995</v>
      </c>
      <c r="AD58" s="10">
        <v>-13.886209999999998</v>
      </c>
      <c r="AE58" s="10">
        <v>-10.38104</v>
      </c>
      <c r="AF58" s="10">
        <v>-8.8864900000000002</v>
      </c>
      <c r="AG58" s="10">
        <v>-24.04243</v>
      </c>
      <c r="AH58" s="10">
        <v>-9.7753157925099998</v>
      </c>
      <c r="AI58" s="9">
        <v>-13.541234510899999</v>
      </c>
      <c r="AJ58" s="9">
        <v>72.870630000000006</v>
      </c>
      <c r="AK58" s="9">
        <v>68.089640000000003</v>
      </c>
      <c r="AL58" s="9">
        <v>60.205719999999999</v>
      </c>
      <c r="AM58" s="9">
        <v>49.438319999999997</v>
      </c>
      <c r="AN58" s="4"/>
      <c r="AO58" s="4"/>
      <c r="AP58" s="4"/>
      <c r="AQ58" s="4"/>
      <c r="AR58" s="4"/>
      <c r="AS58" s="4"/>
      <c r="AT58" s="4"/>
      <c r="AU58" s="4"/>
      <c r="AV58" s="4"/>
      <c r="AW58" s="4"/>
      <c r="AX58" s="4"/>
      <c r="AY58" s="4"/>
    </row>
    <row r="59" spans="1:1005" ht="15" x14ac:dyDescent="0.25">
      <c r="A59" s="108">
        <f>YampaRiverInflow.TotalOutflow!A59</f>
        <v>45870</v>
      </c>
      <c r="B59" s="9">
        <v>-12.022</v>
      </c>
      <c r="C59" s="9">
        <v>-12.022</v>
      </c>
      <c r="D59" s="9">
        <v>-12.022</v>
      </c>
      <c r="E59" s="10">
        <v>25.66291</v>
      </c>
      <c r="F59" s="10">
        <v>47.366790000000002</v>
      </c>
      <c r="G59" s="10">
        <v>-3.6207199999999999</v>
      </c>
      <c r="H59" s="10">
        <v>8.2340900000000001</v>
      </c>
      <c r="I59" s="10">
        <v>1.0808900000000001</v>
      </c>
      <c r="J59" s="10">
        <v>9.8302700000000005</v>
      </c>
      <c r="K59" s="10">
        <v>-30.478750000000002</v>
      </c>
      <c r="L59" s="10">
        <v>-37.806379999999997</v>
      </c>
      <c r="M59" s="10">
        <v>0.36157</v>
      </c>
      <c r="N59" s="10">
        <v>-21.721700000000002</v>
      </c>
      <c r="O59" s="10">
        <v>-32.771730000000005</v>
      </c>
      <c r="P59" s="10">
        <v>-3.3455599999999999</v>
      </c>
      <c r="Q59" s="10">
        <v>5.3322599999999998</v>
      </c>
      <c r="R59" s="10">
        <v>-12.47739</v>
      </c>
      <c r="S59" s="10">
        <v>-10.764940000000001</v>
      </c>
      <c r="T59" s="10">
        <v>-12.411370000000002</v>
      </c>
      <c r="U59" s="10">
        <v>-5.8684500000000002</v>
      </c>
      <c r="V59" s="10">
        <v>-7.3342000000000001</v>
      </c>
      <c r="W59" s="10">
        <v>-0.58257000000000003</v>
      </c>
      <c r="X59" s="10">
        <v>-2.9759099999999998</v>
      </c>
      <c r="Y59" s="10">
        <v>-4.9262499999999996</v>
      </c>
      <c r="Z59" s="10">
        <v>7.4216999999999995</v>
      </c>
      <c r="AA59" s="10">
        <v>-6.2596699999999998</v>
      </c>
      <c r="AB59" s="10">
        <v>-3.49715</v>
      </c>
      <c r="AC59" s="10">
        <v>-8.0988400000000009</v>
      </c>
      <c r="AD59" s="10">
        <v>-12.211690000000001</v>
      </c>
      <c r="AE59" s="10">
        <v>-5.9300299999999995</v>
      </c>
      <c r="AF59" s="10">
        <v>-10.645899999999999</v>
      </c>
      <c r="AG59" s="10">
        <v>-16.45506</v>
      </c>
      <c r="AH59" s="10">
        <v>-6.1211380751300002</v>
      </c>
      <c r="AI59" s="9">
        <v>-16.4951205805</v>
      </c>
      <c r="AJ59" s="9">
        <v>74.391710000000003</v>
      </c>
      <c r="AK59" s="9">
        <v>83.114260000000002</v>
      </c>
      <c r="AL59" s="9">
        <v>64.003280000000004</v>
      </c>
      <c r="AM59" s="9">
        <v>30.162470000000003</v>
      </c>
      <c r="AN59" s="4"/>
      <c r="AO59" s="4"/>
      <c r="AP59" s="4"/>
      <c r="AQ59" s="4"/>
      <c r="AR59" s="4"/>
      <c r="AS59" s="4"/>
      <c r="AT59" s="4"/>
      <c r="AU59" s="4"/>
      <c r="AV59" s="4"/>
      <c r="AW59" s="4"/>
      <c r="AX59" s="4"/>
      <c r="AY59" s="4"/>
    </row>
    <row r="60" spans="1:1005" ht="15" x14ac:dyDescent="0.25">
      <c r="A60" s="108">
        <f>YampaRiverInflow.TotalOutflow!A60</f>
        <v>45901</v>
      </c>
      <c r="B60" s="9">
        <v>-14.513</v>
      </c>
      <c r="C60" s="9">
        <v>-14.513</v>
      </c>
      <c r="D60" s="9">
        <v>-14.513</v>
      </c>
      <c r="E60" s="10">
        <v>29.726150000000001</v>
      </c>
      <c r="F60" s="10">
        <v>21.405069999999998</v>
      </c>
      <c r="G60" s="10">
        <v>-6.1849399999999992</v>
      </c>
      <c r="H60" s="10">
        <v>-13.40967</v>
      </c>
      <c r="I60" s="10">
        <v>4.8451000000000004</v>
      </c>
      <c r="J60" s="10">
        <v>10.459700000000002</v>
      </c>
      <c r="K60" s="10">
        <v>-32.106940000000002</v>
      </c>
      <c r="L60" s="10">
        <v>-14.36115</v>
      </c>
      <c r="M60" s="10">
        <v>6.0761099999999999</v>
      </c>
      <c r="N60" s="10">
        <v>2.1292300000000002</v>
      </c>
      <c r="O60" s="10">
        <v>3.4588800000000002</v>
      </c>
      <c r="P60" s="10">
        <v>-3.5141100000000001</v>
      </c>
      <c r="Q60" s="10">
        <v>2.3970700000000003</v>
      </c>
      <c r="R60" s="10">
        <v>-14.862719999999999</v>
      </c>
      <c r="S60" s="10">
        <v>10.64911</v>
      </c>
      <c r="T60" s="10">
        <v>1.2162899999999999</v>
      </c>
      <c r="U60" s="10">
        <v>-3.2352600000000002</v>
      </c>
      <c r="V60" s="10">
        <v>3.2015500000000001</v>
      </c>
      <c r="W60" s="10">
        <v>-2.03647</v>
      </c>
      <c r="X60" s="10">
        <v>4.6902200000000001</v>
      </c>
      <c r="Y60" s="10">
        <v>-2.4659599999999999</v>
      </c>
      <c r="Z60" s="10">
        <v>2.1341199999999998</v>
      </c>
      <c r="AA60" s="10">
        <v>-3.6479999999999999E-2</v>
      </c>
      <c r="AB60" s="10">
        <v>3.5242300000000002</v>
      </c>
      <c r="AC60" s="10">
        <v>2.30775</v>
      </c>
      <c r="AD60" s="10">
        <v>-2.1289499999999997</v>
      </c>
      <c r="AE60" s="10">
        <v>-5.9721000000000002</v>
      </c>
      <c r="AF60" s="10">
        <v>-4.7625399999999996</v>
      </c>
      <c r="AG60" s="10">
        <v>-11.23626</v>
      </c>
      <c r="AH60" s="10">
        <v>-5.9217293134800002</v>
      </c>
      <c r="AI60" s="9">
        <v>-16.066383176799999</v>
      </c>
      <c r="AJ60" s="9">
        <v>15.569330000000001</v>
      </c>
      <c r="AK60" s="9">
        <v>17.491540000000001</v>
      </c>
      <c r="AL60" s="9">
        <v>90.030710000000013</v>
      </c>
      <c r="AM60" s="9">
        <v>37.451620000000005</v>
      </c>
      <c r="AN60" s="4"/>
      <c r="AO60" s="4"/>
      <c r="AP60" s="4"/>
      <c r="AQ60" s="4"/>
      <c r="AR60" s="4"/>
      <c r="AS60" s="4"/>
      <c r="AT60" s="4"/>
      <c r="AU60" s="4"/>
      <c r="AV60" s="4"/>
      <c r="AW60" s="4"/>
      <c r="AX60" s="4"/>
      <c r="AY60" s="4"/>
    </row>
    <row r="61" spans="1:1005" ht="15" x14ac:dyDescent="0.25">
      <c r="A61" s="108">
        <f>YampaRiverInflow.TotalOutflow!A61</f>
        <v>45931</v>
      </c>
      <c r="B61" s="9">
        <v>-10.351000000000001</v>
      </c>
      <c r="C61" s="9">
        <v>-10.351000000000001</v>
      </c>
      <c r="D61" s="9">
        <v>-10.351000000000001</v>
      </c>
      <c r="E61" s="10">
        <v>14.659660000000001</v>
      </c>
      <c r="F61" s="10">
        <v>6.4712700000000005</v>
      </c>
      <c r="G61" s="10">
        <v>-4.5573800000000002</v>
      </c>
      <c r="H61" s="10">
        <v>16.089169999999999</v>
      </c>
      <c r="I61" s="10">
        <v>2.3823400000000001</v>
      </c>
      <c r="J61" s="10">
        <v>-2.3206700000000002</v>
      </c>
      <c r="K61" s="10">
        <v>-31.9285</v>
      </c>
      <c r="L61" s="10">
        <v>-8.5193500000000011</v>
      </c>
      <c r="M61" s="10">
        <v>-12.10599</v>
      </c>
      <c r="N61" s="10">
        <v>-6.4365399999999999</v>
      </c>
      <c r="O61" s="10">
        <v>-9.3328700000000016</v>
      </c>
      <c r="P61" s="10">
        <v>8.7130799999999997</v>
      </c>
      <c r="Q61" s="10">
        <v>6.0392799999999998</v>
      </c>
      <c r="R61" s="10">
        <v>-14.376950000000001</v>
      </c>
      <c r="S61" s="10">
        <v>11.44023</v>
      </c>
      <c r="T61" s="10">
        <v>-2.2667899999999999</v>
      </c>
      <c r="U61" s="10">
        <v>12.561069999999999</v>
      </c>
      <c r="V61" s="10">
        <v>9.3788400000000003</v>
      </c>
      <c r="W61" s="10">
        <v>7.2322499999999996</v>
      </c>
      <c r="X61" s="10">
        <v>17.66301</v>
      </c>
      <c r="Y61" s="10">
        <v>17.936130000000002</v>
      </c>
      <c r="Z61" s="10">
        <v>19.500349999999997</v>
      </c>
      <c r="AA61" s="10">
        <v>0.40545999999999999</v>
      </c>
      <c r="AB61" s="10">
        <v>-3.57796</v>
      </c>
      <c r="AC61" s="10">
        <v>-7.8305600000000002</v>
      </c>
      <c r="AD61" s="10">
        <v>5.5783399999999999</v>
      </c>
      <c r="AE61" s="10">
        <v>7.1333100000000007</v>
      </c>
      <c r="AF61" s="10">
        <v>-3.07572</v>
      </c>
      <c r="AG61" s="10">
        <v>-12.67216</v>
      </c>
      <c r="AH61" s="10">
        <v>9.5933321672099989</v>
      </c>
      <c r="AI61" s="9">
        <v>-7.3716004105100001</v>
      </c>
      <c r="AJ61" s="9">
        <v>11.770820000000001</v>
      </c>
      <c r="AK61" s="9">
        <v>29.394490000000001</v>
      </c>
      <c r="AL61" s="9">
        <v>133.46231</v>
      </c>
      <c r="AM61" s="9">
        <v>-7.9622099999999998</v>
      </c>
      <c r="AN61" s="4"/>
      <c r="AO61" s="4"/>
      <c r="AP61" s="4"/>
      <c r="AQ61" s="4"/>
      <c r="AR61" s="4"/>
      <c r="AS61" s="4"/>
      <c r="AT61" s="4"/>
      <c r="AU61" s="4"/>
      <c r="AV61" s="4"/>
      <c r="AW61" s="4"/>
      <c r="AX61" s="4"/>
      <c r="AY61" s="4"/>
    </row>
    <row r="62" spans="1:1005" ht="15" x14ac:dyDescent="0.25">
      <c r="A62" s="108">
        <f>YampaRiverInflow.TotalOutflow!A62</f>
        <v>45962</v>
      </c>
      <c r="B62" s="9">
        <v>-18.545000000000002</v>
      </c>
      <c r="C62" s="9">
        <v>-18.545000000000002</v>
      </c>
      <c r="D62" s="9">
        <v>-18.545000000000002</v>
      </c>
      <c r="E62" s="10">
        <v>8.3231599999999997</v>
      </c>
      <c r="F62" s="10">
        <v>-4.9865000000000004</v>
      </c>
      <c r="G62" s="10">
        <v>15.50897</v>
      </c>
      <c r="H62" s="10">
        <v>11.76432</v>
      </c>
      <c r="I62" s="10">
        <v>31.527560000000001</v>
      </c>
      <c r="J62" s="10">
        <v>-3.2050900000000002</v>
      </c>
      <c r="K62" s="10">
        <v>-23.295529999999999</v>
      </c>
      <c r="L62" s="10">
        <v>-17.111999999999998</v>
      </c>
      <c r="M62" s="10">
        <v>-11.698649999999999</v>
      </c>
      <c r="N62" s="10">
        <v>-40.886620000000001</v>
      </c>
      <c r="O62" s="10">
        <v>8.8454099999999993</v>
      </c>
      <c r="P62" s="10">
        <v>8.6155300000000015</v>
      </c>
      <c r="Q62" s="10">
        <v>-6.0922700000000001</v>
      </c>
      <c r="R62" s="10">
        <v>-18.06193</v>
      </c>
      <c r="S62" s="10">
        <v>-2.7934000000000001</v>
      </c>
      <c r="T62" s="10">
        <v>14.61594</v>
      </c>
      <c r="U62" s="10">
        <v>1.1808599999999998</v>
      </c>
      <c r="V62" s="10">
        <v>-1.2787599999999999</v>
      </c>
      <c r="W62" s="10">
        <v>-0.85072999999999999</v>
      </c>
      <c r="X62" s="10">
        <v>-7.69496</v>
      </c>
      <c r="Y62" s="10">
        <v>-25.293230000000001</v>
      </c>
      <c r="Z62" s="10">
        <v>14.929360000000001</v>
      </c>
      <c r="AA62" s="10">
        <v>-6.5592299999999994</v>
      </c>
      <c r="AB62" s="10">
        <v>-12.624499999999999</v>
      </c>
      <c r="AC62" s="10">
        <v>-15.31161</v>
      </c>
      <c r="AD62" s="10">
        <v>-29.335889999999999</v>
      </c>
      <c r="AE62" s="10">
        <v>-11.260489999999999</v>
      </c>
      <c r="AF62" s="10">
        <v>-11.40968</v>
      </c>
      <c r="AG62" s="10">
        <v>4.0670200000000003</v>
      </c>
      <c r="AH62" s="10">
        <v>-5.6661833634400001</v>
      </c>
      <c r="AI62" s="9">
        <v>-13.579297370099999</v>
      </c>
      <c r="AJ62" s="9">
        <v>7.9291700000000001</v>
      </c>
      <c r="AK62" s="9">
        <v>-2.7989000000000002</v>
      </c>
      <c r="AL62" s="9">
        <v>52.581679999999999</v>
      </c>
      <c r="AM62" s="9">
        <v>19.1631</v>
      </c>
      <c r="AN62" s="4"/>
      <c r="AO62" s="4"/>
      <c r="AP62" s="4"/>
      <c r="AQ62" s="4"/>
      <c r="AR62" s="4"/>
      <c r="AS62" s="4"/>
      <c r="AT62" s="4"/>
      <c r="AU62" s="4"/>
      <c r="AV62" s="4"/>
      <c r="AW62" s="4"/>
      <c r="AX62" s="4"/>
      <c r="AY62" s="4"/>
    </row>
    <row r="63" spans="1:1005" ht="15" x14ac:dyDescent="0.25">
      <c r="A63" s="108">
        <f>YampaRiverInflow.TotalOutflow!A63</f>
        <v>45992</v>
      </c>
      <c r="B63" s="9">
        <v>-12.076000000000001</v>
      </c>
      <c r="C63" s="9">
        <v>-12.076000000000001</v>
      </c>
      <c r="D63" s="9">
        <v>-12.076000000000001</v>
      </c>
      <c r="E63" s="10">
        <v>27.887509999999999</v>
      </c>
      <c r="F63" s="10">
        <v>-7.8382100000000001</v>
      </c>
      <c r="G63" s="10">
        <v>-32.544939999999997</v>
      </c>
      <c r="H63" s="10">
        <v>-18.25207</v>
      </c>
      <c r="I63" s="10">
        <v>0.23571999999999999</v>
      </c>
      <c r="J63" s="10">
        <v>-17.19848</v>
      </c>
      <c r="K63" s="10">
        <v>-15.513</v>
      </c>
      <c r="L63" s="10">
        <v>-23.537050000000001</v>
      </c>
      <c r="M63" s="10">
        <v>-21.342089999999999</v>
      </c>
      <c r="N63" s="10">
        <v>-25.91873</v>
      </c>
      <c r="O63" s="10">
        <v>-8.1638900000000003</v>
      </c>
      <c r="P63" s="10">
        <v>-7.6459899999999994</v>
      </c>
      <c r="Q63" s="10">
        <v>-41.546080000000003</v>
      </c>
      <c r="R63" s="10">
        <v>-20.32019</v>
      </c>
      <c r="S63" s="10">
        <v>-22.775419999999997</v>
      </c>
      <c r="T63" s="10">
        <v>-20.00853</v>
      </c>
      <c r="U63" s="10">
        <v>-16.126649999999998</v>
      </c>
      <c r="V63" s="10">
        <v>-14.551170000000001</v>
      </c>
      <c r="W63" s="10">
        <v>-9.3304200000000002</v>
      </c>
      <c r="X63" s="10">
        <v>-15.43425</v>
      </c>
      <c r="Y63" s="10">
        <v>-9.6678799999999985</v>
      </c>
      <c r="Z63" s="10">
        <v>2.13557</v>
      </c>
      <c r="AA63" s="10">
        <v>-15.070690000000001</v>
      </c>
      <c r="AB63" s="10">
        <v>-14.155530000000001</v>
      </c>
      <c r="AC63" s="10">
        <v>-24.016959999999997</v>
      </c>
      <c r="AD63" s="10">
        <v>-14.53312</v>
      </c>
      <c r="AE63" s="10">
        <v>-28.044779999999999</v>
      </c>
      <c r="AF63" s="10">
        <v>-6.3832500000000003</v>
      </c>
      <c r="AG63" s="10">
        <v>-10.085459999999999</v>
      </c>
      <c r="AH63" s="10">
        <v>-1.7760761056900001</v>
      </c>
      <c r="AI63" s="9">
        <v>-12.813628441100001</v>
      </c>
      <c r="AJ63" s="9">
        <v>0.70411000000000001</v>
      </c>
      <c r="AK63" s="9">
        <v>-2.0269400000000002</v>
      </c>
      <c r="AL63" s="9">
        <v>51.959830000000004</v>
      </c>
      <c r="AM63" s="9">
        <v>32.17351</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7042A-C2CC-45BE-A66F-6E1F22B7F5FD}">
  <sheetPr codeName="Sheet28">
    <tabColor rgb="FFFF0000"/>
  </sheetPr>
  <dimension ref="A1:ALQ74"/>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60</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PkrToImp_In_Time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44197</v>
      </c>
      <c r="B4" s="9">
        <v>-18.364000000000001</v>
      </c>
      <c r="C4" s="9">
        <v>-18.364000000000001</v>
      </c>
      <c r="D4" s="9">
        <v>-18.364000000000001</v>
      </c>
      <c r="E4" s="10">
        <v>40.491999999999997</v>
      </c>
      <c r="F4" s="10">
        <v>-4.7590000000000003</v>
      </c>
      <c r="G4" s="10">
        <v>-120.42</v>
      </c>
      <c r="H4" s="10">
        <v>-132.33799999999999</v>
      </c>
      <c r="I4" s="10">
        <v>-58.228000000000002</v>
      </c>
      <c r="J4" s="10">
        <v>-60.307000000000002</v>
      </c>
      <c r="K4" s="10">
        <v>-43.218000000000004</v>
      </c>
      <c r="L4" s="10">
        <v>0.96399999999999997</v>
      </c>
      <c r="M4" s="10">
        <v>-22.263000000000002</v>
      </c>
      <c r="N4" s="10">
        <v>4.6050000000000004</v>
      </c>
      <c r="O4" s="10">
        <v>-1.4319999999999999</v>
      </c>
      <c r="P4" s="10">
        <v>-16.689</v>
      </c>
      <c r="Q4" s="10">
        <v>33.015000000000001</v>
      </c>
      <c r="R4" s="10">
        <v>-30.713000000000001</v>
      </c>
      <c r="S4" s="10">
        <v>-2.2970000000000002</v>
      </c>
      <c r="T4" s="10">
        <v>-5.6280000000000001</v>
      </c>
      <c r="U4" s="10">
        <v>-64.680999999999997</v>
      </c>
      <c r="V4" s="10">
        <v>-113.199</v>
      </c>
      <c r="W4" s="10">
        <v>36.241999999999997</v>
      </c>
      <c r="X4" s="10">
        <v>-10.677</v>
      </c>
      <c r="Y4" s="10">
        <v>8.1579999999999995</v>
      </c>
      <c r="Z4" s="10">
        <v>1.393</v>
      </c>
      <c r="AA4" s="10">
        <v>10.17</v>
      </c>
      <c r="AB4" s="10">
        <v>3.6539999999999999</v>
      </c>
      <c r="AC4" s="10">
        <v>8.1709999999999994</v>
      </c>
      <c r="AD4" s="10">
        <v>-29.212</v>
      </c>
      <c r="AE4" s="10">
        <v>-12.486000000000001</v>
      </c>
      <c r="AF4" s="10">
        <v>-4.2009999999999996</v>
      </c>
      <c r="AG4" s="10">
        <v>-21.986999999999998</v>
      </c>
      <c r="AH4" s="10">
        <v>21.381310000000003</v>
      </c>
      <c r="AI4" s="10">
        <v>-39.100470000000001</v>
      </c>
      <c r="AJ4" s="10">
        <v>-31.08878</v>
      </c>
      <c r="AK4" s="10">
        <v>7.3067399999999996</v>
      </c>
      <c r="AL4" s="10">
        <v>-13.3189509084</v>
      </c>
      <c r="AM4" s="10">
        <v>-6.1162163466399999</v>
      </c>
      <c r="AN4" s="4"/>
      <c r="AO4" s="4"/>
      <c r="AP4" s="4"/>
      <c r="AQ4" s="4"/>
      <c r="AR4" s="4"/>
      <c r="AS4" s="4"/>
      <c r="AT4" s="4"/>
      <c r="AU4" s="4"/>
      <c r="AV4" s="4"/>
      <c r="AW4" s="4"/>
      <c r="AX4" s="4"/>
      <c r="AY4" s="4"/>
    </row>
    <row r="5" spans="1:54" ht="15" x14ac:dyDescent="0.25">
      <c r="A5" s="108">
        <f>YampaRiverInflow.TotalOutflow!A5</f>
        <v>44228</v>
      </c>
      <c r="B5" s="9">
        <v>-26.606999999999999</v>
      </c>
      <c r="C5" s="9">
        <v>-26.606999999999999</v>
      </c>
      <c r="D5" s="9">
        <v>-26.606999999999999</v>
      </c>
      <c r="E5" s="10">
        <v>-31.532</v>
      </c>
      <c r="F5" s="10">
        <v>-59.207000000000001</v>
      </c>
      <c r="G5" s="10">
        <v>75.613</v>
      </c>
      <c r="H5" s="10">
        <v>-7.18</v>
      </c>
      <c r="I5" s="10">
        <v>-64.896000000000001</v>
      </c>
      <c r="J5" s="10">
        <v>-23.876000000000001</v>
      </c>
      <c r="K5" s="10">
        <v>15.349</v>
      </c>
      <c r="L5" s="10">
        <v>-20.808</v>
      </c>
      <c r="M5" s="10">
        <v>-41.154000000000003</v>
      </c>
      <c r="N5" s="10">
        <v>-33.997</v>
      </c>
      <c r="O5" s="10">
        <v>-13.894</v>
      </c>
      <c r="P5" s="10">
        <v>-22.573</v>
      </c>
      <c r="Q5" s="10">
        <v>-17.102</v>
      </c>
      <c r="R5" s="10">
        <v>-38.902000000000001</v>
      </c>
      <c r="S5" s="10">
        <v>-63.575000000000003</v>
      </c>
      <c r="T5" s="10">
        <v>-26.556999999999999</v>
      </c>
      <c r="U5" s="10">
        <v>-43.094999999999999</v>
      </c>
      <c r="V5" s="10">
        <v>-46.804000000000002</v>
      </c>
      <c r="W5" s="10">
        <v>-20.875</v>
      </c>
      <c r="X5" s="10">
        <v>-24.366</v>
      </c>
      <c r="Y5" s="10">
        <v>1.1859999999999999</v>
      </c>
      <c r="Z5" s="10">
        <v>-25.843</v>
      </c>
      <c r="AA5" s="10">
        <v>-4.476</v>
      </c>
      <c r="AB5" s="10">
        <v>-2.3679999999999999</v>
      </c>
      <c r="AC5" s="10">
        <v>5.9080000000000004</v>
      </c>
      <c r="AD5" s="10">
        <v>-17.978000000000002</v>
      </c>
      <c r="AE5" s="10">
        <v>-35.601999999999997</v>
      </c>
      <c r="AF5" s="10">
        <v>-45.103999999999999</v>
      </c>
      <c r="AG5" s="10">
        <v>-5.1180000000000003</v>
      </c>
      <c r="AH5" s="10">
        <v>-37.282989999999998</v>
      </c>
      <c r="AI5" s="9">
        <v>-15.646379999999999</v>
      </c>
      <c r="AJ5" s="9">
        <v>-40.071829999999999</v>
      </c>
      <c r="AK5" s="9">
        <v>-32.633000000000003</v>
      </c>
      <c r="AL5" s="9">
        <v>-26.703267437200001</v>
      </c>
      <c r="AM5" s="9">
        <v>-28.524806553999998</v>
      </c>
      <c r="AN5" s="4"/>
      <c r="AO5" s="4"/>
      <c r="AP5" s="4"/>
      <c r="AQ5" s="4"/>
      <c r="AR5" s="4"/>
      <c r="AS5" s="4"/>
      <c r="AT5" s="4"/>
      <c r="AU5" s="4"/>
      <c r="AV5" s="4"/>
      <c r="AW5" s="4"/>
      <c r="AX5" s="4"/>
      <c r="AY5" s="4"/>
    </row>
    <row r="6" spans="1:54" ht="15" x14ac:dyDescent="0.25">
      <c r="A6" s="108">
        <f>YampaRiverInflow.TotalOutflow!A6</f>
        <v>44256</v>
      </c>
      <c r="B6" s="9">
        <v>-45.817999999999998</v>
      </c>
      <c r="C6" s="9">
        <v>-45.817999999999998</v>
      </c>
      <c r="D6" s="9">
        <v>-45.817999999999998</v>
      </c>
      <c r="E6" s="10">
        <v>-34.798000000000002</v>
      </c>
      <c r="F6" s="10">
        <v>-42.109000000000002</v>
      </c>
      <c r="G6" s="10">
        <v>-24.684999999999999</v>
      </c>
      <c r="H6" s="10">
        <v>-25.779</v>
      </c>
      <c r="I6" s="10">
        <v>-20.971</v>
      </c>
      <c r="J6" s="10">
        <v>-80.751000000000005</v>
      </c>
      <c r="K6" s="10">
        <v>22.236000000000001</v>
      </c>
      <c r="L6" s="10">
        <v>-24.802</v>
      </c>
      <c r="M6" s="10">
        <v>-17.36</v>
      </c>
      <c r="N6" s="10">
        <v>-33.058</v>
      </c>
      <c r="O6" s="10">
        <v>-34.947000000000003</v>
      </c>
      <c r="P6" s="10">
        <v>-9.4450000000000003</v>
      </c>
      <c r="Q6" s="10">
        <v>-51.122999999999998</v>
      </c>
      <c r="R6" s="10">
        <v>-40.192999999999998</v>
      </c>
      <c r="S6" s="10">
        <v>-34.902000000000001</v>
      </c>
      <c r="T6" s="10">
        <v>-96.096000000000004</v>
      </c>
      <c r="U6" s="10">
        <v>-38.881</v>
      </c>
      <c r="V6" s="10">
        <v>-9.1829999999999998</v>
      </c>
      <c r="W6" s="10">
        <v>-13.153</v>
      </c>
      <c r="X6" s="10">
        <v>-27.914000000000001</v>
      </c>
      <c r="Y6" s="10">
        <v>-37.945</v>
      </c>
      <c r="Z6" s="10">
        <v>-37.232999999999997</v>
      </c>
      <c r="AA6" s="10">
        <v>-84.150999999999996</v>
      </c>
      <c r="AB6" s="10">
        <v>-52.823</v>
      </c>
      <c r="AC6" s="10">
        <v>-62.375</v>
      </c>
      <c r="AD6" s="10">
        <v>-22.702999999999999</v>
      </c>
      <c r="AE6" s="10">
        <v>-24.411000000000001</v>
      </c>
      <c r="AF6" s="10">
        <v>-35.779000000000003</v>
      </c>
      <c r="AG6" s="10">
        <v>-52.19</v>
      </c>
      <c r="AH6" s="10">
        <v>-44.594099999999997</v>
      </c>
      <c r="AI6" s="9">
        <v>-46.276849999999996</v>
      </c>
      <c r="AJ6" s="9">
        <v>-41.178449999999998</v>
      </c>
      <c r="AK6" s="9">
        <v>-54.098759999999999</v>
      </c>
      <c r="AL6" s="9">
        <v>-94.386657514799992</v>
      </c>
      <c r="AM6" s="9">
        <v>-67.435723010499999</v>
      </c>
      <c r="AN6" s="4"/>
      <c r="AO6" s="4"/>
      <c r="AP6" s="4"/>
      <c r="AQ6" s="4"/>
      <c r="AR6" s="4"/>
      <c r="AS6" s="4"/>
      <c r="AT6" s="4"/>
      <c r="AU6" s="4"/>
      <c r="AV6" s="4"/>
      <c r="AW6" s="4"/>
      <c r="AX6" s="4"/>
      <c r="AY6" s="4"/>
    </row>
    <row r="7" spans="1:54" ht="15" x14ac:dyDescent="0.25">
      <c r="A7" s="108">
        <f>YampaRiverInflow.TotalOutflow!A7</f>
        <v>44287</v>
      </c>
      <c r="B7" s="9">
        <v>-32.718000000000004</v>
      </c>
      <c r="C7" s="9">
        <v>-32.718000000000004</v>
      </c>
      <c r="D7" s="9">
        <v>-32.718000000000004</v>
      </c>
      <c r="E7" s="10">
        <v>-9.35</v>
      </c>
      <c r="F7" s="10">
        <v>-26.696999999999999</v>
      </c>
      <c r="G7" s="10">
        <v>-94.260999999999996</v>
      </c>
      <c r="H7" s="10">
        <v>-33.209000000000003</v>
      </c>
      <c r="I7" s="10">
        <v>-50.463000000000001</v>
      </c>
      <c r="J7" s="10">
        <v>-39.68</v>
      </c>
      <c r="K7" s="10">
        <v>-1.92</v>
      </c>
      <c r="L7" s="10">
        <v>-7.2060000000000004</v>
      </c>
      <c r="M7" s="10">
        <v>-49.616999999999997</v>
      </c>
      <c r="N7" s="10">
        <v>-43.034999999999997</v>
      </c>
      <c r="O7" s="10">
        <v>-59.116</v>
      </c>
      <c r="P7" s="10">
        <v>-58.07</v>
      </c>
      <c r="Q7" s="10">
        <v>-46.223999999999997</v>
      </c>
      <c r="R7" s="10">
        <v>-45.231000000000002</v>
      </c>
      <c r="S7" s="10">
        <v>-21.337</v>
      </c>
      <c r="T7" s="10">
        <v>-46.392000000000003</v>
      </c>
      <c r="U7" s="10">
        <v>-46.932000000000002</v>
      </c>
      <c r="V7" s="10">
        <v>-10.394</v>
      </c>
      <c r="W7" s="10">
        <v>-22.183</v>
      </c>
      <c r="X7" s="10">
        <v>-50.360999999999997</v>
      </c>
      <c r="Y7" s="10">
        <v>-34.244</v>
      </c>
      <c r="Z7" s="10">
        <v>-28.298999999999999</v>
      </c>
      <c r="AA7" s="10">
        <v>-23.056999999999999</v>
      </c>
      <c r="AB7" s="10">
        <v>-23.652999999999999</v>
      </c>
      <c r="AC7" s="10">
        <v>-18.731000000000002</v>
      </c>
      <c r="AD7" s="10">
        <v>-34.493000000000002</v>
      </c>
      <c r="AE7" s="10">
        <v>-34.719000000000001</v>
      </c>
      <c r="AF7" s="10">
        <v>-39.353999999999999</v>
      </c>
      <c r="AG7" s="10">
        <v>-36.816000000000003</v>
      </c>
      <c r="AH7" s="10">
        <v>-31.096540000000001</v>
      </c>
      <c r="AI7" s="9">
        <v>-26.820700000000002</v>
      </c>
      <c r="AJ7" s="9">
        <v>-39.596559999999997</v>
      </c>
      <c r="AK7" s="9">
        <v>-38.490559999999995</v>
      </c>
      <c r="AL7" s="9">
        <v>-7.4329692029799999</v>
      </c>
      <c r="AM7" s="9">
        <v>-6.8714972382399999</v>
      </c>
      <c r="AN7" s="4"/>
      <c r="AO7" s="4"/>
      <c r="AP7" s="4"/>
      <c r="AQ7" s="4"/>
      <c r="AR7" s="4"/>
      <c r="AS7" s="4"/>
      <c r="AT7" s="4"/>
      <c r="AU7" s="4"/>
      <c r="AV7" s="4"/>
      <c r="AW7" s="4"/>
      <c r="AX7" s="4"/>
      <c r="AY7" s="4"/>
    </row>
    <row r="8" spans="1:54" ht="15" x14ac:dyDescent="0.25">
      <c r="A8" s="108">
        <f>YampaRiverInflow.TotalOutflow!A8</f>
        <v>44317</v>
      </c>
      <c r="B8" s="9">
        <v>-22.001000000000001</v>
      </c>
      <c r="C8" s="9">
        <v>-22.001000000000001</v>
      </c>
      <c r="D8" s="9">
        <v>-22.001000000000001</v>
      </c>
      <c r="E8" s="10">
        <v>-3.2269999999999999</v>
      </c>
      <c r="F8" s="10">
        <v>-13.581</v>
      </c>
      <c r="G8" s="10">
        <v>-52.53</v>
      </c>
      <c r="H8" s="10">
        <v>-80.343999999999994</v>
      </c>
      <c r="I8" s="10">
        <v>-118.304</v>
      </c>
      <c r="J8" s="10">
        <v>-138.191</v>
      </c>
      <c r="K8" s="10">
        <v>-16.033000000000001</v>
      </c>
      <c r="L8" s="10">
        <v>-40.975999999999999</v>
      </c>
      <c r="M8" s="10">
        <v>-17.803999999999998</v>
      </c>
      <c r="N8" s="10">
        <v>-31.501999999999999</v>
      </c>
      <c r="O8" s="10">
        <v>-19.012</v>
      </c>
      <c r="P8" s="10">
        <v>-19.099</v>
      </c>
      <c r="Q8" s="10">
        <v>-31.253</v>
      </c>
      <c r="R8" s="10">
        <v>-147.96199999999999</v>
      </c>
      <c r="S8" s="10">
        <v>-29.908999999999999</v>
      </c>
      <c r="T8" s="10">
        <v>-28.129000000000001</v>
      </c>
      <c r="U8" s="10">
        <v>-49.914999999999999</v>
      </c>
      <c r="V8" s="10">
        <v>-34.603000000000002</v>
      </c>
      <c r="W8" s="10">
        <v>-27.748999999999999</v>
      </c>
      <c r="X8" s="10">
        <v>-15.643000000000001</v>
      </c>
      <c r="Y8" s="10">
        <v>-26.481000000000002</v>
      </c>
      <c r="Z8" s="10">
        <v>-13.461</v>
      </c>
      <c r="AA8" s="10">
        <v>-3.1219999999999999</v>
      </c>
      <c r="AB8" s="10">
        <v>-37.49</v>
      </c>
      <c r="AC8" s="10">
        <v>-28.582000000000001</v>
      </c>
      <c r="AD8" s="10">
        <v>-34.988</v>
      </c>
      <c r="AE8" s="10">
        <v>-27.611000000000001</v>
      </c>
      <c r="AF8" s="10">
        <v>-13.772</v>
      </c>
      <c r="AG8" s="10">
        <v>-19.452999999999999</v>
      </c>
      <c r="AH8" s="10">
        <v>-43.834120000000006</v>
      </c>
      <c r="AI8" s="9">
        <v>-36.949010000000001</v>
      </c>
      <c r="AJ8" s="9">
        <v>-18.708639999999999</v>
      </c>
      <c r="AK8" s="9">
        <v>-25.39873</v>
      </c>
      <c r="AL8" s="9">
        <v>-18.684161391</v>
      </c>
      <c r="AM8" s="9">
        <v>-9.3682712112299988</v>
      </c>
      <c r="AN8" s="4"/>
      <c r="AO8" s="4"/>
      <c r="AP8" s="4"/>
      <c r="AQ8" s="4"/>
      <c r="AR8" s="4"/>
      <c r="AS8" s="4"/>
      <c r="AT8" s="4"/>
      <c r="AU8" s="4"/>
      <c r="AV8" s="4"/>
      <c r="AW8" s="4"/>
      <c r="AX8" s="4"/>
      <c r="AY8" s="4"/>
    </row>
    <row r="9" spans="1:54" ht="15" x14ac:dyDescent="0.25">
      <c r="A9" s="108">
        <f>YampaRiverInflow.TotalOutflow!A9</f>
        <v>44348</v>
      </c>
      <c r="B9" s="9">
        <v>-44.996000000000002</v>
      </c>
      <c r="C9" s="9">
        <v>-44.996000000000002</v>
      </c>
      <c r="D9" s="9">
        <v>-44.996000000000002</v>
      </c>
      <c r="E9" s="10">
        <v>-63.795000000000002</v>
      </c>
      <c r="F9" s="10">
        <v>-22.106999999999999</v>
      </c>
      <c r="G9" s="10">
        <v>-145.12100000000001</v>
      </c>
      <c r="H9" s="10">
        <v>-71.817999999999998</v>
      </c>
      <c r="I9" s="10">
        <v>-97.96</v>
      </c>
      <c r="J9" s="10">
        <v>8.8849999999999998</v>
      </c>
      <c r="K9" s="10">
        <v>-38.042999999999999</v>
      </c>
      <c r="L9" s="10">
        <v>-46.71</v>
      </c>
      <c r="M9" s="10">
        <v>-50.164000000000001</v>
      </c>
      <c r="N9" s="10">
        <v>-42.655000000000001</v>
      </c>
      <c r="O9" s="10">
        <v>-57.844000000000001</v>
      </c>
      <c r="P9" s="10">
        <v>-49.320999999999998</v>
      </c>
      <c r="Q9" s="10">
        <v>-51.93</v>
      </c>
      <c r="R9" s="10">
        <v>-183.62299999999999</v>
      </c>
      <c r="S9" s="10">
        <v>-63.558</v>
      </c>
      <c r="T9" s="10">
        <v>-43.442999999999998</v>
      </c>
      <c r="U9" s="10">
        <v>-78.712000000000003</v>
      </c>
      <c r="V9" s="10">
        <v>-44.427999999999997</v>
      </c>
      <c r="W9" s="10">
        <v>-46.622999999999998</v>
      </c>
      <c r="X9" s="10">
        <v>-26.48</v>
      </c>
      <c r="Y9" s="10">
        <v>-49.249000000000002</v>
      </c>
      <c r="Z9" s="10">
        <v>-37.82</v>
      </c>
      <c r="AA9" s="10">
        <v>-37.124000000000002</v>
      </c>
      <c r="AB9" s="10">
        <v>-46.805999999999997</v>
      </c>
      <c r="AC9" s="10">
        <v>-42.271000000000001</v>
      </c>
      <c r="AD9" s="10">
        <v>-36.914999999999999</v>
      </c>
      <c r="AE9" s="10">
        <v>-53.137999999999998</v>
      </c>
      <c r="AF9" s="10">
        <v>-64.947999999999993</v>
      </c>
      <c r="AG9" s="10">
        <v>-25.780999999999999</v>
      </c>
      <c r="AH9" s="10">
        <v>-34.943179999999998</v>
      </c>
      <c r="AI9" s="9">
        <v>-51.29607</v>
      </c>
      <c r="AJ9" s="9">
        <v>-57.331830000000004</v>
      </c>
      <c r="AK9" s="9">
        <v>-54.558230000000002</v>
      </c>
      <c r="AL9" s="9">
        <v>-68.587001490600002</v>
      </c>
      <c r="AM9" s="9">
        <v>-35.762955953400002</v>
      </c>
      <c r="AN9" s="4"/>
      <c r="AO9" s="4"/>
      <c r="AP9" s="4"/>
      <c r="AQ9" s="4"/>
      <c r="AR9" s="4"/>
      <c r="AS9" s="4"/>
      <c r="AT9" s="4"/>
      <c r="AU9" s="4"/>
      <c r="AV9" s="4"/>
      <c r="AW9" s="4"/>
      <c r="AX9" s="4"/>
      <c r="AY9" s="4"/>
    </row>
    <row r="10" spans="1:54" ht="15" x14ac:dyDescent="0.25">
      <c r="A10" s="108">
        <f>YampaRiverInflow.TotalOutflow!A10</f>
        <v>44378</v>
      </c>
      <c r="B10" s="9">
        <v>-30.271000000000001</v>
      </c>
      <c r="C10" s="9">
        <v>-30.271000000000001</v>
      </c>
      <c r="D10" s="9">
        <v>-30.271000000000001</v>
      </c>
      <c r="E10" s="10">
        <v>-36.118000000000002</v>
      </c>
      <c r="F10" s="10">
        <v>-38.566000000000003</v>
      </c>
      <c r="G10" s="10">
        <v>-36.479999999999997</v>
      </c>
      <c r="H10" s="10">
        <v>-38.226999999999997</v>
      </c>
      <c r="I10" s="10">
        <v>-78.781000000000006</v>
      </c>
      <c r="J10" s="10">
        <v>-21.681999999999999</v>
      </c>
      <c r="K10" s="10">
        <v>-28.289000000000001</v>
      </c>
      <c r="L10" s="10">
        <v>-64.233999999999995</v>
      </c>
      <c r="M10" s="10">
        <v>-49.396000000000001</v>
      </c>
      <c r="N10" s="10">
        <v>-44.13</v>
      </c>
      <c r="O10" s="10">
        <v>-48.3</v>
      </c>
      <c r="P10" s="10">
        <v>-25.504000000000001</v>
      </c>
      <c r="Q10" s="10">
        <v>-48.567</v>
      </c>
      <c r="R10" s="10">
        <v>-182.99199999999999</v>
      </c>
      <c r="S10" s="10">
        <v>-65.305999999999997</v>
      </c>
      <c r="T10" s="10">
        <v>-37.942</v>
      </c>
      <c r="U10" s="10">
        <v>-73.787000000000006</v>
      </c>
      <c r="V10" s="10">
        <v>-40.765999999999998</v>
      </c>
      <c r="W10" s="10">
        <v>-6.4569999999999999</v>
      </c>
      <c r="X10" s="10">
        <v>-40.478000000000002</v>
      </c>
      <c r="Y10" s="10">
        <v>-35.347000000000001</v>
      </c>
      <c r="Z10" s="10">
        <v>-30.984000000000002</v>
      </c>
      <c r="AA10" s="10">
        <v>-12.644</v>
      </c>
      <c r="AB10" s="10">
        <v>-15.252000000000001</v>
      </c>
      <c r="AC10" s="10">
        <v>-52.765999999999998</v>
      </c>
      <c r="AD10" s="10">
        <v>-45.936</v>
      </c>
      <c r="AE10" s="10">
        <v>-47.3</v>
      </c>
      <c r="AF10" s="10">
        <v>-39.220999999999997</v>
      </c>
      <c r="AG10" s="10">
        <v>-35.222999999999999</v>
      </c>
      <c r="AH10" s="10">
        <v>-42.72146</v>
      </c>
      <c r="AI10" s="9">
        <v>-48.900089999999999</v>
      </c>
      <c r="AJ10" s="9">
        <v>-17.894650000000002</v>
      </c>
      <c r="AK10" s="9">
        <v>-23.696210000000001</v>
      </c>
      <c r="AL10" s="9">
        <v>-7.1829008864099997</v>
      </c>
      <c r="AM10" s="9">
        <v>-13.3525170981</v>
      </c>
      <c r="AN10" s="4"/>
      <c r="AO10" s="4"/>
      <c r="AP10" s="4"/>
      <c r="AQ10" s="4"/>
      <c r="AR10" s="4"/>
      <c r="AS10" s="4"/>
      <c r="AT10" s="4"/>
      <c r="AU10" s="4"/>
      <c r="AV10" s="4"/>
      <c r="AW10" s="4"/>
      <c r="AX10" s="4"/>
      <c r="AY10" s="4"/>
    </row>
    <row r="11" spans="1:54" ht="15" x14ac:dyDescent="0.25">
      <c r="A11" s="108">
        <f>YampaRiverInflow.TotalOutflow!A11</f>
        <v>44409</v>
      </c>
      <c r="B11" s="9">
        <v>-27.927</v>
      </c>
      <c r="C11" s="9">
        <v>-27.927</v>
      </c>
      <c r="D11" s="9">
        <v>-27.927</v>
      </c>
      <c r="E11" s="10">
        <v>-15.141999999999999</v>
      </c>
      <c r="F11" s="10">
        <v>5.0810000000000004</v>
      </c>
      <c r="G11" s="10">
        <v>-16.428999999999998</v>
      </c>
      <c r="H11" s="10">
        <v>-15.093999999999999</v>
      </c>
      <c r="I11" s="10">
        <v>-77.117000000000004</v>
      </c>
      <c r="J11" s="10">
        <v>-51.414000000000001</v>
      </c>
      <c r="K11" s="10">
        <v>-22.39</v>
      </c>
      <c r="L11" s="10">
        <v>-5.8449999999999998</v>
      </c>
      <c r="M11" s="10">
        <v>-16.213000000000001</v>
      </c>
      <c r="N11" s="10">
        <v>-13.936999999999999</v>
      </c>
      <c r="O11" s="10">
        <v>-23.998000000000001</v>
      </c>
      <c r="P11" s="10">
        <v>5.8440000000000003</v>
      </c>
      <c r="Q11" s="10">
        <v>-37.121000000000002</v>
      </c>
      <c r="R11" s="10">
        <v>-39.380000000000003</v>
      </c>
      <c r="S11" s="10">
        <v>-27.815000000000001</v>
      </c>
      <c r="T11" s="10">
        <v>-14.052</v>
      </c>
      <c r="U11" s="10">
        <v>-65.381</v>
      </c>
      <c r="V11" s="10">
        <v>-36.566000000000003</v>
      </c>
      <c r="W11" s="10">
        <v>-19.853999999999999</v>
      </c>
      <c r="X11" s="10">
        <v>-3.7530000000000001</v>
      </c>
      <c r="Y11" s="10">
        <v>-2.8780000000000001</v>
      </c>
      <c r="Z11" s="10">
        <v>-12.666</v>
      </c>
      <c r="AA11" s="10">
        <v>-13.96</v>
      </c>
      <c r="AB11" s="10">
        <v>-39.997999999999998</v>
      </c>
      <c r="AC11" s="10">
        <v>7.2850000000000001</v>
      </c>
      <c r="AD11" s="10">
        <v>-24.344000000000001</v>
      </c>
      <c r="AE11" s="10">
        <v>-33.448999999999998</v>
      </c>
      <c r="AF11" s="10">
        <v>-19.832000000000001</v>
      </c>
      <c r="AG11" s="10">
        <v>-46.258000000000003</v>
      </c>
      <c r="AH11" s="10">
        <v>-32.945339999999995</v>
      </c>
      <c r="AI11" s="9">
        <v>-39.458289999999998</v>
      </c>
      <c r="AJ11" s="9">
        <v>-23.445790000000002</v>
      </c>
      <c r="AK11" s="9">
        <v>-14.44247</v>
      </c>
      <c r="AL11" s="9">
        <v>-5.3147564458200005</v>
      </c>
      <c r="AM11" s="9">
        <v>-18.306574451100001</v>
      </c>
      <c r="AN11" s="4"/>
      <c r="AO11" s="4"/>
      <c r="AP11" s="4"/>
      <c r="AQ11" s="4"/>
      <c r="AR11" s="4"/>
      <c r="AS11" s="4"/>
      <c r="AT11" s="4"/>
      <c r="AU11" s="4"/>
      <c r="AV11" s="4"/>
      <c r="AW11" s="4"/>
      <c r="AX11" s="4"/>
      <c r="AY11" s="4"/>
    </row>
    <row r="12" spans="1:54" ht="15" x14ac:dyDescent="0.25">
      <c r="A12" s="108">
        <f>YampaRiverInflow.TotalOutflow!A12</f>
        <v>44440</v>
      </c>
      <c r="B12" s="9">
        <v>-17.346</v>
      </c>
      <c r="C12" s="9">
        <v>-17.346</v>
      </c>
      <c r="D12" s="9">
        <v>-17.346</v>
      </c>
      <c r="E12" s="10">
        <v>14.304</v>
      </c>
      <c r="F12" s="10">
        <v>-4.5</v>
      </c>
      <c r="G12" s="10">
        <v>-45.348999999999997</v>
      </c>
      <c r="H12" s="10">
        <v>-49.987000000000002</v>
      </c>
      <c r="I12" s="10">
        <v>8.8550000000000004</v>
      </c>
      <c r="J12" s="10">
        <v>-45.326999999999998</v>
      </c>
      <c r="K12" s="10">
        <v>-12.705</v>
      </c>
      <c r="L12" s="10">
        <v>-21.931000000000001</v>
      </c>
      <c r="M12" s="10">
        <v>-11.678000000000001</v>
      </c>
      <c r="N12" s="10">
        <v>-16.454999999999998</v>
      </c>
      <c r="O12" s="10">
        <v>-15.521000000000001</v>
      </c>
      <c r="P12" s="10">
        <v>-12.746</v>
      </c>
      <c r="Q12" s="10">
        <v>-31.334</v>
      </c>
      <c r="R12" s="10">
        <v>-19.856000000000002</v>
      </c>
      <c r="S12" s="10">
        <v>-41.415999999999997</v>
      </c>
      <c r="T12" s="10">
        <v>-22.555</v>
      </c>
      <c r="U12" s="10">
        <v>0.85399999999999998</v>
      </c>
      <c r="V12" s="10">
        <v>-61.966000000000001</v>
      </c>
      <c r="W12" s="10">
        <v>-54.048999999999999</v>
      </c>
      <c r="X12" s="10">
        <v>-27.712</v>
      </c>
      <c r="Y12" s="10">
        <v>-18.021999999999998</v>
      </c>
      <c r="Z12" s="10">
        <v>-8.8450000000000006</v>
      </c>
      <c r="AA12" s="10">
        <v>-17.966000000000001</v>
      </c>
      <c r="AB12" s="10">
        <v>-5.1360000000000001</v>
      </c>
      <c r="AC12" s="10">
        <v>-10.974</v>
      </c>
      <c r="AD12" s="10">
        <v>-32.47</v>
      </c>
      <c r="AE12" s="10">
        <v>-35.090000000000003</v>
      </c>
      <c r="AF12" s="10">
        <v>-20.788</v>
      </c>
      <c r="AG12" s="10">
        <v>-50.804000000000002</v>
      </c>
      <c r="AH12" s="10">
        <v>-26.487169999999999</v>
      </c>
      <c r="AI12" s="9">
        <v>-30.253869999999999</v>
      </c>
      <c r="AJ12" s="9">
        <v>-43.057809999999996</v>
      </c>
      <c r="AK12" s="9">
        <v>-36.350120000000004</v>
      </c>
      <c r="AL12" s="9">
        <v>-18.8728240509</v>
      </c>
      <c r="AM12" s="9">
        <v>-15.710973601100001</v>
      </c>
      <c r="AN12" s="4"/>
      <c r="AO12" s="4"/>
      <c r="AP12" s="4"/>
      <c r="AQ12" s="4"/>
      <c r="AR12" s="4"/>
      <c r="AS12" s="4"/>
      <c r="AT12" s="4"/>
      <c r="AU12" s="4"/>
      <c r="AV12" s="4"/>
      <c r="AW12" s="4"/>
      <c r="AX12" s="4"/>
      <c r="AY12" s="4"/>
    </row>
    <row r="13" spans="1:54" ht="15" x14ac:dyDescent="0.25">
      <c r="A13" s="108">
        <f>YampaRiverInflow.TotalOutflow!A13</f>
        <v>44470</v>
      </c>
      <c r="B13" s="9">
        <v>-13.618</v>
      </c>
      <c r="C13" s="9">
        <v>-13.618</v>
      </c>
      <c r="D13" s="9">
        <v>-13.618</v>
      </c>
      <c r="E13" s="10">
        <v>25.649000000000001</v>
      </c>
      <c r="F13" s="10">
        <v>0.77100000000000002</v>
      </c>
      <c r="G13" s="10">
        <v>4.673</v>
      </c>
      <c r="H13" s="10">
        <v>-43.091999999999999</v>
      </c>
      <c r="I13" s="10">
        <v>28.411000000000001</v>
      </c>
      <c r="J13" s="10">
        <v>15.292999999999999</v>
      </c>
      <c r="K13" s="10">
        <v>7.4790000000000001</v>
      </c>
      <c r="L13" s="10">
        <v>-7.4880000000000004</v>
      </c>
      <c r="M13" s="10">
        <v>-21.609000000000002</v>
      </c>
      <c r="N13" s="10">
        <v>-2.9830000000000001</v>
      </c>
      <c r="O13" s="10">
        <v>3.17</v>
      </c>
      <c r="P13" s="10">
        <v>-15.058</v>
      </c>
      <c r="Q13" s="10">
        <v>-8.1869999999999994</v>
      </c>
      <c r="R13" s="10">
        <v>-13.262</v>
      </c>
      <c r="S13" s="10">
        <v>8.3439999999999994</v>
      </c>
      <c r="T13" s="10">
        <v>1.6279999999999999</v>
      </c>
      <c r="U13" s="10">
        <v>-1.526</v>
      </c>
      <c r="V13" s="10">
        <v>0.55800000000000005</v>
      </c>
      <c r="W13" s="10">
        <v>-0.40699999999999997</v>
      </c>
      <c r="X13" s="10">
        <v>-3.3740000000000001</v>
      </c>
      <c r="Y13" s="10">
        <v>10.401</v>
      </c>
      <c r="Z13" s="10">
        <v>3.125</v>
      </c>
      <c r="AA13" s="10">
        <v>0.16600000000000001</v>
      </c>
      <c r="AB13" s="10">
        <v>26.085000000000001</v>
      </c>
      <c r="AC13" s="10">
        <v>-4.4400000000000004</v>
      </c>
      <c r="AD13" s="10">
        <v>7.4</v>
      </c>
      <c r="AE13" s="10">
        <v>-11.666</v>
      </c>
      <c r="AF13" s="10">
        <v>-2.7410000000000001</v>
      </c>
      <c r="AG13" s="10">
        <v>-4.4329999999999998</v>
      </c>
      <c r="AH13" s="10">
        <v>-10.08483</v>
      </c>
      <c r="AI13" s="9">
        <v>-27.032550000000001</v>
      </c>
      <c r="AJ13" s="9">
        <v>-5.7554099999999995</v>
      </c>
      <c r="AK13" s="9">
        <v>-10.2515</v>
      </c>
      <c r="AL13" s="9">
        <v>-12.6998988852</v>
      </c>
      <c r="AM13" s="9">
        <v>-2.6646828313099999</v>
      </c>
      <c r="AN13" s="4"/>
      <c r="AO13" s="4"/>
      <c r="AP13" s="4"/>
      <c r="AQ13" s="4"/>
      <c r="AR13" s="4"/>
      <c r="AS13" s="4"/>
      <c r="AT13" s="4"/>
      <c r="AU13" s="4"/>
      <c r="AV13" s="4"/>
      <c r="AW13" s="4"/>
      <c r="AX13" s="4"/>
      <c r="AY13" s="4"/>
    </row>
    <row r="14" spans="1:54" ht="15" x14ac:dyDescent="0.25">
      <c r="A14" s="108">
        <f>YampaRiverInflow.TotalOutflow!A14</f>
        <v>44501</v>
      </c>
      <c r="B14" s="9">
        <v>7.05</v>
      </c>
      <c r="C14" s="9">
        <v>7.05</v>
      </c>
      <c r="D14" s="9">
        <v>7.05</v>
      </c>
      <c r="E14" s="10">
        <v>5.9569999999999999</v>
      </c>
      <c r="F14" s="10">
        <v>17.582999999999998</v>
      </c>
      <c r="G14" s="10">
        <v>-56.331000000000003</v>
      </c>
      <c r="H14" s="10">
        <v>-30.108000000000001</v>
      </c>
      <c r="I14" s="10">
        <v>-24.338000000000001</v>
      </c>
      <c r="J14" s="10">
        <v>-14.114000000000001</v>
      </c>
      <c r="K14" s="10">
        <v>1.411</v>
      </c>
      <c r="L14" s="10">
        <v>5.4320000000000004</v>
      </c>
      <c r="M14" s="10">
        <v>11.315</v>
      </c>
      <c r="N14" s="10">
        <v>8.8170000000000002</v>
      </c>
      <c r="O14" s="10">
        <v>8.6760000000000002</v>
      </c>
      <c r="P14" s="10">
        <v>-7.5490000000000004</v>
      </c>
      <c r="Q14" s="10">
        <v>1.3320000000000001</v>
      </c>
      <c r="R14" s="10">
        <v>8.9619999999999997</v>
      </c>
      <c r="S14" s="10">
        <v>4.5019999999999998</v>
      </c>
      <c r="T14" s="10">
        <v>13.975</v>
      </c>
      <c r="U14" s="10">
        <v>6.8760000000000003</v>
      </c>
      <c r="V14" s="10">
        <v>-37.753999999999998</v>
      </c>
      <c r="W14" s="10">
        <v>12.58</v>
      </c>
      <c r="X14" s="10">
        <v>4.9530000000000003</v>
      </c>
      <c r="Y14" s="10">
        <v>14.292</v>
      </c>
      <c r="Z14" s="10">
        <v>10.398</v>
      </c>
      <c r="AA14" s="10">
        <v>14.773</v>
      </c>
      <c r="AB14" s="10">
        <v>2.8980000000000001</v>
      </c>
      <c r="AC14" s="10">
        <v>-5.16</v>
      </c>
      <c r="AD14" s="10">
        <v>8.36</v>
      </c>
      <c r="AE14" s="10">
        <v>0.24399999999999999</v>
      </c>
      <c r="AF14" s="10">
        <v>-2.194</v>
      </c>
      <c r="AG14" s="10">
        <v>-8.1240000000000006</v>
      </c>
      <c r="AH14" s="10">
        <v>-20.0396</v>
      </c>
      <c r="AI14" s="9">
        <v>-7.1350500000000006</v>
      </c>
      <c r="AJ14" s="9">
        <v>-4.9749300000000005</v>
      </c>
      <c r="AK14" s="9">
        <v>-2.7747700000000002</v>
      </c>
      <c r="AL14" s="9">
        <v>-5.4642536803299997</v>
      </c>
      <c r="AM14" s="9">
        <v>13.381105650899999</v>
      </c>
      <c r="AN14" s="4"/>
      <c r="AO14" s="4"/>
      <c r="AP14" s="4"/>
      <c r="AQ14" s="4"/>
      <c r="AR14" s="4"/>
      <c r="AS14" s="4"/>
      <c r="AT14" s="4"/>
      <c r="AU14" s="4"/>
      <c r="AV14" s="4"/>
      <c r="AW14" s="4"/>
      <c r="AX14" s="4"/>
      <c r="AY14" s="4"/>
    </row>
    <row r="15" spans="1:54" ht="15" x14ac:dyDescent="0.25">
      <c r="A15" s="108">
        <f>YampaRiverInflow.TotalOutflow!A15</f>
        <v>44531</v>
      </c>
      <c r="B15" s="9">
        <v>12.73</v>
      </c>
      <c r="C15" s="9">
        <v>12.73</v>
      </c>
      <c r="D15" s="9">
        <v>12.73</v>
      </c>
      <c r="E15" s="10">
        <v>-13.081</v>
      </c>
      <c r="F15" s="10">
        <v>-31.75</v>
      </c>
      <c r="G15" s="10">
        <v>-93.247</v>
      </c>
      <c r="H15" s="10">
        <v>-29.280999999999999</v>
      </c>
      <c r="I15" s="10">
        <v>-52.756999999999998</v>
      </c>
      <c r="J15" s="10">
        <v>-68.424999999999997</v>
      </c>
      <c r="K15" s="10">
        <v>-26.193000000000001</v>
      </c>
      <c r="L15" s="10">
        <v>-1.996</v>
      </c>
      <c r="M15" s="10">
        <v>1.087</v>
      </c>
      <c r="N15" s="10">
        <v>7.093</v>
      </c>
      <c r="O15" s="10">
        <v>18.335000000000001</v>
      </c>
      <c r="P15" s="10">
        <v>4.6580000000000004</v>
      </c>
      <c r="Q15" s="10">
        <v>11.409000000000001</v>
      </c>
      <c r="R15" s="10">
        <v>18.884</v>
      </c>
      <c r="S15" s="10">
        <v>6.4809999999999999</v>
      </c>
      <c r="T15" s="10">
        <v>-1.6890000000000001</v>
      </c>
      <c r="U15" s="10">
        <v>-26.622</v>
      </c>
      <c r="V15" s="10">
        <v>-69.311999999999998</v>
      </c>
      <c r="W15" s="10">
        <v>30.471</v>
      </c>
      <c r="X15" s="10">
        <v>12.734</v>
      </c>
      <c r="Y15" s="10">
        <v>16.88</v>
      </c>
      <c r="Z15" s="10">
        <v>5.86</v>
      </c>
      <c r="AA15" s="10">
        <v>7.444</v>
      </c>
      <c r="AB15" s="10">
        <v>33.223999999999997</v>
      </c>
      <c r="AC15" s="10">
        <v>12.48</v>
      </c>
      <c r="AD15" s="10">
        <v>17.550999999999998</v>
      </c>
      <c r="AE15" s="10">
        <v>6.2709999999999999</v>
      </c>
      <c r="AF15" s="10">
        <v>38.814999999999998</v>
      </c>
      <c r="AG15" s="10">
        <v>9.5690000000000008</v>
      </c>
      <c r="AH15" s="10">
        <v>34.180550000000004</v>
      </c>
      <c r="AI15" s="9">
        <v>4.3811200000000001</v>
      </c>
      <c r="AJ15" s="9">
        <v>12.84577</v>
      </c>
      <c r="AK15" s="9">
        <v>-9.6169899999999995</v>
      </c>
      <c r="AL15" s="9">
        <v>8.3672790060800004</v>
      </c>
      <c r="AM15" s="9">
        <v>22.5435745029</v>
      </c>
      <c r="AN15" s="4"/>
      <c r="AO15" s="4"/>
      <c r="AP15" s="4"/>
      <c r="AQ15" s="4"/>
      <c r="AR15" s="4"/>
      <c r="AS15" s="4"/>
      <c r="AT15" s="4"/>
      <c r="AU15" s="4"/>
      <c r="AV15" s="4"/>
      <c r="AW15" s="4"/>
      <c r="AX15" s="4"/>
      <c r="AY15" s="4"/>
    </row>
    <row r="16" spans="1:54" ht="15" x14ac:dyDescent="0.25">
      <c r="A16" s="108">
        <f>YampaRiverInflow.TotalOutflow!A16</f>
        <v>44562</v>
      </c>
      <c r="B16" s="9">
        <v>-18.364000000000001</v>
      </c>
      <c r="C16" s="9">
        <v>-18.364000000000001</v>
      </c>
      <c r="D16" s="9">
        <v>-18.364000000000001</v>
      </c>
      <c r="E16" s="10">
        <v>-4.7590000000000003</v>
      </c>
      <c r="F16" s="10">
        <v>-120.42</v>
      </c>
      <c r="G16" s="10">
        <v>-132.33799999999999</v>
      </c>
      <c r="H16" s="10">
        <v>-58.228000000000002</v>
      </c>
      <c r="I16" s="10">
        <v>-60.307000000000002</v>
      </c>
      <c r="J16" s="10">
        <v>-43.218000000000004</v>
      </c>
      <c r="K16" s="10">
        <v>0.96399999999999997</v>
      </c>
      <c r="L16" s="10">
        <v>-22.263000000000002</v>
      </c>
      <c r="M16" s="10">
        <v>4.6050000000000004</v>
      </c>
      <c r="N16" s="10">
        <v>-1.4319999999999999</v>
      </c>
      <c r="O16" s="10">
        <v>-16.689</v>
      </c>
      <c r="P16" s="10">
        <v>33.015000000000001</v>
      </c>
      <c r="Q16" s="10">
        <v>-30.713000000000001</v>
      </c>
      <c r="R16" s="10">
        <v>-2.2970000000000002</v>
      </c>
      <c r="S16" s="10">
        <v>-5.6280000000000001</v>
      </c>
      <c r="T16" s="10">
        <v>-64.680999999999997</v>
      </c>
      <c r="U16" s="10">
        <v>-113.199</v>
      </c>
      <c r="V16" s="10">
        <v>36.241999999999997</v>
      </c>
      <c r="W16" s="10">
        <v>-10.677</v>
      </c>
      <c r="X16" s="10">
        <v>8.1579999999999995</v>
      </c>
      <c r="Y16" s="10">
        <v>1.393</v>
      </c>
      <c r="Z16" s="10">
        <v>10.17</v>
      </c>
      <c r="AA16" s="10">
        <v>3.6539999999999999</v>
      </c>
      <c r="AB16" s="10">
        <v>8.1709999999999994</v>
      </c>
      <c r="AC16" s="10">
        <v>-29.212</v>
      </c>
      <c r="AD16" s="10">
        <v>-12.486000000000001</v>
      </c>
      <c r="AE16" s="10">
        <v>-4.2009999999999996</v>
      </c>
      <c r="AF16" s="10">
        <v>-21.986999999999998</v>
      </c>
      <c r="AG16" s="10">
        <v>21.381310000000003</v>
      </c>
      <c r="AH16" s="10">
        <v>-39.100470000000001</v>
      </c>
      <c r="AI16" s="9">
        <v>-31.08878</v>
      </c>
      <c r="AJ16" s="9">
        <v>7.3067399999999996</v>
      </c>
      <c r="AK16" s="9">
        <v>-13.3189509084</v>
      </c>
      <c r="AL16" s="9">
        <v>-6.1162163466399999</v>
      </c>
      <c r="AM16" s="9">
        <v>40.491999999999997</v>
      </c>
      <c r="AN16" s="4"/>
      <c r="AO16" s="4"/>
      <c r="AP16" s="4"/>
      <c r="AQ16" s="4"/>
      <c r="AR16" s="4"/>
      <c r="AS16" s="4"/>
      <c r="AT16" s="4"/>
      <c r="AU16" s="4"/>
      <c r="AV16" s="4"/>
      <c r="AW16" s="4"/>
      <c r="AX16" s="4"/>
      <c r="AY16" s="4"/>
    </row>
    <row r="17" spans="1:51" ht="15" x14ac:dyDescent="0.25">
      <c r="A17" s="108">
        <f>YampaRiverInflow.TotalOutflow!A17</f>
        <v>44593</v>
      </c>
      <c r="B17" s="9">
        <v>-26.606999999999999</v>
      </c>
      <c r="C17" s="9">
        <v>-26.606999999999999</v>
      </c>
      <c r="D17" s="9">
        <v>-26.606999999999999</v>
      </c>
      <c r="E17" s="10">
        <v>-59.207000000000001</v>
      </c>
      <c r="F17" s="10">
        <v>75.613</v>
      </c>
      <c r="G17" s="10">
        <v>-7.18</v>
      </c>
      <c r="H17" s="10">
        <v>-64.896000000000001</v>
      </c>
      <c r="I17" s="10">
        <v>-23.876000000000001</v>
      </c>
      <c r="J17" s="10">
        <v>15.349</v>
      </c>
      <c r="K17" s="10">
        <v>-20.808</v>
      </c>
      <c r="L17" s="10">
        <v>-41.154000000000003</v>
      </c>
      <c r="M17" s="10">
        <v>-33.997</v>
      </c>
      <c r="N17" s="10">
        <v>-13.894</v>
      </c>
      <c r="O17" s="10">
        <v>-22.573</v>
      </c>
      <c r="P17" s="10">
        <v>-17.102</v>
      </c>
      <c r="Q17" s="10">
        <v>-38.902000000000001</v>
      </c>
      <c r="R17" s="10">
        <v>-63.575000000000003</v>
      </c>
      <c r="S17" s="10">
        <v>-26.556999999999999</v>
      </c>
      <c r="T17" s="10">
        <v>-43.094999999999999</v>
      </c>
      <c r="U17" s="10">
        <v>-46.804000000000002</v>
      </c>
      <c r="V17" s="10">
        <v>-20.875</v>
      </c>
      <c r="W17" s="10">
        <v>-24.366</v>
      </c>
      <c r="X17" s="10">
        <v>1.1859999999999999</v>
      </c>
      <c r="Y17" s="10">
        <v>-25.843</v>
      </c>
      <c r="Z17" s="10">
        <v>-4.476</v>
      </c>
      <c r="AA17" s="10">
        <v>-2.3679999999999999</v>
      </c>
      <c r="AB17" s="10">
        <v>5.9080000000000004</v>
      </c>
      <c r="AC17" s="10">
        <v>-17.978000000000002</v>
      </c>
      <c r="AD17" s="10">
        <v>-35.601999999999997</v>
      </c>
      <c r="AE17" s="10">
        <v>-45.103999999999999</v>
      </c>
      <c r="AF17" s="10">
        <v>-5.1180000000000003</v>
      </c>
      <c r="AG17" s="10">
        <v>-37.282989999999998</v>
      </c>
      <c r="AH17" s="10">
        <v>-15.646379999999999</v>
      </c>
      <c r="AI17" s="9">
        <v>-40.071829999999999</v>
      </c>
      <c r="AJ17" s="9">
        <v>-32.633000000000003</v>
      </c>
      <c r="AK17" s="9">
        <v>-26.703267437200001</v>
      </c>
      <c r="AL17" s="9">
        <v>-28.524806553999998</v>
      </c>
      <c r="AM17" s="9">
        <v>-31.532</v>
      </c>
      <c r="AN17" s="4"/>
      <c r="AO17" s="4"/>
      <c r="AP17" s="4"/>
      <c r="AQ17" s="4"/>
      <c r="AR17" s="4"/>
      <c r="AS17" s="4"/>
      <c r="AT17" s="4"/>
      <c r="AU17" s="4"/>
      <c r="AV17" s="4"/>
      <c r="AW17" s="4"/>
      <c r="AX17" s="4"/>
      <c r="AY17" s="4"/>
    </row>
    <row r="18" spans="1:51" ht="15" x14ac:dyDescent="0.25">
      <c r="A18" s="108">
        <f>YampaRiverInflow.TotalOutflow!A18</f>
        <v>44621</v>
      </c>
      <c r="B18" s="9">
        <v>-45.817999999999998</v>
      </c>
      <c r="C18" s="9">
        <v>-45.817999999999998</v>
      </c>
      <c r="D18" s="9">
        <v>-45.817999999999998</v>
      </c>
      <c r="E18" s="10">
        <v>-42.109000000000002</v>
      </c>
      <c r="F18" s="10">
        <v>-24.684999999999999</v>
      </c>
      <c r="G18" s="10">
        <v>-25.779</v>
      </c>
      <c r="H18" s="10">
        <v>-20.971</v>
      </c>
      <c r="I18" s="10">
        <v>-80.751000000000005</v>
      </c>
      <c r="J18" s="10">
        <v>22.236000000000001</v>
      </c>
      <c r="K18" s="10">
        <v>-24.802</v>
      </c>
      <c r="L18" s="10">
        <v>-17.36</v>
      </c>
      <c r="M18" s="10">
        <v>-33.058</v>
      </c>
      <c r="N18" s="10">
        <v>-34.947000000000003</v>
      </c>
      <c r="O18" s="10">
        <v>-9.4450000000000003</v>
      </c>
      <c r="P18" s="10">
        <v>-51.122999999999998</v>
      </c>
      <c r="Q18" s="10">
        <v>-40.192999999999998</v>
      </c>
      <c r="R18" s="10">
        <v>-34.902000000000001</v>
      </c>
      <c r="S18" s="10">
        <v>-96.096000000000004</v>
      </c>
      <c r="T18" s="10">
        <v>-38.881</v>
      </c>
      <c r="U18" s="10">
        <v>-9.1829999999999998</v>
      </c>
      <c r="V18" s="10">
        <v>-13.153</v>
      </c>
      <c r="W18" s="10">
        <v>-27.914000000000001</v>
      </c>
      <c r="X18" s="10">
        <v>-37.945</v>
      </c>
      <c r="Y18" s="10">
        <v>-37.232999999999997</v>
      </c>
      <c r="Z18" s="10">
        <v>-84.150999999999996</v>
      </c>
      <c r="AA18" s="10">
        <v>-52.823</v>
      </c>
      <c r="AB18" s="10">
        <v>-62.375</v>
      </c>
      <c r="AC18" s="10">
        <v>-22.702999999999999</v>
      </c>
      <c r="AD18" s="10">
        <v>-24.411000000000001</v>
      </c>
      <c r="AE18" s="10">
        <v>-35.779000000000003</v>
      </c>
      <c r="AF18" s="10">
        <v>-52.19</v>
      </c>
      <c r="AG18" s="10">
        <v>-44.594099999999997</v>
      </c>
      <c r="AH18" s="10">
        <v>-46.276849999999996</v>
      </c>
      <c r="AI18" s="9">
        <v>-41.178449999999998</v>
      </c>
      <c r="AJ18" s="9">
        <v>-54.098759999999999</v>
      </c>
      <c r="AK18" s="9">
        <v>-94.386657514799992</v>
      </c>
      <c r="AL18" s="9">
        <v>-67.435723010499999</v>
      </c>
      <c r="AM18" s="9">
        <v>-34.798000000000002</v>
      </c>
      <c r="AN18" s="4"/>
      <c r="AO18" s="4"/>
      <c r="AP18" s="4"/>
      <c r="AQ18" s="4"/>
      <c r="AR18" s="4"/>
      <c r="AS18" s="4"/>
      <c r="AT18" s="4"/>
      <c r="AU18" s="4"/>
      <c r="AV18" s="4"/>
      <c r="AW18" s="4"/>
      <c r="AX18" s="4"/>
      <c r="AY18" s="4"/>
    </row>
    <row r="19" spans="1:51" ht="15" x14ac:dyDescent="0.25">
      <c r="A19" s="108">
        <f>YampaRiverInflow.TotalOutflow!A19</f>
        <v>44652</v>
      </c>
      <c r="B19" s="9">
        <v>-32.718000000000004</v>
      </c>
      <c r="C19" s="9">
        <v>-32.718000000000004</v>
      </c>
      <c r="D19" s="9">
        <v>-32.718000000000004</v>
      </c>
      <c r="E19" s="10">
        <v>-26.696999999999999</v>
      </c>
      <c r="F19" s="10">
        <v>-94.260999999999996</v>
      </c>
      <c r="G19" s="10">
        <v>-33.209000000000003</v>
      </c>
      <c r="H19" s="10">
        <v>-50.463000000000001</v>
      </c>
      <c r="I19" s="10">
        <v>-39.68</v>
      </c>
      <c r="J19" s="10">
        <v>-1.92</v>
      </c>
      <c r="K19" s="10">
        <v>-7.2060000000000004</v>
      </c>
      <c r="L19" s="10">
        <v>-49.616999999999997</v>
      </c>
      <c r="M19" s="10">
        <v>-43.034999999999997</v>
      </c>
      <c r="N19" s="10">
        <v>-59.116</v>
      </c>
      <c r="O19" s="10">
        <v>-58.07</v>
      </c>
      <c r="P19" s="10">
        <v>-46.223999999999997</v>
      </c>
      <c r="Q19" s="10">
        <v>-45.231000000000002</v>
      </c>
      <c r="R19" s="10">
        <v>-21.337</v>
      </c>
      <c r="S19" s="10">
        <v>-46.392000000000003</v>
      </c>
      <c r="T19" s="10">
        <v>-46.932000000000002</v>
      </c>
      <c r="U19" s="10">
        <v>-10.394</v>
      </c>
      <c r="V19" s="10">
        <v>-22.183</v>
      </c>
      <c r="W19" s="10">
        <v>-50.360999999999997</v>
      </c>
      <c r="X19" s="10">
        <v>-34.244</v>
      </c>
      <c r="Y19" s="10">
        <v>-28.298999999999999</v>
      </c>
      <c r="Z19" s="10">
        <v>-23.056999999999999</v>
      </c>
      <c r="AA19" s="10">
        <v>-23.652999999999999</v>
      </c>
      <c r="AB19" s="10">
        <v>-18.731000000000002</v>
      </c>
      <c r="AC19" s="10">
        <v>-34.493000000000002</v>
      </c>
      <c r="AD19" s="10">
        <v>-34.719000000000001</v>
      </c>
      <c r="AE19" s="10">
        <v>-39.353999999999999</v>
      </c>
      <c r="AF19" s="10">
        <v>-36.816000000000003</v>
      </c>
      <c r="AG19" s="10">
        <v>-31.096540000000001</v>
      </c>
      <c r="AH19" s="10">
        <v>-26.820700000000002</v>
      </c>
      <c r="AI19" s="9">
        <v>-39.596559999999997</v>
      </c>
      <c r="AJ19" s="9">
        <v>-38.490559999999995</v>
      </c>
      <c r="AK19" s="9">
        <v>-7.4329692029799999</v>
      </c>
      <c r="AL19" s="9">
        <v>-6.8714972382399999</v>
      </c>
      <c r="AM19" s="9">
        <v>-9.35</v>
      </c>
      <c r="AN19" s="4"/>
      <c r="AO19" s="4"/>
      <c r="AP19" s="4"/>
      <c r="AQ19" s="4"/>
      <c r="AR19" s="4"/>
      <c r="AS19" s="4"/>
      <c r="AT19" s="4"/>
      <c r="AU19" s="4"/>
      <c r="AV19" s="4"/>
      <c r="AW19" s="4"/>
      <c r="AX19" s="4"/>
      <c r="AY19" s="4"/>
    </row>
    <row r="20" spans="1:51" ht="15" x14ac:dyDescent="0.25">
      <c r="A20" s="108">
        <f>YampaRiverInflow.TotalOutflow!A20</f>
        <v>44682</v>
      </c>
      <c r="B20" s="9">
        <v>-22.001000000000001</v>
      </c>
      <c r="C20" s="9">
        <v>-22.001000000000001</v>
      </c>
      <c r="D20" s="9">
        <v>-22.001000000000001</v>
      </c>
      <c r="E20" s="10">
        <v>-13.581</v>
      </c>
      <c r="F20" s="10">
        <v>-52.53</v>
      </c>
      <c r="G20" s="10">
        <v>-80.343999999999994</v>
      </c>
      <c r="H20" s="10">
        <v>-118.304</v>
      </c>
      <c r="I20" s="10">
        <v>-138.191</v>
      </c>
      <c r="J20" s="10">
        <v>-16.033000000000001</v>
      </c>
      <c r="K20" s="10">
        <v>-40.975999999999999</v>
      </c>
      <c r="L20" s="10">
        <v>-17.803999999999998</v>
      </c>
      <c r="M20" s="10">
        <v>-31.501999999999999</v>
      </c>
      <c r="N20" s="10">
        <v>-19.012</v>
      </c>
      <c r="O20" s="10">
        <v>-19.099</v>
      </c>
      <c r="P20" s="10">
        <v>-31.253</v>
      </c>
      <c r="Q20" s="10">
        <v>-147.96199999999999</v>
      </c>
      <c r="R20" s="10">
        <v>-29.908999999999999</v>
      </c>
      <c r="S20" s="10">
        <v>-28.129000000000001</v>
      </c>
      <c r="T20" s="10">
        <v>-49.914999999999999</v>
      </c>
      <c r="U20" s="10">
        <v>-34.603000000000002</v>
      </c>
      <c r="V20" s="10">
        <v>-27.748999999999999</v>
      </c>
      <c r="W20" s="10">
        <v>-15.643000000000001</v>
      </c>
      <c r="X20" s="10">
        <v>-26.481000000000002</v>
      </c>
      <c r="Y20" s="10">
        <v>-13.461</v>
      </c>
      <c r="Z20" s="10">
        <v>-3.1219999999999999</v>
      </c>
      <c r="AA20" s="10">
        <v>-37.49</v>
      </c>
      <c r="AB20" s="10">
        <v>-28.582000000000001</v>
      </c>
      <c r="AC20" s="10">
        <v>-34.988</v>
      </c>
      <c r="AD20" s="10">
        <v>-27.611000000000001</v>
      </c>
      <c r="AE20" s="10">
        <v>-13.772</v>
      </c>
      <c r="AF20" s="10">
        <v>-19.452999999999999</v>
      </c>
      <c r="AG20" s="10">
        <v>-43.834120000000006</v>
      </c>
      <c r="AH20" s="10">
        <v>-36.949010000000001</v>
      </c>
      <c r="AI20" s="9">
        <v>-18.708639999999999</v>
      </c>
      <c r="AJ20" s="9">
        <v>-25.39873</v>
      </c>
      <c r="AK20" s="9">
        <v>-18.684161391</v>
      </c>
      <c r="AL20" s="9">
        <v>-9.3682712112299988</v>
      </c>
      <c r="AM20" s="9">
        <v>-3.2269999999999999</v>
      </c>
      <c r="AN20" s="4"/>
      <c r="AO20" s="4"/>
      <c r="AP20" s="4"/>
      <c r="AQ20" s="4"/>
      <c r="AR20" s="4"/>
      <c r="AS20" s="4"/>
      <c r="AT20" s="4"/>
      <c r="AU20" s="4"/>
      <c r="AV20" s="4"/>
      <c r="AW20" s="4"/>
      <c r="AX20" s="4"/>
      <c r="AY20" s="4"/>
    </row>
    <row r="21" spans="1:51" ht="15" x14ac:dyDescent="0.25">
      <c r="A21" s="108">
        <f>YampaRiverInflow.TotalOutflow!A21</f>
        <v>44713</v>
      </c>
      <c r="B21" s="9">
        <v>-44.996000000000002</v>
      </c>
      <c r="C21" s="9">
        <v>-44.996000000000002</v>
      </c>
      <c r="D21" s="9">
        <v>-44.996000000000002</v>
      </c>
      <c r="E21" s="10">
        <v>-22.106999999999999</v>
      </c>
      <c r="F21" s="10">
        <v>-145.12100000000001</v>
      </c>
      <c r="G21" s="10">
        <v>-71.817999999999998</v>
      </c>
      <c r="H21" s="10">
        <v>-97.96</v>
      </c>
      <c r="I21" s="10">
        <v>8.8849999999999998</v>
      </c>
      <c r="J21" s="10">
        <v>-38.042999999999999</v>
      </c>
      <c r="K21" s="10">
        <v>-46.71</v>
      </c>
      <c r="L21" s="10">
        <v>-50.164000000000001</v>
      </c>
      <c r="M21" s="10">
        <v>-42.655000000000001</v>
      </c>
      <c r="N21" s="10">
        <v>-57.844000000000001</v>
      </c>
      <c r="O21" s="10">
        <v>-49.320999999999998</v>
      </c>
      <c r="P21" s="10">
        <v>-51.93</v>
      </c>
      <c r="Q21" s="10">
        <v>-183.62299999999999</v>
      </c>
      <c r="R21" s="10">
        <v>-63.558</v>
      </c>
      <c r="S21" s="10">
        <v>-43.442999999999998</v>
      </c>
      <c r="T21" s="10">
        <v>-78.712000000000003</v>
      </c>
      <c r="U21" s="10">
        <v>-44.427999999999997</v>
      </c>
      <c r="V21" s="10">
        <v>-46.622999999999998</v>
      </c>
      <c r="W21" s="10">
        <v>-26.48</v>
      </c>
      <c r="X21" s="10">
        <v>-49.249000000000002</v>
      </c>
      <c r="Y21" s="10">
        <v>-37.82</v>
      </c>
      <c r="Z21" s="10">
        <v>-37.124000000000002</v>
      </c>
      <c r="AA21" s="10">
        <v>-46.805999999999997</v>
      </c>
      <c r="AB21" s="10">
        <v>-42.271000000000001</v>
      </c>
      <c r="AC21" s="10">
        <v>-36.914999999999999</v>
      </c>
      <c r="AD21" s="10">
        <v>-53.137999999999998</v>
      </c>
      <c r="AE21" s="10">
        <v>-64.947999999999993</v>
      </c>
      <c r="AF21" s="10">
        <v>-25.780999999999999</v>
      </c>
      <c r="AG21" s="10">
        <v>-34.943179999999998</v>
      </c>
      <c r="AH21" s="10">
        <v>-51.29607</v>
      </c>
      <c r="AI21" s="9">
        <v>-57.331830000000004</v>
      </c>
      <c r="AJ21" s="9">
        <v>-54.558230000000002</v>
      </c>
      <c r="AK21" s="9">
        <v>-68.587001490600002</v>
      </c>
      <c r="AL21" s="9">
        <v>-35.762955953400002</v>
      </c>
      <c r="AM21" s="9">
        <v>-63.795000000000002</v>
      </c>
      <c r="AN21" s="4"/>
      <c r="AO21" s="4"/>
      <c r="AP21" s="4"/>
      <c r="AQ21" s="4"/>
      <c r="AR21" s="4"/>
      <c r="AS21" s="4"/>
      <c r="AT21" s="4"/>
      <c r="AU21" s="4"/>
      <c r="AV21" s="4"/>
      <c r="AW21" s="4"/>
      <c r="AX21" s="4"/>
      <c r="AY21" s="4"/>
    </row>
    <row r="22" spans="1:51" ht="15" x14ac:dyDescent="0.25">
      <c r="A22" s="108">
        <f>YampaRiverInflow.TotalOutflow!A22</f>
        <v>44743</v>
      </c>
      <c r="B22" s="9">
        <v>-30.271000000000001</v>
      </c>
      <c r="C22" s="9">
        <v>-30.271000000000001</v>
      </c>
      <c r="D22" s="9">
        <v>-30.271000000000001</v>
      </c>
      <c r="E22" s="10">
        <v>-38.566000000000003</v>
      </c>
      <c r="F22" s="10">
        <v>-36.479999999999997</v>
      </c>
      <c r="G22" s="10">
        <v>-38.226999999999997</v>
      </c>
      <c r="H22" s="10">
        <v>-78.781000000000006</v>
      </c>
      <c r="I22" s="10">
        <v>-21.681999999999999</v>
      </c>
      <c r="J22" s="10">
        <v>-28.289000000000001</v>
      </c>
      <c r="K22" s="10">
        <v>-64.233999999999995</v>
      </c>
      <c r="L22" s="10">
        <v>-49.396000000000001</v>
      </c>
      <c r="M22" s="10">
        <v>-44.13</v>
      </c>
      <c r="N22" s="10">
        <v>-48.3</v>
      </c>
      <c r="O22" s="10">
        <v>-25.504000000000001</v>
      </c>
      <c r="P22" s="10">
        <v>-48.567</v>
      </c>
      <c r="Q22" s="10">
        <v>-182.99199999999999</v>
      </c>
      <c r="R22" s="10">
        <v>-65.305999999999997</v>
      </c>
      <c r="S22" s="10">
        <v>-37.942</v>
      </c>
      <c r="T22" s="10">
        <v>-73.787000000000006</v>
      </c>
      <c r="U22" s="10">
        <v>-40.765999999999998</v>
      </c>
      <c r="V22" s="10">
        <v>-6.4569999999999999</v>
      </c>
      <c r="W22" s="10">
        <v>-40.478000000000002</v>
      </c>
      <c r="X22" s="10">
        <v>-35.347000000000001</v>
      </c>
      <c r="Y22" s="10">
        <v>-30.984000000000002</v>
      </c>
      <c r="Z22" s="10">
        <v>-12.644</v>
      </c>
      <c r="AA22" s="10">
        <v>-15.252000000000001</v>
      </c>
      <c r="AB22" s="10">
        <v>-52.765999999999998</v>
      </c>
      <c r="AC22" s="10">
        <v>-45.936</v>
      </c>
      <c r="AD22" s="10">
        <v>-47.3</v>
      </c>
      <c r="AE22" s="10">
        <v>-39.220999999999997</v>
      </c>
      <c r="AF22" s="10">
        <v>-35.222999999999999</v>
      </c>
      <c r="AG22" s="10">
        <v>-42.72146</v>
      </c>
      <c r="AH22" s="10">
        <v>-48.900089999999999</v>
      </c>
      <c r="AI22" s="9">
        <v>-17.894650000000002</v>
      </c>
      <c r="AJ22" s="9">
        <v>-23.696210000000001</v>
      </c>
      <c r="AK22" s="9">
        <v>-7.1829008864099997</v>
      </c>
      <c r="AL22" s="9">
        <v>-13.3525170981</v>
      </c>
      <c r="AM22" s="9">
        <v>-36.118000000000002</v>
      </c>
      <c r="AN22" s="4"/>
      <c r="AO22" s="4"/>
      <c r="AP22" s="4"/>
      <c r="AQ22" s="4"/>
      <c r="AR22" s="4"/>
      <c r="AS22" s="4"/>
      <c r="AT22" s="4"/>
      <c r="AU22" s="4"/>
      <c r="AV22" s="4"/>
      <c r="AW22" s="4"/>
      <c r="AX22" s="4"/>
      <c r="AY22" s="4"/>
    </row>
    <row r="23" spans="1:51" ht="15" x14ac:dyDescent="0.25">
      <c r="A23" s="108">
        <f>YampaRiverInflow.TotalOutflow!A23</f>
        <v>44774</v>
      </c>
      <c r="B23" s="9">
        <v>-27.927</v>
      </c>
      <c r="C23" s="9">
        <v>-27.927</v>
      </c>
      <c r="D23" s="9">
        <v>-27.927</v>
      </c>
      <c r="E23" s="10">
        <v>5.0810000000000004</v>
      </c>
      <c r="F23" s="10">
        <v>-16.428999999999998</v>
      </c>
      <c r="G23" s="10">
        <v>-15.093999999999999</v>
      </c>
      <c r="H23" s="10">
        <v>-77.117000000000004</v>
      </c>
      <c r="I23" s="10">
        <v>-51.414000000000001</v>
      </c>
      <c r="J23" s="10">
        <v>-22.39</v>
      </c>
      <c r="K23" s="10">
        <v>-5.8449999999999998</v>
      </c>
      <c r="L23" s="10">
        <v>-16.213000000000001</v>
      </c>
      <c r="M23" s="10">
        <v>-13.936999999999999</v>
      </c>
      <c r="N23" s="10">
        <v>-23.998000000000001</v>
      </c>
      <c r="O23" s="10">
        <v>5.8440000000000003</v>
      </c>
      <c r="P23" s="10">
        <v>-37.121000000000002</v>
      </c>
      <c r="Q23" s="10">
        <v>-39.380000000000003</v>
      </c>
      <c r="R23" s="10">
        <v>-27.815000000000001</v>
      </c>
      <c r="S23" s="10">
        <v>-14.052</v>
      </c>
      <c r="T23" s="10">
        <v>-65.381</v>
      </c>
      <c r="U23" s="10">
        <v>-36.566000000000003</v>
      </c>
      <c r="V23" s="10">
        <v>-19.853999999999999</v>
      </c>
      <c r="W23" s="10">
        <v>-3.7530000000000001</v>
      </c>
      <c r="X23" s="10">
        <v>-2.8780000000000001</v>
      </c>
      <c r="Y23" s="10">
        <v>-12.666</v>
      </c>
      <c r="Z23" s="10">
        <v>-13.96</v>
      </c>
      <c r="AA23" s="10">
        <v>-39.997999999999998</v>
      </c>
      <c r="AB23" s="10">
        <v>7.2850000000000001</v>
      </c>
      <c r="AC23" s="10">
        <v>-24.344000000000001</v>
      </c>
      <c r="AD23" s="10">
        <v>-33.448999999999998</v>
      </c>
      <c r="AE23" s="10">
        <v>-19.832000000000001</v>
      </c>
      <c r="AF23" s="10">
        <v>-46.258000000000003</v>
      </c>
      <c r="AG23" s="10">
        <v>-32.945339999999995</v>
      </c>
      <c r="AH23" s="10">
        <v>-39.458289999999998</v>
      </c>
      <c r="AI23" s="9">
        <v>-23.445790000000002</v>
      </c>
      <c r="AJ23" s="9">
        <v>-14.44247</v>
      </c>
      <c r="AK23" s="9">
        <v>-5.3147564458200005</v>
      </c>
      <c r="AL23" s="9">
        <v>-18.306574451100001</v>
      </c>
      <c r="AM23" s="9">
        <v>-15.141999999999999</v>
      </c>
      <c r="AN23" s="4"/>
      <c r="AO23" s="4"/>
      <c r="AP23" s="4"/>
      <c r="AQ23" s="4"/>
      <c r="AR23" s="4"/>
      <c r="AS23" s="4"/>
      <c r="AT23" s="4"/>
      <c r="AU23" s="4"/>
      <c r="AV23" s="4"/>
      <c r="AW23" s="4"/>
      <c r="AX23" s="4"/>
      <c r="AY23" s="4"/>
    </row>
    <row r="24" spans="1:51" ht="15" x14ac:dyDescent="0.25">
      <c r="A24" s="108">
        <f>YampaRiverInflow.TotalOutflow!A24</f>
        <v>44805</v>
      </c>
      <c r="B24" s="9">
        <v>-17.346</v>
      </c>
      <c r="C24" s="9">
        <v>-17.346</v>
      </c>
      <c r="D24" s="9">
        <v>-17.346</v>
      </c>
      <c r="E24" s="10">
        <v>-4.5</v>
      </c>
      <c r="F24" s="10">
        <v>-45.348999999999997</v>
      </c>
      <c r="G24" s="10">
        <v>-49.987000000000002</v>
      </c>
      <c r="H24" s="10">
        <v>8.8550000000000004</v>
      </c>
      <c r="I24" s="10">
        <v>-45.326999999999998</v>
      </c>
      <c r="J24" s="10">
        <v>-12.705</v>
      </c>
      <c r="K24" s="10">
        <v>-21.931000000000001</v>
      </c>
      <c r="L24" s="10">
        <v>-11.678000000000001</v>
      </c>
      <c r="M24" s="10">
        <v>-16.454999999999998</v>
      </c>
      <c r="N24" s="10">
        <v>-15.521000000000001</v>
      </c>
      <c r="O24" s="10">
        <v>-12.746</v>
      </c>
      <c r="P24" s="10">
        <v>-31.334</v>
      </c>
      <c r="Q24" s="10">
        <v>-19.856000000000002</v>
      </c>
      <c r="R24" s="10">
        <v>-41.415999999999997</v>
      </c>
      <c r="S24" s="10">
        <v>-22.555</v>
      </c>
      <c r="T24" s="10">
        <v>0.85399999999999998</v>
      </c>
      <c r="U24" s="10">
        <v>-61.966000000000001</v>
      </c>
      <c r="V24" s="10">
        <v>-54.048999999999999</v>
      </c>
      <c r="W24" s="10">
        <v>-27.712</v>
      </c>
      <c r="X24" s="10">
        <v>-18.021999999999998</v>
      </c>
      <c r="Y24" s="10">
        <v>-8.8450000000000006</v>
      </c>
      <c r="Z24" s="10">
        <v>-17.966000000000001</v>
      </c>
      <c r="AA24" s="10">
        <v>-5.1360000000000001</v>
      </c>
      <c r="AB24" s="10">
        <v>-10.974</v>
      </c>
      <c r="AC24" s="10">
        <v>-32.47</v>
      </c>
      <c r="AD24" s="10">
        <v>-35.090000000000003</v>
      </c>
      <c r="AE24" s="10">
        <v>-20.788</v>
      </c>
      <c r="AF24" s="10">
        <v>-50.804000000000002</v>
      </c>
      <c r="AG24" s="10">
        <v>-26.487169999999999</v>
      </c>
      <c r="AH24" s="10">
        <v>-30.253869999999999</v>
      </c>
      <c r="AI24" s="9">
        <v>-43.057809999999996</v>
      </c>
      <c r="AJ24" s="9">
        <v>-36.350120000000004</v>
      </c>
      <c r="AK24" s="9">
        <v>-18.8728240509</v>
      </c>
      <c r="AL24" s="9">
        <v>-15.710973601100001</v>
      </c>
      <c r="AM24" s="9">
        <v>14.304</v>
      </c>
      <c r="AN24" s="4"/>
      <c r="AO24" s="4"/>
      <c r="AP24" s="4"/>
      <c r="AQ24" s="4"/>
      <c r="AR24" s="4"/>
      <c r="AS24" s="4"/>
      <c r="AT24" s="4"/>
      <c r="AU24" s="4"/>
      <c r="AV24" s="4"/>
      <c r="AW24" s="4"/>
      <c r="AX24" s="4"/>
      <c r="AY24" s="4"/>
    </row>
    <row r="25" spans="1:51" ht="15" x14ac:dyDescent="0.25">
      <c r="A25" s="108">
        <f>YampaRiverInflow.TotalOutflow!A25</f>
        <v>44835</v>
      </c>
      <c r="B25" s="9">
        <v>-13.618</v>
      </c>
      <c r="C25" s="9">
        <v>-13.618</v>
      </c>
      <c r="D25" s="9">
        <v>-13.618</v>
      </c>
      <c r="E25" s="10">
        <v>0.77100000000000002</v>
      </c>
      <c r="F25" s="10">
        <v>4.673</v>
      </c>
      <c r="G25" s="10">
        <v>-43.091999999999999</v>
      </c>
      <c r="H25" s="10">
        <v>28.411000000000001</v>
      </c>
      <c r="I25" s="10">
        <v>15.292999999999999</v>
      </c>
      <c r="J25" s="10">
        <v>7.4790000000000001</v>
      </c>
      <c r="K25" s="10">
        <v>-7.4880000000000004</v>
      </c>
      <c r="L25" s="10">
        <v>-21.609000000000002</v>
      </c>
      <c r="M25" s="10">
        <v>-2.9830000000000001</v>
      </c>
      <c r="N25" s="10">
        <v>3.17</v>
      </c>
      <c r="O25" s="10">
        <v>-15.058</v>
      </c>
      <c r="P25" s="10">
        <v>-8.1869999999999994</v>
      </c>
      <c r="Q25" s="10">
        <v>-13.262</v>
      </c>
      <c r="R25" s="10">
        <v>8.3439999999999994</v>
      </c>
      <c r="S25" s="10">
        <v>1.6279999999999999</v>
      </c>
      <c r="T25" s="10">
        <v>-1.526</v>
      </c>
      <c r="U25" s="10">
        <v>0.55800000000000005</v>
      </c>
      <c r="V25" s="10">
        <v>-0.40699999999999997</v>
      </c>
      <c r="W25" s="10">
        <v>-3.3740000000000001</v>
      </c>
      <c r="X25" s="10">
        <v>10.401</v>
      </c>
      <c r="Y25" s="10">
        <v>3.125</v>
      </c>
      <c r="Z25" s="10">
        <v>0.16600000000000001</v>
      </c>
      <c r="AA25" s="10">
        <v>26.085000000000001</v>
      </c>
      <c r="AB25" s="10">
        <v>-4.4400000000000004</v>
      </c>
      <c r="AC25" s="10">
        <v>7.4</v>
      </c>
      <c r="AD25" s="10">
        <v>-11.666</v>
      </c>
      <c r="AE25" s="10">
        <v>-2.7410000000000001</v>
      </c>
      <c r="AF25" s="10">
        <v>-4.4329999999999998</v>
      </c>
      <c r="AG25" s="10">
        <v>-10.08483</v>
      </c>
      <c r="AH25" s="10">
        <v>-27.032550000000001</v>
      </c>
      <c r="AI25" s="9">
        <v>-5.7554099999999995</v>
      </c>
      <c r="AJ25" s="9">
        <v>-10.2515</v>
      </c>
      <c r="AK25" s="9">
        <v>-12.6998988852</v>
      </c>
      <c r="AL25" s="9">
        <v>-2.6646828313099999</v>
      </c>
      <c r="AM25" s="9">
        <v>25.649000000000001</v>
      </c>
      <c r="AN25" s="4"/>
      <c r="AO25" s="4"/>
      <c r="AP25" s="4"/>
      <c r="AQ25" s="4"/>
      <c r="AR25" s="4"/>
      <c r="AS25" s="4"/>
      <c r="AT25" s="4"/>
      <c r="AU25" s="4"/>
      <c r="AV25" s="4"/>
      <c r="AW25" s="4"/>
      <c r="AX25" s="4"/>
      <c r="AY25" s="4"/>
    </row>
    <row r="26" spans="1:51" ht="15" x14ac:dyDescent="0.25">
      <c r="A26" s="108">
        <f>YampaRiverInflow.TotalOutflow!A26</f>
        <v>44866</v>
      </c>
      <c r="B26" s="9">
        <v>7.05</v>
      </c>
      <c r="C26" s="9">
        <v>7.05</v>
      </c>
      <c r="D26" s="9">
        <v>7.05</v>
      </c>
      <c r="E26" s="10">
        <v>17.582999999999998</v>
      </c>
      <c r="F26" s="10">
        <v>-56.331000000000003</v>
      </c>
      <c r="G26" s="10">
        <v>-30.108000000000001</v>
      </c>
      <c r="H26" s="10">
        <v>-24.338000000000001</v>
      </c>
      <c r="I26" s="10">
        <v>-14.114000000000001</v>
      </c>
      <c r="J26" s="10">
        <v>1.411</v>
      </c>
      <c r="K26" s="10">
        <v>5.4320000000000004</v>
      </c>
      <c r="L26" s="10">
        <v>11.315</v>
      </c>
      <c r="M26" s="10">
        <v>8.8170000000000002</v>
      </c>
      <c r="N26" s="10">
        <v>8.6760000000000002</v>
      </c>
      <c r="O26" s="10">
        <v>-7.5490000000000004</v>
      </c>
      <c r="P26" s="10">
        <v>1.3320000000000001</v>
      </c>
      <c r="Q26" s="10">
        <v>8.9619999999999997</v>
      </c>
      <c r="R26" s="10">
        <v>4.5019999999999998</v>
      </c>
      <c r="S26" s="10">
        <v>13.975</v>
      </c>
      <c r="T26" s="10">
        <v>6.8760000000000003</v>
      </c>
      <c r="U26" s="10">
        <v>-37.753999999999998</v>
      </c>
      <c r="V26" s="10">
        <v>12.58</v>
      </c>
      <c r="W26" s="10">
        <v>4.9530000000000003</v>
      </c>
      <c r="X26" s="10">
        <v>14.292</v>
      </c>
      <c r="Y26" s="10">
        <v>10.398</v>
      </c>
      <c r="Z26" s="10">
        <v>14.773</v>
      </c>
      <c r="AA26" s="10">
        <v>2.8980000000000001</v>
      </c>
      <c r="AB26" s="10">
        <v>-5.16</v>
      </c>
      <c r="AC26" s="10">
        <v>8.36</v>
      </c>
      <c r="AD26" s="10">
        <v>0.24399999999999999</v>
      </c>
      <c r="AE26" s="10">
        <v>-2.194</v>
      </c>
      <c r="AF26" s="10">
        <v>-8.1240000000000006</v>
      </c>
      <c r="AG26" s="10">
        <v>-20.0396</v>
      </c>
      <c r="AH26" s="10">
        <v>-7.1350500000000006</v>
      </c>
      <c r="AI26" s="9">
        <v>-4.9749300000000005</v>
      </c>
      <c r="AJ26" s="9">
        <v>-2.7747700000000002</v>
      </c>
      <c r="AK26" s="9">
        <v>-5.4642536803299997</v>
      </c>
      <c r="AL26" s="9">
        <v>13.381105650899999</v>
      </c>
      <c r="AM26" s="9">
        <v>5.9569999999999999</v>
      </c>
      <c r="AN26" s="4"/>
      <c r="AO26" s="4"/>
      <c r="AP26" s="4"/>
      <c r="AQ26" s="4"/>
      <c r="AR26" s="4"/>
      <c r="AS26" s="4"/>
      <c r="AT26" s="4"/>
      <c r="AU26" s="4"/>
      <c r="AV26" s="4"/>
      <c r="AW26" s="4"/>
      <c r="AX26" s="4"/>
      <c r="AY26" s="4"/>
    </row>
    <row r="27" spans="1:51" ht="15" x14ac:dyDescent="0.25">
      <c r="A27" s="108">
        <f>YampaRiverInflow.TotalOutflow!A27</f>
        <v>44896</v>
      </c>
      <c r="B27" s="9">
        <v>12.73</v>
      </c>
      <c r="C27" s="9">
        <v>12.73</v>
      </c>
      <c r="D27" s="9">
        <v>12.73</v>
      </c>
      <c r="E27" s="10">
        <v>-31.75</v>
      </c>
      <c r="F27" s="10">
        <v>-93.247</v>
      </c>
      <c r="G27" s="10">
        <v>-29.280999999999999</v>
      </c>
      <c r="H27" s="10">
        <v>-52.756999999999998</v>
      </c>
      <c r="I27" s="10">
        <v>-68.424999999999997</v>
      </c>
      <c r="J27" s="10">
        <v>-26.193000000000001</v>
      </c>
      <c r="K27" s="10">
        <v>-1.996</v>
      </c>
      <c r="L27" s="10">
        <v>1.087</v>
      </c>
      <c r="M27" s="10">
        <v>7.093</v>
      </c>
      <c r="N27" s="10">
        <v>18.335000000000001</v>
      </c>
      <c r="O27" s="10">
        <v>4.6580000000000004</v>
      </c>
      <c r="P27" s="10">
        <v>11.409000000000001</v>
      </c>
      <c r="Q27" s="10">
        <v>18.884</v>
      </c>
      <c r="R27" s="10">
        <v>6.4809999999999999</v>
      </c>
      <c r="S27" s="10">
        <v>-1.6890000000000001</v>
      </c>
      <c r="T27" s="10">
        <v>-26.622</v>
      </c>
      <c r="U27" s="10">
        <v>-69.311999999999998</v>
      </c>
      <c r="V27" s="10">
        <v>30.471</v>
      </c>
      <c r="W27" s="10">
        <v>12.734</v>
      </c>
      <c r="X27" s="10">
        <v>16.88</v>
      </c>
      <c r="Y27" s="10">
        <v>5.86</v>
      </c>
      <c r="Z27" s="10">
        <v>7.444</v>
      </c>
      <c r="AA27" s="10">
        <v>33.223999999999997</v>
      </c>
      <c r="AB27" s="10">
        <v>12.48</v>
      </c>
      <c r="AC27" s="10">
        <v>17.550999999999998</v>
      </c>
      <c r="AD27" s="10">
        <v>6.2709999999999999</v>
      </c>
      <c r="AE27" s="10">
        <v>38.814999999999998</v>
      </c>
      <c r="AF27" s="10">
        <v>9.5690000000000008</v>
      </c>
      <c r="AG27" s="10">
        <v>34.180550000000004</v>
      </c>
      <c r="AH27" s="10">
        <v>4.3811200000000001</v>
      </c>
      <c r="AI27" s="9">
        <v>12.84577</v>
      </c>
      <c r="AJ27" s="9">
        <v>-9.6169899999999995</v>
      </c>
      <c r="AK27" s="9">
        <v>8.3672790060800004</v>
      </c>
      <c r="AL27" s="9">
        <v>22.5435745029</v>
      </c>
      <c r="AM27" s="9">
        <v>-13.081</v>
      </c>
      <c r="AN27" s="4"/>
      <c r="AO27" s="4"/>
      <c r="AP27" s="4"/>
      <c r="AQ27" s="4"/>
      <c r="AR27" s="4"/>
      <c r="AS27" s="4"/>
      <c r="AT27" s="4"/>
      <c r="AU27" s="4"/>
      <c r="AV27" s="4"/>
      <c r="AW27" s="4"/>
      <c r="AX27" s="4"/>
      <c r="AY27" s="4"/>
    </row>
    <row r="28" spans="1:51" ht="15" x14ac:dyDescent="0.25">
      <c r="A28" s="108">
        <f>YampaRiverInflow.TotalOutflow!A28</f>
        <v>44927</v>
      </c>
      <c r="B28" s="9">
        <v>-18.364000000000001</v>
      </c>
      <c r="C28" s="9">
        <v>-18.364000000000001</v>
      </c>
      <c r="D28" s="9">
        <v>-18.364000000000001</v>
      </c>
      <c r="E28" s="10">
        <v>-120.42</v>
      </c>
      <c r="F28" s="10">
        <v>-132.33799999999999</v>
      </c>
      <c r="G28" s="10">
        <v>-58.228000000000002</v>
      </c>
      <c r="H28" s="10">
        <v>-60.307000000000002</v>
      </c>
      <c r="I28" s="10">
        <v>-43.218000000000004</v>
      </c>
      <c r="J28" s="10">
        <v>0.96399999999999997</v>
      </c>
      <c r="K28" s="10">
        <v>-22.263000000000002</v>
      </c>
      <c r="L28" s="10">
        <v>4.6050000000000004</v>
      </c>
      <c r="M28" s="10">
        <v>-1.4319999999999999</v>
      </c>
      <c r="N28" s="10">
        <v>-16.689</v>
      </c>
      <c r="O28" s="10">
        <v>33.015000000000001</v>
      </c>
      <c r="P28" s="10">
        <v>-30.713000000000001</v>
      </c>
      <c r="Q28" s="10">
        <v>-2.2970000000000002</v>
      </c>
      <c r="R28" s="10">
        <v>-5.6280000000000001</v>
      </c>
      <c r="S28" s="10">
        <v>-64.680999999999997</v>
      </c>
      <c r="T28" s="10">
        <v>-113.199</v>
      </c>
      <c r="U28" s="10">
        <v>36.241999999999997</v>
      </c>
      <c r="V28" s="10">
        <v>-10.677</v>
      </c>
      <c r="W28" s="10">
        <v>8.1579999999999995</v>
      </c>
      <c r="X28" s="10">
        <v>1.393</v>
      </c>
      <c r="Y28" s="10">
        <v>10.17</v>
      </c>
      <c r="Z28" s="10">
        <v>3.6539999999999999</v>
      </c>
      <c r="AA28" s="10">
        <v>8.1709999999999994</v>
      </c>
      <c r="AB28" s="10">
        <v>-29.212</v>
      </c>
      <c r="AC28" s="10">
        <v>-12.486000000000001</v>
      </c>
      <c r="AD28" s="10">
        <v>-4.2009999999999996</v>
      </c>
      <c r="AE28" s="10">
        <v>-21.986999999999998</v>
      </c>
      <c r="AF28" s="10">
        <v>21.381310000000003</v>
      </c>
      <c r="AG28" s="10">
        <v>-39.100470000000001</v>
      </c>
      <c r="AH28" s="10">
        <v>-31.08878</v>
      </c>
      <c r="AI28" s="9">
        <v>7.3067399999999996</v>
      </c>
      <c r="AJ28" s="9">
        <v>-13.3189509084</v>
      </c>
      <c r="AK28" s="9">
        <v>-6.1162163466399999</v>
      </c>
      <c r="AL28" s="9">
        <v>40.491999999999997</v>
      </c>
      <c r="AM28" s="9">
        <v>-4.7590000000000003</v>
      </c>
      <c r="AN28" s="4"/>
      <c r="AO28" s="4"/>
      <c r="AP28" s="4"/>
      <c r="AQ28" s="4"/>
      <c r="AR28" s="4"/>
      <c r="AS28" s="4"/>
      <c r="AT28" s="4"/>
      <c r="AU28" s="4"/>
      <c r="AV28" s="4"/>
      <c r="AW28" s="4"/>
      <c r="AX28" s="4"/>
      <c r="AY28" s="4"/>
    </row>
    <row r="29" spans="1:51" ht="15" x14ac:dyDescent="0.25">
      <c r="A29" s="108">
        <f>YampaRiverInflow.TotalOutflow!A29</f>
        <v>44958</v>
      </c>
      <c r="B29" s="9">
        <v>-26.606999999999999</v>
      </c>
      <c r="C29" s="9">
        <v>-26.606999999999999</v>
      </c>
      <c r="D29" s="9">
        <v>-26.606999999999999</v>
      </c>
      <c r="E29" s="10">
        <v>75.613</v>
      </c>
      <c r="F29" s="10">
        <v>-7.18</v>
      </c>
      <c r="G29" s="10">
        <v>-64.896000000000001</v>
      </c>
      <c r="H29" s="10">
        <v>-23.876000000000001</v>
      </c>
      <c r="I29" s="10">
        <v>15.349</v>
      </c>
      <c r="J29" s="10">
        <v>-20.808</v>
      </c>
      <c r="K29" s="10">
        <v>-41.154000000000003</v>
      </c>
      <c r="L29" s="10">
        <v>-33.997</v>
      </c>
      <c r="M29" s="10">
        <v>-13.894</v>
      </c>
      <c r="N29" s="10">
        <v>-22.573</v>
      </c>
      <c r="O29" s="10">
        <v>-17.102</v>
      </c>
      <c r="P29" s="10">
        <v>-38.902000000000001</v>
      </c>
      <c r="Q29" s="10">
        <v>-63.575000000000003</v>
      </c>
      <c r="R29" s="10">
        <v>-26.556999999999999</v>
      </c>
      <c r="S29" s="10">
        <v>-43.094999999999999</v>
      </c>
      <c r="T29" s="10">
        <v>-46.804000000000002</v>
      </c>
      <c r="U29" s="10">
        <v>-20.875</v>
      </c>
      <c r="V29" s="10">
        <v>-24.366</v>
      </c>
      <c r="W29" s="10">
        <v>1.1859999999999999</v>
      </c>
      <c r="X29" s="10">
        <v>-25.843</v>
      </c>
      <c r="Y29" s="10">
        <v>-4.476</v>
      </c>
      <c r="Z29" s="10">
        <v>-2.3679999999999999</v>
      </c>
      <c r="AA29" s="10">
        <v>5.9080000000000004</v>
      </c>
      <c r="AB29" s="10">
        <v>-17.978000000000002</v>
      </c>
      <c r="AC29" s="10">
        <v>-35.601999999999997</v>
      </c>
      <c r="AD29" s="10">
        <v>-45.103999999999999</v>
      </c>
      <c r="AE29" s="10">
        <v>-5.1180000000000003</v>
      </c>
      <c r="AF29" s="10">
        <v>-37.282989999999998</v>
      </c>
      <c r="AG29" s="10">
        <v>-15.646379999999999</v>
      </c>
      <c r="AH29" s="10">
        <v>-40.071829999999999</v>
      </c>
      <c r="AI29" s="9">
        <v>-32.633000000000003</v>
      </c>
      <c r="AJ29" s="9">
        <v>-26.703267437200001</v>
      </c>
      <c r="AK29" s="9">
        <v>-28.524806553999998</v>
      </c>
      <c r="AL29" s="9">
        <v>-31.532</v>
      </c>
      <c r="AM29" s="9">
        <v>-59.207000000000001</v>
      </c>
      <c r="AN29" s="4"/>
      <c r="AO29" s="4"/>
      <c r="AP29" s="4"/>
      <c r="AQ29" s="4"/>
      <c r="AR29" s="4"/>
      <c r="AS29" s="4"/>
      <c r="AT29" s="4"/>
      <c r="AU29" s="4"/>
      <c r="AV29" s="4"/>
      <c r="AW29" s="4"/>
      <c r="AX29" s="4"/>
      <c r="AY29" s="4"/>
    </row>
    <row r="30" spans="1:51" ht="15" x14ac:dyDescent="0.25">
      <c r="A30" s="108">
        <f>YampaRiverInflow.TotalOutflow!A30</f>
        <v>44986</v>
      </c>
      <c r="B30" s="9">
        <v>-45.817999999999998</v>
      </c>
      <c r="C30" s="9">
        <v>-45.817999999999998</v>
      </c>
      <c r="D30" s="9">
        <v>-45.817999999999998</v>
      </c>
      <c r="E30" s="10">
        <v>-24.684999999999999</v>
      </c>
      <c r="F30" s="10">
        <v>-25.779</v>
      </c>
      <c r="G30" s="10">
        <v>-20.971</v>
      </c>
      <c r="H30" s="10">
        <v>-80.751000000000005</v>
      </c>
      <c r="I30" s="10">
        <v>22.236000000000001</v>
      </c>
      <c r="J30" s="10">
        <v>-24.802</v>
      </c>
      <c r="K30" s="10">
        <v>-17.36</v>
      </c>
      <c r="L30" s="10">
        <v>-33.058</v>
      </c>
      <c r="M30" s="10">
        <v>-34.947000000000003</v>
      </c>
      <c r="N30" s="10">
        <v>-9.4450000000000003</v>
      </c>
      <c r="O30" s="10">
        <v>-51.122999999999998</v>
      </c>
      <c r="P30" s="10">
        <v>-40.192999999999998</v>
      </c>
      <c r="Q30" s="10">
        <v>-34.902000000000001</v>
      </c>
      <c r="R30" s="10">
        <v>-96.096000000000004</v>
      </c>
      <c r="S30" s="10">
        <v>-38.881</v>
      </c>
      <c r="T30" s="10">
        <v>-9.1829999999999998</v>
      </c>
      <c r="U30" s="10">
        <v>-13.153</v>
      </c>
      <c r="V30" s="10">
        <v>-27.914000000000001</v>
      </c>
      <c r="W30" s="10">
        <v>-37.945</v>
      </c>
      <c r="X30" s="10">
        <v>-37.232999999999997</v>
      </c>
      <c r="Y30" s="10">
        <v>-84.150999999999996</v>
      </c>
      <c r="Z30" s="10">
        <v>-52.823</v>
      </c>
      <c r="AA30" s="10">
        <v>-62.375</v>
      </c>
      <c r="AB30" s="10">
        <v>-22.702999999999999</v>
      </c>
      <c r="AC30" s="10">
        <v>-24.411000000000001</v>
      </c>
      <c r="AD30" s="10">
        <v>-35.779000000000003</v>
      </c>
      <c r="AE30" s="10">
        <v>-52.19</v>
      </c>
      <c r="AF30" s="10">
        <v>-44.594099999999997</v>
      </c>
      <c r="AG30" s="10">
        <v>-46.276849999999996</v>
      </c>
      <c r="AH30" s="10">
        <v>-41.178449999999998</v>
      </c>
      <c r="AI30" s="9">
        <v>-54.098759999999999</v>
      </c>
      <c r="AJ30" s="9">
        <v>-94.386657514799992</v>
      </c>
      <c r="AK30" s="9">
        <v>-67.435723010499999</v>
      </c>
      <c r="AL30" s="9">
        <v>-34.798000000000002</v>
      </c>
      <c r="AM30" s="9">
        <v>-42.109000000000002</v>
      </c>
      <c r="AN30" s="4"/>
      <c r="AO30" s="4"/>
      <c r="AP30" s="4"/>
      <c r="AQ30" s="4"/>
      <c r="AR30" s="4"/>
      <c r="AS30" s="4"/>
      <c r="AT30" s="4"/>
      <c r="AU30" s="4"/>
      <c r="AV30" s="4"/>
      <c r="AW30" s="4"/>
      <c r="AX30" s="4"/>
      <c r="AY30" s="4"/>
    </row>
    <row r="31" spans="1:51" ht="15" x14ac:dyDescent="0.25">
      <c r="A31" s="108">
        <f>YampaRiverInflow.TotalOutflow!A31</f>
        <v>45017</v>
      </c>
      <c r="B31" s="9">
        <v>-32.718000000000004</v>
      </c>
      <c r="C31" s="9">
        <v>-32.718000000000004</v>
      </c>
      <c r="D31" s="9">
        <v>-32.718000000000004</v>
      </c>
      <c r="E31" s="10">
        <v>-94.260999999999996</v>
      </c>
      <c r="F31" s="10">
        <v>-33.209000000000003</v>
      </c>
      <c r="G31" s="10">
        <v>-50.463000000000001</v>
      </c>
      <c r="H31" s="10">
        <v>-39.68</v>
      </c>
      <c r="I31" s="10">
        <v>-1.92</v>
      </c>
      <c r="J31" s="10">
        <v>-7.2060000000000004</v>
      </c>
      <c r="K31" s="10">
        <v>-49.616999999999997</v>
      </c>
      <c r="L31" s="10">
        <v>-43.034999999999997</v>
      </c>
      <c r="M31" s="10">
        <v>-59.116</v>
      </c>
      <c r="N31" s="10">
        <v>-58.07</v>
      </c>
      <c r="O31" s="10">
        <v>-46.223999999999997</v>
      </c>
      <c r="P31" s="10">
        <v>-45.231000000000002</v>
      </c>
      <c r="Q31" s="10">
        <v>-21.337</v>
      </c>
      <c r="R31" s="10">
        <v>-46.392000000000003</v>
      </c>
      <c r="S31" s="10">
        <v>-46.932000000000002</v>
      </c>
      <c r="T31" s="10">
        <v>-10.394</v>
      </c>
      <c r="U31" s="10">
        <v>-22.183</v>
      </c>
      <c r="V31" s="10">
        <v>-50.360999999999997</v>
      </c>
      <c r="W31" s="10">
        <v>-34.244</v>
      </c>
      <c r="X31" s="10">
        <v>-28.298999999999999</v>
      </c>
      <c r="Y31" s="10">
        <v>-23.056999999999999</v>
      </c>
      <c r="Z31" s="10">
        <v>-23.652999999999999</v>
      </c>
      <c r="AA31" s="10">
        <v>-18.731000000000002</v>
      </c>
      <c r="AB31" s="10">
        <v>-34.493000000000002</v>
      </c>
      <c r="AC31" s="10">
        <v>-34.719000000000001</v>
      </c>
      <c r="AD31" s="10">
        <v>-39.353999999999999</v>
      </c>
      <c r="AE31" s="10">
        <v>-36.816000000000003</v>
      </c>
      <c r="AF31" s="10">
        <v>-31.096540000000001</v>
      </c>
      <c r="AG31" s="10">
        <v>-26.820700000000002</v>
      </c>
      <c r="AH31" s="10">
        <v>-39.596559999999997</v>
      </c>
      <c r="AI31" s="9">
        <v>-38.490559999999995</v>
      </c>
      <c r="AJ31" s="9">
        <v>-7.4329692029799999</v>
      </c>
      <c r="AK31" s="9">
        <v>-6.8714972382399999</v>
      </c>
      <c r="AL31" s="9">
        <v>-9.35</v>
      </c>
      <c r="AM31" s="9">
        <v>-26.696999999999999</v>
      </c>
      <c r="AN31" s="4"/>
      <c r="AO31" s="4"/>
      <c r="AP31" s="4"/>
      <c r="AQ31" s="4"/>
      <c r="AR31" s="4"/>
      <c r="AS31" s="4"/>
      <c r="AT31" s="4"/>
      <c r="AU31" s="4"/>
      <c r="AV31" s="4"/>
      <c r="AW31" s="4"/>
      <c r="AX31" s="4"/>
      <c r="AY31" s="4"/>
    </row>
    <row r="32" spans="1:51" ht="15" x14ac:dyDescent="0.25">
      <c r="A32" s="108">
        <f>YampaRiverInflow.TotalOutflow!A32</f>
        <v>45047</v>
      </c>
      <c r="B32" s="9">
        <v>-22.001000000000001</v>
      </c>
      <c r="C32" s="9">
        <v>-22.001000000000001</v>
      </c>
      <c r="D32" s="9">
        <v>-22.001000000000001</v>
      </c>
      <c r="E32" s="10">
        <v>-52.53</v>
      </c>
      <c r="F32" s="10">
        <v>-80.343999999999994</v>
      </c>
      <c r="G32" s="10">
        <v>-118.304</v>
      </c>
      <c r="H32" s="10">
        <v>-138.191</v>
      </c>
      <c r="I32" s="10">
        <v>-16.033000000000001</v>
      </c>
      <c r="J32" s="10">
        <v>-40.975999999999999</v>
      </c>
      <c r="K32" s="10">
        <v>-17.803999999999998</v>
      </c>
      <c r="L32" s="10">
        <v>-31.501999999999999</v>
      </c>
      <c r="M32" s="10">
        <v>-19.012</v>
      </c>
      <c r="N32" s="10">
        <v>-19.099</v>
      </c>
      <c r="O32" s="10">
        <v>-31.253</v>
      </c>
      <c r="P32" s="10">
        <v>-147.96199999999999</v>
      </c>
      <c r="Q32" s="10">
        <v>-29.908999999999999</v>
      </c>
      <c r="R32" s="10">
        <v>-28.129000000000001</v>
      </c>
      <c r="S32" s="10">
        <v>-49.914999999999999</v>
      </c>
      <c r="T32" s="10">
        <v>-34.603000000000002</v>
      </c>
      <c r="U32" s="10">
        <v>-27.748999999999999</v>
      </c>
      <c r="V32" s="10">
        <v>-15.643000000000001</v>
      </c>
      <c r="W32" s="10">
        <v>-26.481000000000002</v>
      </c>
      <c r="X32" s="10">
        <v>-13.461</v>
      </c>
      <c r="Y32" s="10">
        <v>-3.1219999999999999</v>
      </c>
      <c r="Z32" s="10">
        <v>-37.49</v>
      </c>
      <c r="AA32" s="10">
        <v>-28.582000000000001</v>
      </c>
      <c r="AB32" s="10">
        <v>-34.988</v>
      </c>
      <c r="AC32" s="10">
        <v>-27.611000000000001</v>
      </c>
      <c r="AD32" s="10">
        <v>-13.772</v>
      </c>
      <c r="AE32" s="10">
        <v>-19.452999999999999</v>
      </c>
      <c r="AF32" s="10">
        <v>-43.834120000000006</v>
      </c>
      <c r="AG32" s="10">
        <v>-36.949010000000001</v>
      </c>
      <c r="AH32" s="10">
        <v>-18.708639999999999</v>
      </c>
      <c r="AI32" s="9">
        <v>-25.39873</v>
      </c>
      <c r="AJ32" s="9">
        <v>-18.684161391</v>
      </c>
      <c r="AK32" s="9">
        <v>-9.3682712112299988</v>
      </c>
      <c r="AL32" s="9">
        <v>-3.2269999999999999</v>
      </c>
      <c r="AM32" s="9">
        <v>-13.581</v>
      </c>
      <c r="AN32" s="4"/>
      <c r="AO32" s="4"/>
      <c r="AP32" s="4"/>
      <c r="AQ32" s="4"/>
      <c r="AR32" s="4"/>
      <c r="AS32" s="4"/>
      <c r="AT32" s="4"/>
      <c r="AU32" s="4"/>
      <c r="AV32" s="4"/>
      <c r="AW32" s="4"/>
      <c r="AX32" s="4"/>
      <c r="AY32" s="4"/>
    </row>
    <row r="33" spans="1:51" ht="15" x14ac:dyDescent="0.25">
      <c r="A33" s="108">
        <f>YampaRiverInflow.TotalOutflow!A33</f>
        <v>45078</v>
      </c>
      <c r="B33" s="9">
        <v>-44.996000000000002</v>
      </c>
      <c r="C33" s="9">
        <v>-44.996000000000002</v>
      </c>
      <c r="D33" s="9">
        <v>-44.996000000000002</v>
      </c>
      <c r="E33" s="10">
        <v>-145.12100000000001</v>
      </c>
      <c r="F33" s="10">
        <v>-71.817999999999998</v>
      </c>
      <c r="G33" s="10">
        <v>-97.96</v>
      </c>
      <c r="H33" s="10">
        <v>8.8849999999999998</v>
      </c>
      <c r="I33" s="10">
        <v>-38.042999999999999</v>
      </c>
      <c r="J33" s="10">
        <v>-46.71</v>
      </c>
      <c r="K33" s="10">
        <v>-50.164000000000001</v>
      </c>
      <c r="L33" s="10">
        <v>-42.655000000000001</v>
      </c>
      <c r="M33" s="10">
        <v>-57.844000000000001</v>
      </c>
      <c r="N33" s="10">
        <v>-49.320999999999998</v>
      </c>
      <c r="O33" s="10">
        <v>-51.93</v>
      </c>
      <c r="P33" s="10">
        <v>-183.62299999999999</v>
      </c>
      <c r="Q33" s="10">
        <v>-63.558</v>
      </c>
      <c r="R33" s="10">
        <v>-43.442999999999998</v>
      </c>
      <c r="S33" s="10">
        <v>-78.712000000000003</v>
      </c>
      <c r="T33" s="10">
        <v>-44.427999999999997</v>
      </c>
      <c r="U33" s="10">
        <v>-46.622999999999998</v>
      </c>
      <c r="V33" s="10">
        <v>-26.48</v>
      </c>
      <c r="W33" s="10">
        <v>-49.249000000000002</v>
      </c>
      <c r="X33" s="10">
        <v>-37.82</v>
      </c>
      <c r="Y33" s="10">
        <v>-37.124000000000002</v>
      </c>
      <c r="Z33" s="10">
        <v>-46.805999999999997</v>
      </c>
      <c r="AA33" s="10">
        <v>-42.271000000000001</v>
      </c>
      <c r="AB33" s="10">
        <v>-36.914999999999999</v>
      </c>
      <c r="AC33" s="10">
        <v>-53.137999999999998</v>
      </c>
      <c r="AD33" s="10">
        <v>-64.947999999999993</v>
      </c>
      <c r="AE33" s="10">
        <v>-25.780999999999999</v>
      </c>
      <c r="AF33" s="10">
        <v>-34.943179999999998</v>
      </c>
      <c r="AG33" s="10">
        <v>-51.29607</v>
      </c>
      <c r="AH33" s="10">
        <v>-57.331830000000004</v>
      </c>
      <c r="AI33" s="9">
        <v>-54.558230000000002</v>
      </c>
      <c r="AJ33" s="9">
        <v>-68.587001490600002</v>
      </c>
      <c r="AK33" s="9">
        <v>-35.762955953400002</v>
      </c>
      <c r="AL33" s="9">
        <v>-63.795000000000002</v>
      </c>
      <c r="AM33" s="9">
        <v>-22.106999999999999</v>
      </c>
      <c r="AN33" s="4"/>
      <c r="AO33" s="4"/>
      <c r="AP33" s="4"/>
      <c r="AQ33" s="4"/>
      <c r="AR33" s="4"/>
      <c r="AS33" s="4"/>
      <c r="AT33" s="4"/>
      <c r="AU33" s="4"/>
      <c r="AV33" s="4"/>
      <c r="AW33" s="4"/>
      <c r="AX33" s="4"/>
      <c r="AY33" s="4"/>
    </row>
    <row r="34" spans="1:51" ht="15" x14ac:dyDescent="0.25">
      <c r="A34" s="108">
        <f>YampaRiverInflow.TotalOutflow!A34</f>
        <v>45108</v>
      </c>
      <c r="B34" s="9">
        <v>-30.271000000000001</v>
      </c>
      <c r="C34" s="9">
        <v>-30.271000000000001</v>
      </c>
      <c r="D34" s="9">
        <v>-30.271000000000001</v>
      </c>
      <c r="E34" s="10">
        <v>-36.479999999999997</v>
      </c>
      <c r="F34" s="10">
        <v>-38.226999999999997</v>
      </c>
      <c r="G34" s="10">
        <v>-78.781000000000006</v>
      </c>
      <c r="H34" s="10">
        <v>-21.681999999999999</v>
      </c>
      <c r="I34" s="10">
        <v>-28.289000000000001</v>
      </c>
      <c r="J34" s="10">
        <v>-64.233999999999995</v>
      </c>
      <c r="K34" s="10">
        <v>-49.396000000000001</v>
      </c>
      <c r="L34" s="10">
        <v>-44.13</v>
      </c>
      <c r="M34" s="10">
        <v>-48.3</v>
      </c>
      <c r="N34" s="10">
        <v>-25.504000000000001</v>
      </c>
      <c r="O34" s="10">
        <v>-48.567</v>
      </c>
      <c r="P34" s="10">
        <v>-182.99199999999999</v>
      </c>
      <c r="Q34" s="10">
        <v>-65.305999999999997</v>
      </c>
      <c r="R34" s="10">
        <v>-37.942</v>
      </c>
      <c r="S34" s="10">
        <v>-73.787000000000006</v>
      </c>
      <c r="T34" s="10">
        <v>-40.765999999999998</v>
      </c>
      <c r="U34" s="10">
        <v>-6.4569999999999999</v>
      </c>
      <c r="V34" s="10">
        <v>-40.478000000000002</v>
      </c>
      <c r="W34" s="10">
        <v>-35.347000000000001</v>
      </c>
      <c r="X34" s="10">
        <v>-30.984000000000002</v>
      </c>
      <c r="Y34" s="10">
        <v>-12.644</v>
      </c>
      <c r="Z34" s="10">
        <v>-15.252000000000001</v>
      </c>
      <c r="AA34" s="10">
        <v>-52.765999999999998</v>
      </c>
      <c r="AB34" s="10">
        <v>-45.936</v>
      </c>
      <c r="AC34" s="10">
        <v>-47.3</v>
      </c>
      <c r="AD34" s="10">
        <v>-39.220999999999997</v>
      </c>
      <c r="AE34" s="10">
        <v>-35.222999999999999</v>
      </c>
      <c r="AF34" s="10">
        <v>-42.72146</v>
      </c>
      <c r="AG34" s="10">
        <v>-48.900089999999999</v>
      </c>
      <c r="AH34" s="10">
        <v>-17.894650000000002</v>
      </c>
      <c r="AI34" s="9">
        <v>-23.696210000000001</v>
      </c>
      <c r="AJ34" s="9">
        <v>-7.1829008864099997</v>
      </c>
      <c r="AK34" s="9">
        <v>-13.3525170981</v>
      </c>
      <c r="AL34" s="9">
        <v>-36.118000000000002</v>
      </c>
      <c r="AM34" s="9">
        <v>-38.566000000000003</v>
      </c>
      <c r="AN34" s="4"/>
      <c r="AO34" s="4"/>
      <c r="AP34" s="4"/>
      <c r="AQ34" s="4"/>
      <c r="AR34" s="4"/>
      <c r="AS34" s="4"/>
      <c r="AT34" s="4"/>
      <c r="AU34" s="4"/>
      <c r="AV34" s="4"/>
      <c r="AW34" s="4"/>
      <c r="AX34" s="4"/>
      <c r="AY34" s="4"/>
    </row>
    <row r="35" spans="1:51" ht="15" x14ac:dyDescent="0.25">
      <c r="A35" s="108">
        <f>YampaRiverInflow.TotalOutflow!A35</f>
        <v>45139</v>
      </c>
      <c r="B35" s="9">
        <v>-27.927</v>
      </c>
      <c r="C35" s="9">
        <v>-27.927</v>
      </c>
      <c r="D35" s="9">
        <v>-27.927</v>
      </c>
      <c r="E35" s="10">
        <v>-16.428999999999998</v>
      </c>
      <c r="F35" s="10">
        <v>-15.093999999999999</v>
      </c>
      <c r="G35" s="10">
        <v>-77.117000000000004</v>
      </c>
      <c r="H35" s="10">
        <v>-51.414000000000001</v>
      </c>
      <c r="I35" s="10">
        <v>-22.39</v>
      </c>
      <c r="J35" s="10">
        <v>-5.8449999999999998</v>
      </c>
      <c r="K35" s="10">
        <v>-16.213000000000001</v>
      </c>
      <c r="L35" s="10">
        <v>-13.936999999999999</v>
      </c>
      <c r="M35" s="10">
        <v>-23.998000000000001</v>
      </c>
      <c r="N35" s="10">
        <v>5.8440000000000003</v>
      </c>
      <c r="O35" s="10">
        <v>-37.121000000000002</v>
      </c>
      <c r="P35" s="10">
        <v>-39.380000000000003</v>
      </c>
      <c r="Q35" s="10">
        <v>-27.815000000000001</v>
      </c>
      <c r="R35" s="10">
        <v>-14.052</v>
      </c>
      <c r="S35" s="10">
        <v>-65.381</v>
      </c>
      <c r="T35" s="10">
        <v>-36.566000000000003</v>
      </c>
      <c r="U35" s="10">
        <v>-19.853999999999999</v>
      </c>
      <c r="V35" s="10">
        <v>-3.7530000000000001</v>
      </c>
      <c r="W35" s="10">
        <v>-2.8780000000000001</v>
      </c>
      <c r="X35" s="10">
        <v>-12.666</v>
      </c>
      <c r="Y35" s="10">
        <v>-13.96</v>
      </c>
      <c r="Z35" s="10">
        <v>-39.997999999999998</v>
      </c>
      <c r="AA35" s="10">
        <v>7.2850000000000001</v>
      </c>
      <c r="AB35" s="10">
        <v>-24.344000000000001</v>
      </c>
      <c r="AC35" s="10">
        <v>-33.448999999999998</v>
      </c>
      <c r="AD35" s="10">
        <v>-19.832000000000001</v>
      </c>
      <c r="AE35" s="10">
        <v>-46.258000000000003</v>
      </c>
      <c r="AF35" s="10">
        <v>-32.945339999999995</v>
      </c>
      <c r="AG35" s="10">
        <v>-39.458289999999998</v>
      </c>
      <c r="AH35" s="10">
        <v>-23.445790000000002</v>
      </c>
      <c r="AI35" s="9">
        <v>-14.44247</v>
      </c>
      <c r="AJ35" s="9">
        <v>-5.3147564458200005</v>
      </c>
      <c r="AK35" s="9">
        <v>-18.306574451100001</v>
      </c>
      <c r="AL35" s="9">
        <v>-15.141999999999999</v>
      </c>
      <c r="AM35" s="9">
        <v>5.0810000000000004</v>
      </c>
      <c r="AN35" s="4"/>
      <c r="AO35" s="4"/>
      <c r="AP35" s="4"/>
      <c r="AQ35" s="4"/>
      <c r="AR35" s="4"/>
      <c r="AS35" s="4"/>
      <c r="AT35" s="4"/>
      <c r="AU35" s="4"/>
      <c r="AV35" s="4"/>
      <c r="AW35" s="4"/>
      <c r="AX35" s="4"/>
      <c r="AY35" s="4"/>
    </row>
    <row r="36" spans="1:51" ht="15" x14ac:dyDescent="0.25">
      <c r="A36" s="108">
        <f>YampaRiverInflow.TotalOutflow!A36</f>
        <v>45170</v>
      </c>
      <c r="B36" s="9">
        <v>-17.346</v>
      </c>
      <c r="C36" s="9">
        <v>-17.346</v>
      </c>
      <c r="D36" s="9">
        <v>-17.346</v>
      </c>
      <c r="E36" s="10">
        <v>-45.348999999999997</v>
      </c>
      <c r="F36" s="10">
        <v>-49.987000000000002</v>
      </c>
      <c r="G36" s="10">
        <v>8.8550000000000004</v>
      </c>
      <c r="H36" s="10">
        <v>-45.326999999999998</v>
      </c>
      <c r="I36" s="10">
        <v>-12.705</v>
      </c>
      <c r="J36" s="10">
        <v>-21.931000000000001</v>
      </c>
      <c r="K36" s="10">
        <v>-11.678000000000001</v>
      </c>
      <c r="L36" s="10">
        <v>-16.454999999999998</v>
      </c>
      <c r="M36" s="10">
        <v>-15.521000000000001</v>
      </c>
      <c r="N36" s="10">
        <v>-12.746</v>
      </c>
      <c r="O36" s="10">
        <v>-31.334</v>
      </c>
      <c r="P36" s="10">
        <v>-19.856000000000002</v>
      </c>
      <c r="Q36" s="10">
        <v>-41.415999999999997</v>
      </c>
      <c r="R36" s="10">
        <v>-22.555</v>
      </c>
      <c r="S36" s="10">
        <v>0.85399999999999998</v>
      </c>
      <c r="T36" s="10">
        <v>-61.966000000000001</v>
      </c>
      <c r="U36" s="10">
        <v>-54.048999999999999</v>
      </c>
      <c r="V36" s="10">
        <v>-27.712</v>
      </c>
      <c r="W36" s="10">
        <v>-18.021999999999998</v>
      </c>
      <c r="X36" s="10">
        <v>-8.8450000000000006</v>
      </c>
      <c r="Y36" s="10">
        <v>-17.966000000000001</v>
      </c>
      <c r="Z36" s="10">
        <v>-5.1360000000000001</v>
      </c>
      <c r="AA36" s="10">
        <v>-10.974</v>
      </c>
      <c r="AB36" s="10">
        <v>-32.47</v>
      </c>
      <c r="AC36" s="10">
        <v>-35.090000000000003</v>
      </c>
      <c r="AD36" s="10">
        <v>-20.788</v>
      </c>
      <c r="AE36" s="10">
        <v>-50.804000000000002</v>
      </c>
      <c r="AF36" s="10">
        <v>-26.487169999999999</v>
      </c>
      <c r="AG36" s="10">
        <v>-30.253869999999999</v>
      </c>
      <c r="AH36" s="10">
        <v>-43.057809999999996</v>
      </c>
      <c r="AI36" s="9">
        <v>-36.350120000000004</v>
      </c>
      <c r="AJ36" s="9">
        <v>-18.8728240509</v>
      </c>
      <c r="AK36" s="9">
        <v>-15.710973601100001</v>
      </c>
      <c r="AL36" s="9">
        <v>14.304</v>
      </c>
      <c r="AM36" s="9">
        <v>-4.5</v>
      </c>
      <c r="AN36" s="4"/>
      <c r="AO36" s="4"/>
      <c r="AP36" s="4"/>
      <c r="AQ36" s="4"/>
      <c r="AR36" s="4"/>
      <c r="AS36" s="4"/>
      <c r="AT36" s="4"/>
      <c r="AU36" s="4"/>
      <c r="AV36" s="4"/>
      <c r="AW36" s="4"/>
      <c r="AX36" s="4"/>
      <c r="AY36" s="4"/>
    </row>
    <row r="37" spans="1:51" ht="15" x14ac:dyDescent="0.25">
      <c r="A37" s="108">
        <f>YampaRiverInflow.TotalOutflow!A37</f>
        <v>45200</v>
      </c>
      <c r="B37" s="9">
        <v>-13.618</v>
      </c>
      <c r="C37" s="9">
        <v>-13.618</v>
      </c>
      <c r="D37" s="9">
        <v>-13.618</v>
      </c>
      <c r="E37" s="10">
        <v>4.673</v>
      </c>
      <c r="F37" s="10">
        <v>-43.091999999999999</v>
      </c>
      <c r="G37" s="10">
        <v>28.411000000000001</v>
      </c>
      <c r="H37" s="10">
        <v>15.292999999999999</v>
      </c>
      <c r="I37" s="10">
        <v>7.4790000000000001</v>
      </c>
      <c r="J37" s="10">
        <v>-7.4880000000000004</v>
      </c>
      <c r="K37" s="10">
        <v>-21.609000000000002</v>
      </c>
      <c r="L37" s="10">
        <v>-2.9830000000000001</v>
      </c>
      <c r="M37" s="10">
        <v>3.17</v>
      </c>
      <c r="N37" s="10">
        <v>-15.058</v>
      </c>
      <c r="O37" s="10">
        <v>-8.1869999999999994</v>
      </c>
      <c r="P37" s="10">
        <v>-13.262</v>
      </c>
      <c r="Q37" s="10">
        <v>8.3439999999999994</v>
      </c>
      <c r="R37" s="10">
        <v>1.6279999999999999</v>
      </c>
      <c r="S37" s="10">
        <v>-1.526</v>
      </c>
      <c r="T37" s="10">
        <v>0.55800000000000005</v>
      </c>
      <c r="U37" s="10">
        <v>-0.40699999999999997</v>
      </c>
      <c r="V37" s="10">
        <v>-3.3740000000000001</v>
      </c>
      <c r="W37" s="10">
        <v>10.401</v>
      </c>
      <c r="X37" s="10">
        <v>3.125</v>
      </c>
      <c r="Y37" s="10">
        <v>0.16600000000000001</v>
      </c>
      <c r="Z37" s="10">
        <v>26.085000000000001</v>
      </c>
      <c r="AA37" s="10">
        <v>-4.4400000000000004</v>
      </c>
      <c r="AB37" s="10">
        <v>7.4</v>
      </c>
      <c r="AC37" s="10">
        <v>-11.666</v>
      </c>
      <c r="AD37" s="10">
        <v>-2.7410000000000001</v>
      </c>
      <c r="AE37" s="10">
        <v>-4.4329999999999998</v>
      </c>
      <c r="AF37" s="10">
        <v>-10.08483</v>
      </c>
      <c r="AG37" s="10">
        <v>-27.032550000000001</v>
      </c>
      <c r="AH37" s="10">
        <v>-5.7554099999999995</v>
      </c>
      <c r="AI37" s="9">
        <v>-10.2515</v>
      </c>
      <c r="AJ37" s="9">
        <v>-12.6998988852</v>
      </c>
      <c r="AK37" s="9">
        <v>-2.6646828313099999</v>
      </c>
      <c r="AL37" s="9">
        <v>25.649000000000001</v>
      </c>
      <c r="AM37" s="9">
        <v>0.77100000000000002</v>
      </c>
      <c r="AN37" s="4"/>
      <c r="AO37" s="4"/>
      <c r="AP37" s="4"/>
      <c r="AQ37" s="4"/>
      <c r="AR37" s="4"/>
      <c r="AS37" s="4"/>
      <c r="AT37" s="4"/>
      <c r="AU37" s="4"/>
      <c r="AV37" s="4"/>
      <c r="AW37" s="4"/>
      <c r="AX37" s="4"/>
      <c r="AY37" s="4"/>
    </row>
    <row r="38" spans="1:51" ht="15" x14ac:dyDescent="0.25">
      <c r="A38" s="108">
        <f>YampaRiverInflow.TotalOutflow!A38</f>
        <v>45231</v>
      </c>
      <c r="B38" s="9">
        <v>7.05</v>
      </c>
      <c r="C38" s="9">
        <v>7.05</v>
      </c>
      <c r="D38" s="9">
        <v>7.05</v>
      </c>
      <c r="E38" s="10">
        <v>-56.331000000000003</v>
      </c>
      <c r="F38" s="10">
        <v>-30.108000000000001</v>
      </c>
      <c r="G38" s="10">
        <v>-24.338000000000001</v>
      </c>
      <c r="H38" s="10">
        <v>-14.114000000000001</v>
      </c>
      <c r="I38" s="10">
        <v>1.411</v>
      </c>
      <c r="J38" s="10">
        <v>5.4320000000000004</v>
      </c>
      <c r="K38" s="10">
        <v>11.315</v>
      </c>
      <c r="L38" s="10">
        <v>8.8170000000000002</v>
      </c>
      <c r="M38" s="10">
        <v>8.6760000000000002</v>
      </c>
      <c r="N38" s="10">
        <v>-7.5490000000000004</v>
      </c>
      <c r="O38" s="10">
        <v>1.3320000000000001</v>
      </c>
      <c r="P38" s="10">
        <v>8.9619999999999997</v>
      </c>
      <c r="Q38" s="10">
        <v>4.5019999999999998</v>
      </c>
      <c r="R38" s="10">
        <v>13.975</v>
      </c>
      <c r="S38" s="10">
        <v>6.8760000000000003</v>
      </c>
      <c r="T38" s="10">
        <v>-37.753999999999998</v>
      </c>
      <c r="U38" s="10">
        <v>12.58</v>
      </c>
      <c r="V38" s="10">
        <v>4.9530000000000003</v>
      </c>
      <c r="W38" s="10">
        <v>14.292</v>
      </c>
      <c r="X38" s="10">
        <v>10.398</v>
      </c>
      <c r="Y38" s="10">
        <v>14.773</v>
      </c>
      <c r="Z38" s="10">
        <v>2.8980000000000001</v>
      </c>
      <c r="AA38" s="10">
        <v>-5.16</v>
      </c>
      <c r="AB38" s="10">
        <v>8.36</v>
      </c>
      <c r="AC38" s="10">
        <v>0.24399999999999999</v>
      </c>
      <c r="AD38" s="10">
        <v>-2.194</v>
      </c>
      <c r="AE38" s="10">
        <v>-8.1240000000000006</v>
      </c>
      <c r="AF38" s="10">
        <v>-20.0396</v>
      </c>
      <c r="AG38" s="10">
        <v>-7.1350500000000006</v>
      </c>
      <c r="AH38" s="10">
        <v>-4.9749300000000005</v>
      </c>
      <c r="AI38" s="9">
        <v>-2.7747700000000002</v>
      </c>
      <c r="AJ38" s="9">
        <v>-5.4642536803299997</v>
      </c>
      <c r="AK38" s="9">
        <v>13.381105650899999</v>
      </c>
      <c r="AL38" s="9">
        <v>5.9569999999999999</v>
      </c>
      <c r="AM38" s="9">
        <v>17.582999999999998</v>
      </c>
      <c r="AN38" s="4"/>
      <c r="AO38" s="4"/>
      <c r="AP38" s="4"/>
      <c r="AQ38" s="4"/>
      <c r="AR38" s="4"/>
      <c r="AS38" s="4"/>
      <c r="AT38" s="4"/>
      <c r="AU38" s="4"/>
      <c r="AV38" s="4"/>
      <c r="AW38" s="4"/>
      <c r="AX38" s="4"/>
      <c r="AY38" s="4"/>
    </row>
    <row r="39" spans="1:51" ht="15" x14ac:dyDescent="0.25">
      <c r="A39" s="108">
        <f>YampaRiverInflow.TotalOutflow!A39</f>
        <v>45261</v>
      </c>
      <c r="B39" s="9">
        <v>12.73</v>
      </c>
      <c r="C39" s="9">
        <v>12.73</v>
      </c>
      <c r="D39" s="9">
        <v>12.73</v>
      </c>
      <c r="E39" s="10">
        <v>-93.247</v>
      </c>
      <c r="F39" s="10">
        <v>-29.280999999999999</v>
      </c>
      <c r="G39" s="10">
        <v>-52.756999999999998</v>
      </c>
      <c r="H39" s="10">
        <v>-68.424999999999997</v>
      </c>
      <c r="I39" s="10">
        <v>-26.193000000000001</v>
      </c>
      <c r="J39" s="10">
        <v>-1.996</v>
      </c>
      <c r="K39" s="10">
        <v>1.087</v>
      </c>
      <c r="L39" s="10">
        <v>7.093</v>
      </c>
      <c r="M39" s="10">
        <v>18.335000000000001</v>
      </c>
      <c r="N39" s="10">
        <v>4.6580000000000004</v>
      </c>
      <c r="O39" s="10">
        <v>11.409000000000001</v>
      </c>
      <c r="P39" s="10">
        <v>18.884</v>
      </c>
      <c r="Q39" s="10">
        <v>6.4809999999999999</v>
      </c>
      <c r="R39" s="10">
        <v>-1.6890000000000001</v>
      </c>
      <c r="S39" s="10">
        <v>-26.622</v>
      </c>
      <c r="T39" s="10">
        <v>-69.311999999999998</v>
      </c>
      <c r="U39" s="10">
        <v>30.471</v>
      </c>
      <c r="V39" s="10">
        <v>12.734</v>
      </c>
      <c r="W39" s="10">
        <v>16.88</v>
      </c>
      <c r="X39" s="10">
        <v>5.86</v>
      </c>
      <c r="Y39" s="10">
        <v>7.444</v>
      </c>
      <c r="Z39" s="10">
        <v>33.223999999999997</v>
      </c>
      <c r="AA39" s="10">
        <v>12.48</v>
      </c>
      <c r="AB39" s="10">
        <v>17.550999999999998</v>
      </c>
      <c r="AC39" s="10">
        <v>6.2709999999999999</v>
      </c>
      <c r="AD39" s="10">
        <v>38.814999999999998</v>
      </c>
      <c r="AE39" s="10">
        <v>9.5690000000000008</v>
      </c>
      <c r="AF39" s="10">
        <v>34.180550000000004</v>
      </c>
      <c r="AG39" s="10">
        <v>4.3811200000000001</v>
      </c>
      <c r="AH39" s="10">
        <v>12.84577</v>
      </c>
      <c r="AI39" s="9">
        <v>-9.6169899999999995</v>
      </c>
      <c r="AJ39" s="9">
        <v>8.3672790060800004</v>
      </c>
      <c r="AK39" s="9">
        <v>22.5435745029</v>
      </c>
      <c r="AL39" s="9">
        <v>-13.081</v>
      </c>
      <c r="AM39" s="9">
        <v>-31.75</v>
      </c>
      <c r="AN39" s="4"/>
      <c r="AO39" s="4"/>
      <c r="AP39" s="4"/>
      <c r="AQ39" s="4"/>
      <c r="AR39" s="4"/>
      <c r="AS39" s="4"/>
      <c r="AT39" s="4"/>
      <c r="AU39" s="4"/>
      <c r="AV39" s="4"/>
      <c r="AW39" s="4"/>
      <c r="AX39" s="4"/>
      <c r="AY39" s="4"/>
    </row>
    <row r="40" spans="1:51" ht="15" x14ac:dyDescent="0.25">
      <c r="A40" s="108">
        <f>YampaRiverInflow.TotalOutflow!A40</f>
        <v>45292</v>
      </c>
      <c r="B40" s="9">
        <v>-18.364000000000001</v>
      </c>
      <c r="C40" s="9">
        <v>-18.364000000000001</v>
      </c>
      <c r="D40" s="9">
        <v>-18.364000000000001</v>
      </c>
      <c r="E40" s="10">
        <v>-132.33799999999999</v>
      </c>
      <c r="F40" s="10">
        <v>-58.228000000000002</v>
      </c>
      <c r="G40" s="10">
        <v>-60.307000000000002</v>
      </c>
      <c r="H40" s="10">
        <v>-43.218000000000004</v>
      </c>
      <c r="I40" s="10">
        <v>0.96399999999999997</v>
      </c>
      <c r="J40" s="10">
        <v>-22.263000000000002</v>
      </c>
      <c r="K40" s="10">
        <v>4.6050000000000004</v>
      </c>
      <c r="L40" s="10">
        <v>-1.4319999999999999</v>
      </c>
      <c r="M40" s="10">
        <v>-16.689</v>
      </c>
      <c r="N40" s="10">
        <v>33.015000000000001</v>
      </c>
      <c r="O40" s="10">
        <v>-30.713000000000001</v>
      </c>
      <c r="P40" s="10">
        <v>-2.2970000000000002</v>
      </c>
      <c r="Q40" s="10">
        <v>-5.6280000000000001</v>
      </c>
      <c r="R40" s="10">
        <v>-64.680999999999997</v>
      </c>
      <c r="S40" s="10">
        <v>-113.199</v>
      </c>
      <c r="T40" s="10">
        <v>36.241999999999997</v>
      </c>
      <c r="U40" s="10">
        <v>-10.677</v>
      </c>
      <c r="V40" s="10">
        <v>8.1579999999999995</v>
      </c>
      <c r="W40" s="10">
        <v>1.393</v>
      </c>
      <c r="X40" s="10">
        <v>10.17</v>
      </c>
      <c r="Y40" s="10">
        <v>3.6539999999999999</v>
      </c>
      <c r="Z40" s="10">
        <v>8.1709999999999994</v>
      </c>
      <c r="AA40" s="10">
        <v>-29.212</v>
      </c>
      <c r="AB40" s="10">
        <v>-12.486000000000001</v>
      </c>
      <c r="AC40" s="10">
        <v>-4.2009999999999996</v>
      </c>
      <c r="AD40" s="10">
        <v>-21.986999999999998</v>
      </c>
      <c r="AE40" s="10">
        <v>21.381310000000003</v>
      </c>
      <c r="AF40" s="10">
        <v>-39.100470000000001</v>
      </c>
      <c r="AG40" s="10">
        <v>-31.08878</v>
      </c>
      <c r="AH40" s="10">
        <v>7.3067399999999996</v>
      </c>
      <c r="AI40" s="9">
        <v>-13.3189509084</v>
      </c>
      <c r="AJ40" s="9">
        <v>-6.1162163466399999</v>
      </c>
      <c r="AK40" s="9">
        <v>40.491999999999997</v>
      </c>
      <c r="AL40" s="9">
        <v>-4.7590000000000003</v>
      </c>
      <c r="AM40" s="9">
        <v>-120.42</v>
      </c>
      <c r="AN40" s="4"/>
      <c r="AO40" s="4"/>
      <c r="AP40" s="4"/>
      <c r="AQ40" s="4"/>
      <c r="AR40" s="4"/>
      <c r="AS40" s="4"/>
      <c r="AT40" s="4"/>
      <c r="AU40" s="4"/>
      <c r="AV40" s="4"/>
      <c r="AW40" s="4"/>
      <c r="AX40" s="4"/>
      <c r="AY40" s="4"/>
    </row>
    <row r="41" spans="1:51" ht="15" x14ac:dyDescent="0.25">
      <c r="A41" s="108">
        <f>YampaRiverInflow.TotalOutflow!A41</f>
        <v>45323</v>
      </c>
      <c r="B41" s="9">
        <v>-26.606999999999999</v>
      </c>
      <c r="C41" s="9">
        <v>-26.606999999999999</v>
      </c>
      <c r="D41" s="9">
        <v>-26.606999999999999</v>
      </c>
      <c r="E41" s="10">
        <v>-7.18</v>
      </c>
      <c r="F41" s="10">
        <v>-64.896000000000001</v>
      </c>
      <c r="G41" s="10">
        <v>-23.876000000000001</v>
      </c>
      <c r="H41" s="10">
        <v>15.349</v>
      </c>
      <c r="I41" s="10">
        <v>-20.808</v>
      </c>
      <c r="J41" s="10">
        <v>-41.154000000000003</v>
      </c>
      <c r="K41" s="10">
        <v>-33.997</v>
      </c>
      <c r="L41" s="10">
        <v>-13.894</v>
      </c>
      <c r="M41" s="10">
        <v>-22.573</v>
      </c>
      <c r="N41" s="10">
        <v>-17.102</v>
      </c>
      <c r="O41" s="10">
        <v>-38.902000000000001</v>
      </c>
      <c r="P41" s="10">
        <v>-63.575000000000003</v>
      </c>
      <c r="Q41" s="10">
        <v>-26.556999999999999</v>
      </c>
      <c r="R41" s="10">
        <v>-43.094999999999999</v>
      </c>
      <c r="S41" s="10">
        <v>-46.804000000000002</v>
      </c>
      <c r="T41" s="10">
        <v>-20.875</v>
      </c>
      <c r="U41" s="10">
        <v>-24.366</v>
      </c>
      <c r="V41" s="10">
        <v>1.1859999999999999</v>
      </c>
      <c r="W41" s="10">
        <v>-25.843</v>
      </c>
      <c r="X41" s="10">
        <v>-4.476</v>
      </c>
      <c r="Y41" s="10">
        <v>-2.3679999999999999</v>
      </c>
      <c r="Z41" s="10">
        <v>5.9080000000000004</v>
      </c>
      <c r="AA41" s="10">
        <v>-17.978000000000002</v>
      </c>
      <c r="AB41" s="10">
        <v>-35.601999999999997</v>
      </c>
      <c r="AC41" s="10">
        <v>-45.103999999999999</v>
      </c>
      <c r="AD41" s="10">
        <v>-5.1180000000000003</v>
      </c>
      <c r="AE41" s="10">
        <v>-37.282989999999998</v>
      </c>
      <c r="AF41" s="10">
        <v>-15.646379999999999</v>
      </c>
      <c r="AG41" s="10">
        <v>-40.071829999999999</v>
      </c>
      <c r="AH41" s="10">
        <v>-32.633000000000003</v>
      </c>
      <c r="AI41" s="9">
        <v>-26.703267437200001</v>
      </c>
      <c r="AJ41" s="9">
        <v>-28.524806553999998</v>
      </c>
      <c r="AK41" s="9">
        <v>-31.532</v>
      </c>
      <c r="AL41" s="9">
        <v>-59.207000000000001</v>
      </c>
      <c r="AM41" s="9">
        <v>75.613</v>
      </c>
      <c r="AN41" s="4"/>
      <c r="AO41" s="4"/>
      <c r="AP41" s="4"/>
      <c r="AQ41" s="4"/>
      <c r="AR41" s="4"/>
      <c r="AS41" s="4"/>
      <c r="AT41" s="4"/>
      <c r="AU41" s="4"/>
      <c r="AV41" s="4"/>
      <c r="AW41" s="4"/>
      <c r="AX41" s="4"/>
      <c r="AY41" s="4"/>
    </row>
    <row r="42" spans="1:51" ht="15" x14ac:dyDescent="0.25">
      <c r="A42" s="108">
        <f>YampaRiverInflow.TotalOutflow!A42</f>
        <v>45352</v>
      </c>
      <c r="B42" s="9">
        <v>-45.817999999999998</v>
      </c>
      <c r="C42" s="9">
        <v>-45.817999999999998</v>
      </c>
      <c r="D42" s="9">
        <v>-45.817999999999998</v>
      </c>
      <c r="E42" s="10">
        <v>-25.779</v>
      </c>
      <c r="F42" s="10">
        <v>-20.971</v>
      </c>
      <c r="G42" s="10">
        <v>-80.751000000000005</v>
      </c>
      <c r="H42" s="10">
        <v>22.236000000000001</v>
      </c>
      <c r="I42" s="10">
        <v>-24.802</v>
      </c>
      <c r="J42" s="10">
        <v>-17.36</v>
      </c>
      <c r="K42" s="10">
        <v>-33.058</v>
      </c>
      <c r="L42" s="10">
        <v>-34.947000000000003</v>
      </c>
      <c r="M42" s="10">
        <v>-9.4450000000000003</v>
      </c>
      <c r="N42" s="10">
        <v>-51.122999999999998</v>
      </c>
      <c r="O42" s="10">
        <v>-40.192999999999998</v>
      </c>
      <c r="P42" s="10">
        <v>-34.902000000000001</v>
      </c>
      <c r="Q42" s="10">
        <v>-96.096000000000004</v>
      </c>
      <c r="R42" s="10">
        <v>-38.881</v>
      </c>
      <c r="S42" s="10">
        <v>-9.1829999999999998</v>
      </c>
      <c r="T42" s="10">
        <v>-13.153</v>
      </c>
      <c r="U42" s="10">
        <v>-27.914000000000001</v>
      </c>
      <c r="V42" s="10">
        <v>-37.945</v>
      </c>
      <c r="W42" s="10">
        <v>-37.232999999999997</v>
      </c>
      <c r="X42" s="10">
        <v>-84.150999999999996</v>
      </c>
      <c r="Y42" s="10">
        <v>-52.823</v>
      </c>
      <c r="Z42" s="10">
        <v>-62.375</v>
      </c>
      <c r="AA42" s="10">
        <v>-22.702999999999999</v>
      </c>
      <c r="AB42" s="10">
        <v>-24.411000000000001</v>
      </c>
      <c r="AC42" s="10">
        <v>-35.779000000000003</v>
      </c>
      <c r="AD42" s="10">
        <v>-52.19</v>
      </c>
      <c r="AE42" s="10">
        <v>-44.594099999999997</v>
      </c>
      <c r="AF42" s="10">
        <v>-46.276849999999996</v>
      </c>
      <c r="AG42" s="10">
        <v>-41.178449999999998</v>
      </c>
      <c r="AH42" s="10">
        <v>-54.098759999999999</v>
      </c>
      <c r="AI42" s="9">
        <v>-94.386657514799992</v>
      </c>
      <c r="AJ42" s="9">
        <v>-67.435723010499999</v>
      </c>
      <c r="AK42" s="9">
        <v>-34.798000000000002</v>
      </c>
      <c r="AL42" s="9">
        <v>-42.109000000000002</v>
      </c>
      <c r="AM42" s="9">
        <v>-24.684999999999999</v>
      </c>
      <c r="AN42" s="4"/>
      <c r="AO42" s="4"/>
      <c r="AP42" s="4"/>
      <c r="AQ42" s="4"/>
      <c r="AR42" s="4"/>
      <c r="AS42" s="4"/>
      <c r="AT42" s="4"/>
      <c r="AU42" s="4"/>
      <c r="AV42" s="4"/>
      <c r="AW42" s="4"/>
      <c r="AX42" s="4"/>
      <c r="AY42" s="4"/>
    </row>
    <row r="43" spans="1:51" ht="15" x14ac:dyDescent="0.25">
      <c r="A43" s="108">
        <f>YampaRiverInflow.TotalOutflow!A43</f>
        <v>45383</v>
      </c>
      <c r="B43" s="9">
        <v>-32.718000000000004</v>
      </c>
      <c r="C43" s="9">
        <v>-32.718000000000004</v>
      </c>
      <c r="D43" s="9">
        <v>-32.718000000000004</v>
      </c>
      <c r="E43" s="10">
        <v>-33.209000000000003</v>
      </c>
      <c r="F43" s="10">
        <v>-50.463000000000001</v>
      </c>
      <c r="G43" s="10">
        <v>-39.68</v>
      </c>
      <c r="H43" s="10">
        <v>-1.92</v>
      </c>
      <c r="I43" s="10">
        <v>-7.2060000000000004</v>
      </c>
      <c r="J43" s="10">
        <v>-49.616999999999997</v>
      </c>
      <c r="K43" s="10">
        <v>-43.034999999999997</v>
      </c>
      <c r="L43" s="10">
        <v>-59.116</v>
      </c>
      <c r="M43" s="10">
        <v>-58.07</v>
      </c>
      <c r="N43" s="10">
        <v>-46.223999999999997</v>
      </c>
      <c r="O43" s="10">
        <v>-45.231000000000002</v>
      </c>
      <c r="P43" s="10">
        <v>-21.337</v>
      </c>
      <c r="Q43" s="10">
        <v>-46.392000000000003</v>
      </c>
      <c r="R43" s="10">
        <v>-46.932000000000002</v>
      </c>
      <c r="S43" s="10">
        <v>-10.394</v>
      </c>
      <c r="T43" s="10">
        <v>-22.183</v>
      </c>
      <c r="U43" s="10">
        <v>-50.360999999999997</v>
      </c>
      <c r="V43" s="10">
        <v>-34.244</v>
      </c>
      <c r="W43" s="10">
        <v>-28.298999999999999</v>
      </c>
      <c r="X43" s="10">
        <v>-23.056999999999999</v>
      </c>
      <c r="Y43" s="10">
        <v>-23.652999999999999</v>
      </c>
      <c r="Z43" s="10">
        <v>-18.731000000000002</v>
      </c>
      <c r="AA43" s="10">
        <v>-34.493000000000002</v>
      </c>
      <c r="AB43" s="10">
        <v>-34.719000000000001</v>
      </c>
      <c r="AC43" s="10">
        <v>-39.353999999999999</v>
      </c>
      <c r="AD43" s="10">
        <v>-36.816000000000003</v>
      </c>
      <c r="AE43" s="10">
        <v>-31.096540000000001</v>
      </c>
      <c r="AF43" s="10">
        <v>-26.820700000000002</v>
      </c>
      <c r="AG43" s="10">
        <v>-39.596559999999997</v>
      </c>
      <c r="AH43" s="10">
        <v>-38.490559999999995</v>
      </c>
      <c r="AI43" s="9">
        <v>-7.4329692029799999</v>
      </c>
      <c r="AJ43" s="9">
        <v>-6.8714972382399999</v>
      </c>
      <c r="AK43" s="9">
        <v>-9.35</v>
      </c>
      <c r="AL43" s="9">
        <v>-26.696999999999999</v>
      </c>
      <c r="AM43" s="9">
        <v>-94.260999999999996</v>
      </c>
      <c r="AN43" s="4"/>
      <c r="AO43" s="4"/>
      <c r="AP43" s="4"/>
      <c r="AQ43" s="4"/>
      <c r="AR43" s="4"/>
      <c r="AS43" s="4"/>
      <c r="AT43" s="4"/>
      <c r="AU43" s="4"/>
      <c r="AV43" s="4"/>
      <c r="AW43" s="4"/>
      <c r="AX43" s="4"/>
      <c r="AY43" s="4"/>
    </row>
    <row r="44" spans="1:51" ht="15" x14ac:dyDescent="0.25">
      <c r="A44" s="108">
        <f>YampaRiverInflow.TotalOutflow!A44</f>
        <v>45413</v>
      </c>
      <c r="B44" s="9">
        <v>-22.001000000000001</v>
      </c>
      <c r="C44" s="9">
        <v>-22.001000000000001</v>
      </c>
      <c r="D44" s="9">
        <v>-22.001000000000001</v>
      </c>
      <c r="E44" s="10">
        <v>-80.343999999999994</v>
      </c>
      <c r="F44" s="10">
        <v>-118.304</v>
      </c>
      <c r="G44" s="10">
        <v>-138.191</v>
      </c>
      <c r="H44" s="10">
        <v>-16.033000000000001</v>
      </c>
      <c r="I44" s="10">
        <v>-40.975999999999999</v>
      </c>
      <c r="J44" s="10">
        <v>-17.803999999999998</v>
      </c>
      <c r="K44" s="10">
        <v>-31.501999999999999</v>
      </c>
      <c r="L44" s="10">
        <v>-19.012</v>
      </c>
      <c r="M44" s="10">
        <v>-19.099</v>
      </c>
      <c r="N44" s="10">
        <v>-31.253</v>
      </c>
      <c r="O44" s="10">
        <v>-147.96199999999999</v>
      </c>
      <c r="P44" s="10">
        <v>-29.908999999999999</v>
      </c>
      <c r="Q44" s="10">
        <v>-28.129000000000001</v>
      </c>
      <c r="R44" s="10">
        <v>-49.914999999999999</v>
      </c>
      <c r="S44" s="10">
        <v>-34.603000000000002</v>
      </c>
      <c r="T44" s="10">
        <v>-27.748999999999999</v>
      </c>
      <c r="U44" s="10">
        <v>-15.643000000000001</v>
      </c>
      <c r="V44" s="10">
        <v>-26.481000000000002</v>
      </c>
      <c r="W44" s="10">
        <v>-13.461</v>
      </c>
      <c r="X44" s="10">
        <v>-3.1219999999999999</v>
      </c>
      <c r="Y44" s="10">
        <v>-37.49</v>
      </c>
      <c r="Z44" s="10">
        <v>-28.582000000000001</v>
      </c>
      <c r="AA44" s="10">
        <v>-34.988</v>
      </c>
      <c r="AB44" s="10">
        <v>-27.611000000000001</v>
      </c>
      <c r="AC44" s="10">
        <v>-13.772</v>
      </c>
      <c r="AD44" s="10">
        <v>-19.452999999999999</v>
      </c>
      <c r="AE44" s="10">
        <v>-43.834120000000006</v>
      </c>
      <c r="AF44" s="10">
        <v>-36.949010000000001</v>
      </c>
      <c r="AG44" s="10">
        <v>-18.708639999999999</v>
      </c>
      <c r="AH44" s="10">
        <v>-25.39873</v>
      </c>
      <c r="AI44" s="9">
        <v>-18.684161391</v>
      </c>
      <c r="AJ44" s="9">
        <v>-9.3682712112299988</v>
      </c>
      <c r="AK44" s="9">
        <v>-3.2269999999999999</v>
      </c>
      <c r="AL44" s="9">
        <v>-13.581</v>
      </c>
      <c r="AM44" s="9">
        <v>-52.53</v>
      </c>
      <c r="AN44" s="4"/>
      <c r="AO44" s="4"/>
      <c r="AP44" s="4"/>
      <c r="AQ44" s="4"/>
      <c r="AR44" s="4"/>
      <c r="AS44" s="4"/>
      <c r="AT44" s="4"/>
      <c r="AU44" s="4"/>
      <c r="AV44" s="4"/>
      <c r="AW44" s="4"/>
      <c r="AX44" s="4"/>
      <c r="AY44" s="4"/>
    </row>
    <row r="45" spans="1:51" ht="15" x14ac:dyDescent="0.25">
      <c r="A45" s="108">
        <f>YampaRiverInflow.TotalOutflow!A45</f>
        <v>45444</v>
      </c>
      <c r="B45" s="9">
        <v>-44.996000000000002</v>
      </c>
      <c r="C45" s="9">
        <v>-44.996000000000002</v>
      </c>
      <c r="D45" s="9">
        <v>-44.996000000000002</v>
      </c>
      <c r="E45" s="10">
        <v>-71.817999999999998</v>
      </c>
      <c r="F45" s="10">
        <v>-97.96</v>
      </c>
      <c r="G45" s="10">
        <v>8.8849999999999998</v>
      </c>
      <c r="H45" s="10">
        <v>-38.042999999999999</v>
      </c>
      <c r="I45" s="10">
        <v>-46.71</v>
      </c>
      <c r="J45" s="10">
        <v>-50.164000000000001</v>
      </c>
      <c r="K45" s="10">
        <v>-42.655000000000001</v>
      </c>
      <c r="L45" s="10">
        <v>-57.844000000000001</v>
      </c>
      <c r="M45" s="10">
        <v>-49.320999999999998</v>
      </c>
      <c r="N45" s="10">
        <v>-51.93</v>
      </c>
      <c r="O45" s="10">
        <v>-183.62299999999999</v>
      </c>
      <c r="P45" s="10">
        <v>-63.558</v>
      </c>
      <c r="Q45" s="10">
        <v>-43.442999999999998</v>
      </c>
      <c r="R45" s="10">
        <v>-78.712000000000003</v>
      </c>
      <c r="S45" s="10">
        <v>-44.427999999999997</v>
      </c>
      <c r="T45" s="10">
        <v>-46.622999999999998</v>
      </c>
      <c r="U45" s="10">
        <v>-26.48</v>
      </c>
      <c r="V45" s="10">
        <v>-49.249000000000002</v>
      </c>
      <c r="W45" s="10">
        <v>-37.82</v>
      </c>
      <c r="X45" s="10">
        <v>-37.124000000000002</v>
      </c>
      <c r="Y45" s="10">
        <v>-46.805999999999997</v>
      </c>
      <c r="Z45" s="10">
        <v>-42.271000000000001</v>
      </c>
      <c r="AA45" s="10">
        <v>-36.914999999999999</v>
      </c>
      <c r="AB45" s="10">
        <v>-53.137999999999998</v>
      </c>
      <c r="AC45" s="10">
        <v>-64.947999999999993</v>
      </c>
      <c r="AD45" s="10">
        <v>-25.780999999999999</v>
      </c>
      <c r="AE45" s="10">
        <v>-34.943179999999998</v>
      </c>
      <c r="AF45" s="10">
        <v>-51.29607</v>
      </c>
      <c r="AG45" s="10">
        <v>-57.331830000000004</v>
      </c>
      <c r="AH45" s="10">
        <v>-54.558230000000002</v>
      </c>
      <c r="AI45" s="9">
        <v>-68.587001490600002</v>
      </c>
      <c r="AJ45" s="9">
        <v>-35.762955953400002</v>
      </c>
      <c r="AK45" s="9">
        <v>-63.795000000000002</v>
      </c>
      <c r="AL45" s="9">
        <v>-22.106999999999999</v>
      </c>
      <c r="AM45" s="9">
        <v>-145.12100000000001</v>
      </c>
      <c r="AN45" s="4"/>
      <c r="AO45" s="4"/>
      <c r="AP45" s="4"/>
      <c r="AQ45" s="4"/>
      <c r="AR45" s="4"/>
      <c r="AS45" s="4"/>
      <c r="AT45" s="4"/>
      <c r="AU45" s="4"/>
      <c r="AV45" s="4"/>
      <c r="AW45" s="4"/>
      <c r="AX45" s="4"/>
      <c r="AY45" s="4"/>
    </row>
    <row r="46" spans="1:51" ht="15" x14ac:dyDescent="0.25">
      <c r="A46" s="108">
        <f>YampaRiverInflow.TotalOutflow!A46</f>
        <v>45474</v>
      </c>
      <c r="B46" s="9">
        <v>-30.271000000000001</v>
      </c>
      <c r="C46" s="9">
        <v>-30.271000000000001</v>
      </c>
      <c r="D46" s="9">
        <v>-30.271000000000001</v>
      </c>
      <c r="E46" s="10">
        <v>-38.226999999999997</v>
      </c>
      <c r="F46" s="10">
        <v>-78.781000000000006</v>
      </c>
      <c r="G46" s="10">
        <v>-21.681999999999999</v>
      </c>
      <c r="H46" s="10">
        <v>-28.289000000000001</v>
      </c>
      <c r="I46" s="10">
        <v>-64.233999999999995</v>
      </c>
      <c r="J46" s="10">
        <v>-49.396000000000001</v>
      </c>
      <c r="K46" s="10">
        <v>-44.13</v>
      </c>
      <c r="L46" s="10">
        <v>-48.3</v>
      </c>
      <c r="M46" s="10">
        <v>-25.504000000000001</v>
      </c>
      <c r="N46" s="10">
        <v>-48.567</v>
      </c>
      <c r="O46" s="10">
        <v>-182.99199999999999</v>
      </c>
      <c r="P46" s="10">
        <v>-65.305999999999997</v>
      </c>
      <c r="Q46" s="10">
        <v>-37.942</v>
      </c>
      <c r="R46" s="10">
        <v>-73.787000000000006</v>
      </c>
      <c r="S46" s="10">
        <v>-40.765999999999998</v>
      </c>
      <c r="T46" s="10">
        <v>-6.4569999999999999</v>
      </c>
      <c r="U46" s="10">
        <v>-40.478000000000002</v>
      </c>
      <c r="V46" s="10">
        <v>-35.347000000000001</v>
      </c>
      <c r="W46" s="10">
        <v>-30.984000000000002</v>
      </c>
      <c r="X46" s="10">
        <v>-12.644</v>
      </c>
      <c r="Y46" s="10">
        <v>-15.252000000000001</v>
      </c>
      <c r="Z46" s="10">
        <v>-52.765999999999998</v>
      </c>
      <c r="AA46" s="10">
        <v>-45.936</v>
      </c>
      <c r="AB46" s="10">
        <v>-47.3</v>
      </c>
      <c r="AC46" s="10">
        <v>-39.220999999999997</v>
      </c>
      <c r="AD46" s="10">
        <v>-35.222999999999999</v>
      </c>
      <c r="AE46" s="10">
        <v>-42.72146</v>
      </c>
      <c r="AF46" s="10">
        <v>-48.900089999999999</v>
      </c>
      <c r="AG46" s="10">
        <v>-17.894650000000002</v>
      </c>
      <c r="AH46" s="10">
        <v>-23.696210000000001</v>
      </c>
      <c r="AI46" s="9">
        <v>-7.1829008864099997</v>
      </c>
      <c r="AJ46" s="9">
        <v>-13.3525170981</v>
      </c>
      <c r="AK46" s="9">
        <v>-36.118000000000002</v>
      </c>
      <c r="AL46" s="9">
        <v>-38.566000000000003</v>
      </c>
      <c r="AM46" s="9">
        <v>-36.479999999999997</v>
      </c>
      <c r="AN46" s="4"/>
      <c r="AO46" s="4"/>
      <c r="AP46" s="4"/>
      <c r="AQ46" s="4"/>
      <c r="AR46" s="4"/>
      <c r="AS46" s="4"/>
      <c r="AT46" s="4"/>
      <c r="AU46" s="4"/>
      <c r="AV46" s="4"/>
      <c r="AW46" s="4"/>
      <c r="AX46" s="4"/>
      <c r="AY46" s="4"/>
    </row>
    <row r="47" spans="1:51" ht="15" x14ac:dyDescent="0.25">
      <c r="A47" s="108">
        <f>YampaRiverInflow.TotalOutflow!A47</f>
        <v>45505</v>
      </c>
      <c r="B47" s="9">
        <v>-27.927</v>
      </c>
      <c r="C47" s="9">
        <v>-27.927</v>
      </c>
      <c r="D47" s="9">
        <v>-27.927</v>
      </c>
      <c r="E47" s="10">
        <v>-15.093999999999999</v>
      </c>
      <c r="F47" s="10">
        <v>-77.117000000000004</v>
      </c>
      <c r="G47" s="10">
        <v>-51.414000000000001</v>
      </c>
      <c r="H47" s="10">
        <v>-22.39</v>
      </c>
      <c r="I47" s="10">
        <v>-5.8449999999999998</v>
      </c>
      <c r="J47" s="10">
        <v>-16.213000000000001</v>
      </c>
      <c r="K47" s="10">
        <v>-13.936999999999999</v>
      </c>
      <c r="L47" s="10">
        <v>-23.998000000000001</v>
      </c>
      <c r="M47" s="10">
        <v>5.8440000000000003</v>
      </c>
      <c r="N47" s="10">
        <v>-37.121000000000002</v>
      </c>
      <c r="O47" s="10">
        <v>-39.380000000000003</v>
      </c>
      <c r="P47" s="10">
        <v>-27.815000000000001</v>
      </c>
      <c r="Q47" s="10">
        <v>-14.052</v>
      </c>
      <c r="R47" s="10">
        <v>-65.381</v>
      </c>
      <c r="S47" s="10">
        <v>-36.566000000000003</v>
      </c>
      <c r="T47" s="10">
        <v>-19.853999999999999</v>
      </c>
      <c r="U47" s="10">
        <v>-3.7530000000000001</v>
      </c>
      <c r="V47" s="10">
        <v>-2.8780000000000001</v>
      </c>
      <c r="W47" s="10">
        <v>-12.666</v>
      </c>
      <c r="X47" s="10">
        <v>-13.96</v>
      </c>
      <c r="Y47" s="10">
        <v>-39.997999999999998</v>
      </c>
      <c r="Z47" s="10">
        <v>7.2850000000000001</v>
      </c>
      <c r="AA47" s="10">
        <v>-24.344000000000001</v>
      </c>
      <c r="AB47" s="10">
        <v>-33.448999999999998</v>
      </c>
      <c r="AC47" s="10">
        <v>-19.832000000000001</v>
      </c>
      <c r="AD47" s="10">
        <v>-46.258000000000003</v>
      </c>
      <c r="AE47" s="10">
        <v>-32.945339999999995</v>
      </c>
      <c r="AF47" s="10">
        <v>-39.458289999999998</v>
      </c>
      <c r="AG47" s="10">
        <v>-23.445790000000002</v>
      </c>
      <c r="AH47" s="10">
        <v>-14.44247</v>
      </c>
      <c r="AI47" s="9">
        <v>-5.3147564458200005</v>
      </c>
      <c r="AJ47" s="9">
        <v>-18.306574451100001</v>
      </c>
      <c r="AK47" s="9">
        <v>-15.141999999999999</v>
      </c>
      <c r="AL47" s="9">
        <v>5.0810000000000004</v>
      </c>
      <c r="AM47" s="9">
        <v>-16.428999999999998</v>
      </c>
      <c r="AN47" s="4"/>
      <c r="AO47" s="4"/>
      <c r="AP47" s="4"/>
      <c r="AQ47" s="4"/>
      <c r="AR47" s="4"/>
      <c r="AS47" s="4"/>
      <c r="AT47" s="4"/>
      <c r="AU47" s="4"/>
      <c r="AV47" s="4"/>
      <c r="AW47" s="4"/>
      <c r="AX47" s="4"/>
      <c r="AY47" s="4"/>
    </row>
    <row r="48" spans="1:51" ht="15" x14ac:dyDescent="0.25">
      <c r="A48" s="108">
        <f>YampaRiverInflow.TotalOutflow!A48</f>
        <v>45536</v>
      </c>
      <c r="B48" s="9">
        <v>-17.346</v>
      </c>
      <c r="C48" s="9">
        <v>-17.346</v>
      </c>
      <c r="D48" s="9">
        <v>-17.346</v>
      </c>
      <c r="E48" s="10">
        <v>-49.987000000000002</v>
      </c>
      <c r="F48" s="10">
        <v>8.8550000000000004</v>
      </c>
      <c r="G48" s="10">
        <v>-45.326999999999998</v>
      </c>
      <c r="H48" s="10">
        <v>-12.705</v>
      </c>
      <c r="I48" s="10">
        <v>-21.931000000000001</v>
      </c>
      <c r="J48" s="10">
        <v>-11.678000000000001</v>
      </c>
      <c r="K48" s="10">
        <v>-16.454999999999998</v>
      </c>
      <c r="L48" s="10">
        <v>-15.521000000000001</v>
      </c>
      <c r="M48" s="10">
        <v>-12.746</v>
      </c>
      <c r="N48" s="10">
        <v>-31.334</v>
      </c>
      <c r="O48" s="10">
        <v>-19.856000000000002</v>
      </c>
      <c r="P48" s="10">
        <v>-41.415999999999997</v>
      </c>
      <c r="Q48" s="10">
        <v>-22.555</v>
      </c>
      <c r="R48" s="10">
        <v>0.85399999999999998</v>
      </c>
      <c r="S48" s="10">
        <v>-61.966000000000001</v>
      </c>
      <c r="T48" s="10">
        <v>-54.048999999999999</v>
      </c>
      <c r="U48" s="10">
        <v>-27.712</v>
      </c>
      <c r="V48" s="10">
        <v>-18.021999999999998</v>
      </c>
      <c r="W48" s="10">
        <v>-8.8450000000000006</v>
      </c>
      <c r="X48" s="10">
        <v>-17.966000000000001</v>
      </c>
      <c r="Y48" s="10">
        <v>-5.1360000000000001</v>
      </c>
      <c r="Z48" s="10">
        <v>-10.974</v>
      </c>
      <c r="AA48" s="10">
        <v>-32.47</v>
      </c>
      <c r="AB48" s="10">
        <v>-35.090000000000003</v>
      </c>
      <c r="AC48" s="10">
        <v>-20.788</v>
      </c>
      <c r="AD48" s="10">
        <v>-50.804000000000002</v>
      </c>
      <c r="AE48" s="10">
        <v>-26.487169999999999</v>
      </c>
      <c r="AF48" s="10">
        <v>-30.253869999999999</v>
      </c>
      <c r="AG48" s="10">
        <v>-43.057809999999996</v>
      </c>
      <c r="AH48" s="10">
        <v>-36.350120000000004</v>
      </c>
      <c r="AI48" s="9">
        <v>-18.8728240509</v>
      </c>
      <c r="AJ48" s="9">
        <v>-15.710973601100001</v>
      </c>
      <c r="AK48" s="9">
        <v>14.304</v>
      </c>
      <c r="AL48" s="9">
        <v>-4.5</v>
      </c>
      <c r="AM48" s="9">
        <v>-45.348999999999997</v>
      </c>
      <c r="AN48" s="4"/>
      <c r="AO48" s="4"/>
      <c r="AP48" s="4"/>
      <c r="AQ48" s="4"/>
      <c r="AR48" s="4"/>
      <c r="AS48" s="4"/>
      <c r="AT48" s="4"/>
      <c r="AU48" s="4"/>
      <c r="AV48" s="4"/>
      <c r="AW48" s="4"/>
      <c r="AX48" s="4"/>
      <c r="AY48" s="4"/>
    </row>
    <row r="49" spans="1:1005" ht="15" x14ac:dyDescent="0.25">
      <c r="A49" s="108">
        <f>YampaRiverInflow.TotalOutflow!A49</f>
        <v>45566</v>
      </c>
      <c r="B49" s="9">
        <v>-13.618</v>
      </c>
      <c r="C49" s="9">
        <v>-13.618</v>
      </c>
      <c r="D49" s="9">
        <v>-13.618</v>
      </c>
      <c r="E49" s="10">
        <v>-43.091999999999999</v>
      </c>
      <c r="F49" s="10">
        <v>28.411000000000001</v>
      </c>
      <c r="G49" s="10">
        <v>15.292999999999999</v>
      </c>
      <c r="H49" s="10">
        <v>7.4790000000000001</v>
      </c>
      <c r="I49" s="10">
        <v>-7.4880000000000004</v>
      </c>
      <c r="J49" s="10">
        <v>-21.609000000000002</v>
      </c>
      <c r="K49" s="10">
        <v>-2.9830000000000001</v>
      </c>
      <c r="L49" s="10">
        <v>3.17</v>
      </c>
      <c r="M49" s="10">
        <v>-15.058</v>
      </c>
      <c r="N49" s="10">
        <v>-8.1869999999999994</v>
      </c>
      <c r="O49" s="10">
        <v>-13.262</v>
      </c>
      <c r="P49" s="10">
        <v>8.3439999999999994</v>
      </c>
      <c r="Q49" s="10">
        <v>1.6279999999999999</v>
      </c>
      <c r="R49" s="10">
        <v>-1.526</v>
      </c>
      <c r="S49" s="10">
        <v>0.55800000000000005</v>
      </c>
      <c r="T49" s="10">
        <v>-0.40699999999999997</v>
      </c>
      <c r="U49" s="10">
        <v>-3.3740000000000001</v>
      </c>
      <c r="V49" s="10">
        <v>10.401</v>
      </c>
      <c r="W49" s="10">
        <v>3.125</v>
      </c>
      <c r="X49" s="10">
        <v>0.16600000000000001</v>
      </c>
      <c r="Y49" s="10">
        <v>26.085000000000001</v>
      </c>
      <c r="Z49" s="10">
        <v>-4.4400000000000004</v>
      </c>
      <c r="AA49" s="10">
        <v>7.4</v>
      </c>
      <c r="AB49" s="10">
        <v>-11.666</v>
      </c>
      <c r="AC49" s="10">
        <v>-2.7410000000000001</v>
      </c>
      <c r="AD49" s="10">
        <v>-4.4329999999999998</v>
      </c>
      <c r="AE49" s="10">
        <v>-10.08483</v>
      </c>
      <c r="AF49" s="10">
        <v>-27.032550000000001</v>
      </c>
      <c r="AG49" s="10">
        <v>-5.7554099999999995</v>
      </c>
      <c r="AH49" s="10">
        <v>-10.2515</v>
      </c>
      <c r="AI49" s="9">
        <v>-12.6998988852</v>
      </c>
      <c r="AJ49" s="9">
        <v>-2.6646828313099999</v>
      </c>
      <c r="AK49" s="9">
        <v>25.649000000000001</v>
      </c>
      <c r="AL49" s="9">
        <v>0.77100000000000002</v>
      </c>
      <c r="AM49" s="9">
        <v>4.673</v>
      </c>
      <c r="AN49" s="4"/>
      <c r="AO49" s="4"/>
      <c r="AP49" s="4"/>
      <c r="AQ49" s="4"/>
      <c r="AR49" s="4"/>
      <c r="AS49" s="4"/>
      <c r="AT49" s="4"/>
      <c r="AU49" s="4"/>
      <c r="AV49" s="4"/>
      <c r="AW49" s="4"/>
      <c r="AX49" s="4"/>
      <c r="AY49" s="4"/>
    </row>
    <row r="50" spans="1:1005" ht="15" x14ac:dyDescent="0.25">
      <c r="A50" s="108">
        <f>YampaRiverInflow.TotalOutflow!A50</f>
        <v>45597</v>
      </c>
      <c r="B50" s="9">
        <v>7.05</v>
      </c>
      <c r="C50" s="9">
        <v>7.05</v>
      </c>
      <c r="D50" s="9">
        <v>7.05</v>
      </c>
      <c r="E50" s="10">
        <v>-30.108000000000001</v>
      </c>
      <c r="F50" s="10">
        <v>-24.338000000000001</v>
      </c>
      <c r="G50" s="10">
        <v>-14.114000000000001</v>
      </c>
      <c r="H50" s="10">
        <v>1.411</v>
      </c>
      <c r="I50" s="10">
        <v>5.4320000000000004</v>
      </c>
      <c r="J50" s="10">
        <v>11.315</v>
      </c>
      <c r="K50" s="10">
        <v>8.8170000000000002</v>
      </c>
      <c r="L50" s="10">
        <v>8.6760000000000002</v>
      </c>
      <c r="M50" s="10">
        <v>-7.5490000000000004</v>
      </c>
      <c r="N50" s="10">
        <v>1.3320000000000001</v>
      </c>
      <c r="O50" s="10">
        <v>8.9619999999999997</v>
      </c>
      <c r="P50" s="10">
        <v>4.5019999999999998</v>
      </c>
      <c r="Q50" s="10">
        <v>13.975</v>
      </c>
      <c r="R50" s="10">
        <v>6.8760000000000003</v>
      </c>
      <c r="S50" s="10">
        <v>-37.753999999999998</v>
      </c>
      <c r="T50" s="10">
        <v>12.58</v>
      </c>
      <c r="U50" s="10">
        <v>4.9530000000000003</v>
      </c>
      <c r="V50" s="10">
        <v>14.292</v>
      </c>
      <c r="W50" s="10">
        <v>10.398</v>
      </c>
      <c r="X50" s="10">
        <v>14.773</v>
      </c>
      <c r="Y50" s="10">
        <v>2.8980000000000001</v>
      </c>
      <c r="Z50" s="10">
        <v>-5.16</v>
      </c>
      <c r="AA50" s="10">
        <v>8.36</v>
      </c>
      <c r="AB50" s="10">
        <v>0.24399999999999999</v>
      </c>
      <c r="AC50" s="10">
        <v>-2.194</v>
      </c>
      <c r="AD50" s="10">
        <v>-8.1240000000000006</v>
      </c>
      <c r="AE50" s="10">
        <v>-20.0396</v>
      </c>
      <c r="AF50" s="10">
        <v>-7.1350500000000006</v>
      </c>
      <c r="AG50" s="10">
        <v>-4.9749300000000005</v>
      </c>
      <c r="AH50" s="10">
        <v>-2.7747700000000002</v>
      </c>
      <c r="AI50" s="9">
        <v>-5.4642536803299997</v>
      </c>
      <c r="AJ50" s="9">
        <v>13.381105650899999</v>
      </c>
      <c r="AK50" s="9">
        <v>5.9569999999999999</v>
      </c>
      <c r="AL50" s="9">
        <v>17.582999999999998</v>
      </c>
      <c r="AM50" s="9">
        <v>-56.331000000000003</v>
      </c>
      <c r="AN50" s="4"/>
      <c r="AO50" s="4"/>
      <c r="AP50" s="4"/>
      <c r="AQ50" s="4"/>
      <c r="AR50" s="4"/>
      <c r="AS50" s="4"/>
      <c r="AT50" s="4"/>
      <c r="AU50" s="4"/>
      <c r="AV50" s="4"/>
      <c r="AW50" s="4"/>
      <c r="AX50" s="4"/>
      <c r="AY50" s="4"/>
    </row>
    <row r="51" spans="1:1005" ht="15" x14ac:dyDescent="0.25">
      <c r="A51" s="108">
        <f>YampaRiverInflow.TotalOutflow!A51</f>
        <v>45627</v>
      </c>
      <c r="B51" s="9">
        <v>12.73</v>
      </c>
      <c r="C51" s="9">
        <v>12.73</v>
      </c>
      <c r="D51" s="9">
        <v>12.73</v>
      </c>
      <c r="E51" s="10">
        <v>-29.280999999999999</v>
      </c>
      <c r="F51" s="10">
        <v>-52.756999999999998</v>
      </c>
      <c r="G51" s="10">
        <v>-68.424999999999997</v>
      </c>
      <c r="H51" s="10">
        <v>-26.193000000000001</v>
      </c>
      <c r="I51" s="10">
        <v>-1.996</v>
      </c>
      <c r="J51" s="10">
        <v>1.087</v>
      </c>
      <c r="K51" s="10">
        <v>7.093</v>
      </c>
      <c r="L51" s="10">
        <v>18.335000000000001</v>
      </c>
      <c r="M51" s="10">
        <v>4.6580000000000004</v>
      </c>
      <c r="N51" s="10">
        <v>11.409000000000001</v>
      </c>
      <c r="O51" s="10">
        <v>18.884</v>
      </c>
      <c r="P51" s="10">
        <v>6.4809999999999999</v>
      </c>
      <c r="Q51" s="10">
        <v>-1.6890000000000001</v>
      </c>
      <c r="R51" s="10">
        <v>-26.622</v>
      </c>
      <c r="S51" s="10">
        <v>-69.311999999999998</v>
      </c>
      <c r="T51" s="10">
        <v>30.471</v>
      </c>
      <c r="U51" s="10">
        <v>12.734</v>
      </c>
      <c r="V51" s="10">
        <v>16.88</v>
      </c>
      <c r="W51" s="10">
        <v>5.86</v>
      </c>
      <c r="X51" s="10">
        <v>7.444</v>
      </c>
      <c r="Y51" s="10">
        <v>33.223999999999997</v>
      </c>
      <c r="Z51" s="10">
        <v>12.48</v>
      </c>
      <c r="AA51" s="10">
        <v>17.550999999999998</v>
      </c>
      <c r="AB51" s="10">
        <v>6.2709999999999999</v>
      </c>
      <c r="AC51" s="10">
        <v>38.814999999999998</v>
      </c>
      <c r="AD51" s="10">
        <v>9.5690000000000008</v>
      </c>
      <c r="AE51" s="10">
        <v>34.180550000000004</v>
      </c>
      <c r="AF51" s="10">
        <v>4.3811200000000001</v>
      </c>
      <c r="AG51" s="10">
        <v>12.84577</v>
      </c>
      <c r="AH51" s="10">
        <v>-9.6169899999999995</v>
      </c>
      <c r="AI51" s="9">
        <v>8.3672790060800004</v>
      </c>
      <c r="AJ51" s="9">
        <v>22.5435745029</v>
      </c>
      <c r="AK51" s="9">
        <v>-13.081</v>
      </c>
      <c r="AL51" s="9">
        <v>-31.75</v>
      </c>
      <c r="AM51" s="9">
        <v>-93.247</v>
      </c>
      <c r="AN51" s="4"/>
      <c r="AO51" s="4"/>
      <c r="AP51" s="4"/>
      <c r="AQ51" s="4"/>
      <c r="AR51" s="4"/>
      <c r="AS51" s="4"/>
      <c r="AT51" s="4"/>
      <c r="AU51" s="4"/>
      <c r="AV51" s="4"/>
      <c r="AW51" s="4"/>
      <c r="AX51" s="4"/>
      <c r="AY51" s="4"/>
    </row>
    <row r="52" spans="1:1005" ht="15" x14ac:dyDescent="0.25">
      <c r="A52" s="108">
        <f>YampaRiverInflow.TotalOutflow!A52</f>
        <v>45658</v>
      </c>
      <c r="B52" s="9">
        <v>-18.364000000000001</v>
      </c>
      <c r="C52" s="9">
        <v>-18.364000000000001</v>
      </c>
      <c r="D52" s="9">
        <v>-18.364000000000001</v>
      </c>
      <c r="E52" s="10">
        <v>-58.228000000000002</v>
      </c>
      <c r="F52" s="10">
        <v>-60.307000000000002</v>
      </c>
      <c r="G52" s="10">
        <v>-43.218000000000004</v>
      </c>
      <c r="H52" s="10">
        <v>0.96399999999999997</v>
      </c>
      <c r="I52" s="10">
        <v>-22.263000000000002</v>
      </c>
      <c r="J52" s="10">
        <v>4.6050000000000004</v>
      </c>
      <c r="K52" s="10">
        <v>-1.4319999999999999</v>
      </c>
      <c r="L52" s="10">
        <v>-16.689</v>
      </c>
      <c r="M52" s="10">
        <v>33.015000000000001</v>
      </c>
      <c r="N52" s="10">
        <v>-30.713000000000001</v>
      </c>
      <c r="O52" s="10">
        <v>-2.2970000000000002</v>
      </c>
      <c r="P52" s="10">
        <v>-5.6280000000000001</v>
      </c>
      <c r="Q52" s="10">
        <v>-64.680999999999997</v>
      </c>
      <c r="R52" s="10">
        <v>-113.199</v>
      </c>
      <c r="S52" s="10">
        <v>36.241999999999997</v>
      </c>
      <c r="T52" s="10">
        <v>-10.677</v>
      </c>
      <c r="U52" s="10">
        <v>8.1579999999999995</v>
      </c>
      <c r="V52" s="10">
        <v>1.393</v>
      </c>
      <c r="W52" s="10">
        <v>10.17</v>
      </c>
      <c r="X52" s="10">
        <v>3.6539999999999999</v>
      </c>
      <c r="Y52" s="10">
        <v>8.1709999999999994</v>
      </c>
      <c r="Z52" s="10">
        <v>-29.212</v>
      </c>
      <c r="AA52" s="10">
        <v>-12.486000000000001</v>
      </c>
      <c r="AB52" s="10">
        <v>-4.2009999999999996</v>
      </c>
      <c r="AC52" s="10">
        <v>-21.986999999999998</v>
      </c>
      <c r="AD52" s="10">
        <v>21.381310000000003</v>
      </c>
      <c r="AE52" s="10">
        <v>-39.100470000000001</v>
      </c>
      <c r="AF52" s="10">
        <v>-31.08878</v>
      </c>
      <c r="AG52" s="10">
        <v>7.3067399999999996</v>
      </c>
      <c r="AH52" s="10">
        <v>-13.3189509084</v>
      </c>
      <c r="AI52" s="9">
        <v>-6.1162163466399999</v>
      </c>
      <c r="AJ52" s="9">
        <v>40.491999999999997</v>
      </c>
      <c r="AK52" s="9">
        <v>-4.7590000000000003</v>
      </c>
      <c r="AL52" s="9">
        <v>-120.42</v>
      </c>
      <c r="AM52" s="9">
        <v>-132.33799999999999</v>
      </c>
      <c r="AN52" s="4"/>
      <c r="AO52" s="4"/>
      <c r="AP52" s="4"/>
      <c r="AQ52" s="4"/>
      <c r="AR52" s="4"/>
      <c r="AS52" s="4"/>
      <c r="AT52" s="4"/>
      <c r="AU52" s="4"/>
      <c r="AV52" s="4"/>
      <c r="AW52" s="4"/>
      <c r="AX52" s="4"/>
      <c r="AY52" s="4"/>
    </row>
    <row r="53" spans="1:1005" ht="15" x14ac:dyDescent="0.25">
      <c r="A53" s="108">
        <f>YampaRiverInflow.TotalOutflow!A53</f>
        <v>45689</v>
      </c>
      <c r="B53" s="9">
        <v>-26.606999999999999</v>
      </c>
      <c r="C53" s="9">
        <v>-26.606999999999999</v>
      </c>
      <c r="D53" s="9">
        <v>-26.606999999999999</v>
      </c>
      <c r="E53" s="10">
        <v>-64.896000000000001</v>
      </c>
      <c r="F53" s="10">
        <v>-23.876000000000001</v>
      </c>
      <c r="G53" s="10">
        <v>15.349</v>
      </c>
      <c r="H53" s="10">
        <v>-20.808</v>
      </c>
      <c r="I53" s="10">
        <v>-41.154000000000003</v>
      </c>
      <c r="J53" s="10">
        <v>-33.997</v>
      </c>
      <c r="K53" s="10">
        <v>-13.894</v>
      </c>
      <c r="L53" s="10">
        <v>-22.573</v>
      </c>
      <c r="M53" s="10">
        <v>-17.102</v>
      </c>
      <c r="N53" s="10">
        <v>-38.902000000000001</v>
      </c>
      <c r="O53" s="10">
        <v>-63.575000000000003</v>
      </c>
      <c r="P53" s="10">
        <v>-26.556999999999999</v>
      </c>
      <c r="Q53" s="10">
        <v>-43.094999999999999</v>
      </c>
      <c r="R53" s="10">
        <v>-46.804000000000002</v>
      </c>
      <c r="S53" s="10">
        <v>-20.875</v>
      </c>
      <c r="T53" s="10">
        <v>-24.366</v>
      </c>
      <c r="U53" s="10">
        <v>1.1859999999999999</v>
      </c>
      <c r="V53" s="10">
        <v>-25.843</v>
      </c>
      <c r="W53" s="10">
        <v>-4.476</v>
      </c>
      <c r="X53" s="10">
        <v>-2.3679999999999999</v>
      </c>
      <c r="Y53" s="10">
        <v>5.9080000000000004</v>
      </c>
      <c r="Z53" s="10">
        <v>-17.978000000000002</v>
      </c>
      <c r="AA53" s="10">
        <v>-35.601999999999997</v>
      </c>
      <c r="AB53" s="10">
        <v>-45.103999999999999</v>
      </c>
      <c r="AC53" s="10">
        <v>-5.1180000000000003</v>
      </c>
      <c r="AD53" s="10">
        <v>-37.282989999999998</v>
      </c>
      <c r="AE53" s="10">
        <v>-15.646379999999999</v>
      </c>
      <c r="AF53" s="10">
        <v>-40.071829999999999</v>
      </c>
      <c r="AG53" s="10">
        <v>-32.633000000000003</v>
      </c>
      <c r="AH53" s="10">
        <v>-26.703267437200001</v>
      </c>
      <c r="AI53" s="9">
        <v>-28.524806553999998</v>
      </c>
      <c r="AJ53" s="9">
        <v>-31.532</v>
      </c>
      <c r="AK53" s="9">
        <v>-59.207000000000001</v>
      </c>
      <c r="AL53" s="9">
        <v>75.613</v>
      </c>
      <c r="AM53" s="9">
        <v>-7.18</v>
      </c>
      <c r="AN53" s="4"/>
      <c r="AO53" s="4"/>
      <c r="AP53" s="4"/>
      <c r="AQ53" s="4"/>
      <c r="AR53" s="4"/>
      <c r="AS53" s="4"/>
      <c r="AT53" s="4"/>
      <c r="AU53" s="4"/>
      <c r="AV53" s="4"/>
      <c r="AW53" s="4"/>
      <c r="AX53" s="4"/>
      <c r="AY53" s="4"/>
    </row>
    <row r="54" spans="1:1005" ht="15" x14ac:dyDescent="0.25">
      <c r="A54" s="108">
        <f>YampaRiverInflow.TotalOutflow!A54</f>
        <v>45717</v>
      </c>
      <c r="B54" s="9">
        <v>-45.817999999999998</v>
      </c>
      <c r="C54" s="9">
        <v>-45.817999999999998</v>
      </c>
      <c r="D54" s="9">
        <v>-45.817999999999998</v>
      </c>
      <c r="E54" s="10">
        <v>-20.971</v>
      </c>
      <c r="F54" s="10">
        <v>-80.751000000000005</v>
      </c>
      <c r="G54" s="10">
        <v>22.236000000000001</v>
      </c>
      <c r="H54" s="10">
        <v>-24.802</v>
      </c>
      <c r="I54" s="10">
        <v>-17.36</v>
      </c>
      <c r="J54" s="10">
        <v>-33.058</v>
      </c>
      <c r="K54" s="10">
        <v>-34.947000000000003</v>
      </c>
      <c r="L54" s="10">
        <v>-9.4450000000000003</v>
      </c>
      <c r="M54" s="10">
        <v>-51.122999999999998</v>
      </c>
      <c r="N54" s="10">
        <v>-40.192999999999998</v>
      </c>
      <c r="O54" s="10">
        <v>-34.902000000000001</v>
      </c>
      <c r="P54" s="10">
        <v>-96.096000000000004</v>
      </c>
      <c r="Q54" s="10">
        <v>-38.881</v>
      </c>
      <c r="R54" s="10">
        <v>-9.1829999999999998</v>
      </c>
      <c r="S54" s="10">
        <v>-13.153</v>
      </c>
      <c r="T54" s="10">
        <v>-27.914000000000001</v>
      </c>
      <c r="U54" s="10">
        <v>-37.945</v>
      </c>
      <c r="V54" s="10">
        <v>-37.232999999999997</v>
      </c>
      <c r="W54" s="10">
        <v>-84.150999999999996</v>
      </c>
      <c r="X54" s="10">
        <v>-52.823</v>
      </c>
      <c r="Y54" s="10">
        <v>-62.375</v>
      </c>
      <c r="Z54" s="10">
        <v>-22.702999999999999</v>
      </c>
      <c r="AA54" s="10">
        <v>-24.411000000000001</v>
      </c>
      <c r="AB54" s="10">
        <v>-35.779000000000003</v>
      </c>
      <c r="AC54" s="10">
        <v>-52.19</v>
      </c>
      <c r="AD54" s="10">
        <v>-44.594099999999997</v>
      </c>
      <c r="AE54" s="10">
        <v>-46.276849999999996</v>
      </c>
      <c r="AF54" s="10">
        <v>-41.178449999999998</v>
      </c>
      <c r="AG54" s="10">
        <v>-54.098759999999999</v>
      </c>
      <c r="AH54" s="10">
        <v>-94.386657514799992</v>
      </c>
      <c r="AI54" s="9">
        <v>-67.435723010499999</v>
      </c>
      <c r="AJ54" s="9">
        <v>-34.798000000000002</v>
      </c>
      <c r="AK54" s="9">
        <v>-42.109000000000002</v>
      </c>
      <c r="AL54" s="9">
        <v>-24.684999999999999</v>
      </c>
      <c r="AM54" s="9">
        <v>-25.779</v>
      </c>
      <c r="AN54" s="4"/>
      <c r="AO54" s="4"/>
      <c r="AP54" s="4"/>
      <c r="AQ54" s="4"/>
      <c r="AR54" s="4"/>
      <c r="AS54" s="4"/>
      <c r="AT54" s="4"/>
      <c r="AU54" s="4"/>
      <c r="AV54" s="4"/>
      <c r="AW54" s="4"/>
      <c r="AX54" s="4"/>
      <c r="AY54" s="4"/>
    </row>
    <row r="55" spans="1:1005" ht="15" x14ac:dyDescent="0.25">
      <c r="A55" s="108">
        <f>YampaRiverInflow.TotalOutflow!A55</f>
        <v>45748</v>
      </c>
      <c r="B55" s="9">
        <v>-32.718000000000004</v>
      </c>
      <c r="C55" s="9">
        <v>-32.718000000000004</v>
      </c>
      <c r="D55" s="9">
        <v>-32.718000000000004</v>
      </c>
      <c r="E55" s="10">
        <v>-50.463000000000001</v>
      </c>
      <c r="F55" s="10">
        <v>-39.68</v>
      </c>
      <c r="G55" s="10">
        <v>-1.92</v>
      </c>
      <c r="H55" s="10">
        <v>-7.2060000000000004</v>
      </c>
      <c r="I55" s="10">
        <v>-49.616999999999997</v>
      </c>
      <c r="J55" s="10">
        <v>-43.034999999999997</v>
      </c>
      <c r="K55" s="10">
        <v>-59.116</v>
      </c>
      <c r="L55" s="10">
        <v>-58.07</v>
      </c>
      <c r="M55" s="10">
        <v>-46.223999999999997</v>
      </c>
      <c r="N55" s="10">
        <v>-45.231000000000002</v>
      </c>
      <c r="O55" s="10">
        <v>-21.337</v>
      </c>
      <c r="P55" s="10">
        <v>-46.392000000000003</v>
      </c>
      <c r="Q55" s="10">
        <v>-46.932000000000002</v>
      </c>
      <c r="R55" s="10">
        <v>-10.394</v>
      </c>
      <c r="S55" s="10">
        <v>-22.183</v>
      </c>
      <c r="T55" s="10">
        <v>-50.360999999999997</v>
      </c>
      <c r="U55" s="10">
        <v>-34.244</v>
      </c>
      <c r="V55" s="10">
        <v>-28.298999999999999</v>
      </c>
      <c r="W55" s="10">
        <v>-23.056999999999999</v>
      </c>
      <c r="X55" s="10">
        <v>-23.652999999999999</v>
      </c>
      <c r="Y55" s="10">
        <v>-18.731000000000002</v>
      </c>
      <c r="Z55" s="10">
        <v>-34.493000000000002</v>
      </c>
      <c r="AA55" s="10">
        <v>-34.719000000000001</v>
      </c>
      <c r="AB55" s="10">
        <v>-39.353999999999999</v>
      </c>
      <c r="AC55" s="10">
        <v>-36.816000000000003</v>
      </c>
      <c r="AD55" s="10">
        <v>-31.096540000000001</v>
      </c>
      <c r="AE55" s="10">
        <v>-26.820700000000002</v>
      </c>
      <c r="AF55" s="10">
        <v>-39.596559999999997</v>
      </c>
      <c r="AG55" s="10">
        <v>-38.490559999999995</v>
      </c>
      <c r="AH55" s="10">
        <v>-7.4329692029799999</v>
      </c>
      <c r="AI55" s="9">
        <v>-6.8714972382399999</v>
      </c>
      <c r="AJ55" s="9">
        <v>-9.35</v>
      </c>
      <c r="AK55" s="9">
        <v>-26.696999999999999</v>
      </c>
      <c r="AL55" s="9">
        <v>-94.260999999999996</v>
      </c>
      <c r="AM55" s="9">
        <v>-33.209000000000003</v>
      </c>
      <c r="AN55" s="4"/>
      <c r="AO55" s="4"/>
      <c r="AP55" s="4"/>
      <c r="AQ55" s="4"/>
      <c r="AR55" s="4"/>
      <c r="AS55" s="4"/>
      <c r="AT55" s="4"/>
      <c r="AU55" s="4"/>
      <c r="AV55" s="4"/>
      <c r="AW55" s="4"/>
      <c r="AX55" s="4"/>
      <c r="AY55" s="4"/>
    </row>
    <row r="56" spans="1:1005" ht="15" x14ac:dyDescent="0.25">
      <c r="A56" s="108">
        <f>YampaRiverInflow.TotalOutflow!A56</f>
        <v>45778</v>
      </c>
      <c r="B56" s="9">
        <v>-22.001000000000001</v>
      </c>
      <c r="C56" s="9">
        <v>-22.001000000000001</v>
      </c>
      <c r="D56" s="9">
        <v>-22.001000000000001</v>
      </c>
      <c r="E56" s="10">
        <v>-118.304</v>
      </c>
      <c r="F56" s="10">
        <v>-138.191</v>
      </c>
      <c r="G56" s="10">
        <v>-16.033000000000001</v>
      </c>
      <c r="H56" s="10">
        <v>-40.975999999999999</v>
      </c>
      <c r="I56" s="10">
        <v>-17.803999999999998</v>
      </c>
      <c r="J56" s="10">
        <v>-31.501999999999999</v>
      </c>
      <c r="K56" s="10">
        <v>-19.012</v>
      </c>
      <c r="L56" s="10">
        <v>-19.099</v>
      </c>
      <c r="M56" s="10">
        <v>-31.253</v>
      </c>
      <c r="N56" s="10">
        <v>-147.96199999999999</v>
      </c>
      <c r="O56" s="10">
        <v>-29.908999999999999</v>
      </c>
      <c r="P56" s="10">
        <v>-28.129000000000001</v>
      </c>
      <c r="Q56" s="10">
        <v>-49.914999999999999</v>
      </c>
      <c r="R56" s="10">
        <v>-34.603000000000002</v>
      </c>
      <c r="S56" s="10">
        <v>-27.748999999999999</v>
      </c>
      <c r="T56" s="10">
        <v>-15.643000000000001</v>
      </c>
      <c r="U56" s="10">
        <v>-26.481000000000002</v>
      </c>
      <c r="V56" s="10">
        <v>-13.461</v>
      </c>
      <c r="W56" s="10">
        <v>-3.1219999999999999</v>
      </c>
      <c r="X56" s="10">
        <v>-37.49</v>
      </c>
      <c r="Y56" s="10">
        <v>-28.582000000000001</v>
      </c>
      <c r="Z56" s="10">
        <v>-34.988</v>
      </c>
      <c r="AA56" s="10">
        <v>-27.611000000000001</v>
      </c>
      <c r="AB56" s="10">
        <v>-13.772</v>
      </c>
      <c r="AC56" s="10">
        <v>-19.452999999999999</v>
      </c>
      <c r="AD56" s="10">
        <v>-43.834120000000006</v>
      </c>
      <c r="AE56" s="10">
        <v>-36.949010000000001</v>
      </c>
      <c r="AF56" s="10">
        <v>-18.708639999999999</v>
      </c>
      <c r="AG56" s="10">
        <v>-25.39873</v>
      </c>
      <c r="AH56" s="10">
        <v>-18.684161391</v>
      </c>
      <c r="AI56" s="9">
        <v>-9.3682712112299988</v>
      </c>
      <c r="AJ56" s="9">
        <v>-3.2269999999999999</v>
      </c>
      <c r="AK56" s="9">
        <v>-13.581</v>
      </c>
      <c r="AL56" s="9">
        <v>-52.53</v>
      </c>
      <c r="AM56" s="9">
        <v>-80.343999999999994</v>
      </c>
      <c r="AN56" s="4"/>
      <c r="AO56" s="4"/>
      <c r="AP56" s="4"/>
      <c r="AQ56" s="4"/>
      <c r="AR56" s="4"/>
      <c r="AS56" s="4"/>
      <c r="AT56" s="4"/>
      <c r="AU56" s="4"/>
      <c r="AV56" s="4"/>
      <c r="AW56" s="4"/>
      <c r="AX56" s="4"/>
      <c r="AY56" s="4"/>
    </row>
    <row r="57" spans="1:1005" ht="15" x14ac:dyDescent="0.25">
      <c r="A57" s="108">
        <f>YampaRiverInflow.TotalOutflow!A57</f>
        <v>45809</v>
      </c>
      <c r="B57" s="9">
        <v>-44.996000000000002</v>
      </c>
      <c r="C57" s="9">
        <v>-44.996000000000002</v>
      </c>
      <c r="D57" s="9">
        <v>-44.996000000000002</v>
      </c>
      <c r="E57" s="10">
        <v>-97.96</v>
      </c>
      <c r="F57" s="10">
        <v>8.8849999999999998</v>
      </c>
      <c r="G57" s="10">
        <v>-38.042999999999999</v>
      </c>
      <c r="H57" s="10">
        <v>-46.71</v>
      </c>
      <c r="I57" s="10">
        <v>-50.164000000000001</v>
      </c>
      <c r="J57" s="10">
        <v>-42.655000000000001</v>
      </c>
      <c r="K57" s="10">
        <v>-57.844000000000001</v>
      </c>
      <c r="L57" s="10">
        <v>-49.320999999999998</v>
      </c>
      <c r="M57" s="10">
        <v>-51.93</v>
      </c>
      <c r="N57" s="10">
        <v>-183.62299999999999</v>
      </c>
      <c r="O57" s="10">
        <v>-63.558</v>
      </c>
      <c r="P57" s="10">
        <v>-43.442999999999998</v>
      </c>
      <c r="Q57" s="10">
        <v>-78.712000000000003</v>
      </c>
      <c r="R57" s="10">
        <v>-44.427999999999997</v>
      </c>
      <c r="S57" s="10">
        <v>-46.622999999999998</v>
      </c>
      <c r="T57" s="10">
        <v>-26.48</v>
      </c>
      <c r="U57" s="10">
        <v>-49.249000000000002</v>
      </c>
      <c r="V57" s="10">
        <v>-37.82</v>
      </c>
      <c r="W57" s="10">
        <v>-37.124000000000002</v>
      </c>
      <c r="X57" s="10">
        <v>-46.805999999999997</v>
      </c>
      <c r="Y57" s="10">
        <v>-42.271000000000001</v>
      </c>
      <c r="Z57" s="10">
        <v>-36.914999999999999</v>
      </c>
      <c r="AA57" s="10">
        <v>-53.137999999999998</v>
      </c>
      <c r="AB57" s="10">
        <v>-64.947999999999993</v>
      </c>
      <c r="AC57" s="10">
        <v>-25.780999999999999</v>
      </c>
      <c r="AD57" s="10">
        <v>-34.943179999999998</v>
      </c>
      <c r="AE57" s="10">
        <v>-51.29607</v>
      </c>
      <c r="AF57" s="10">
        <v>-57.331830000000004</v>
      </c>
      <c r="AG57" s="10">
        <v>-54.558230000000002</v>
      </c>
      <c r="AH57" s="10">
        <v>-68.587001490600002</v>
      </c>
      <c r="AI57" s="9">
        <v>-35.762955953400002</v>
      </c>
      <c r="AJ57" s="9">
        <v>-63.795000000000002</v>
      </c>
      <c r="AK57" s="9">
        <v>-22.106999999999999</v>
      </c>
      <c r="AL57" s="9">
        <v>-145.12100000000001</v>
      </c>
      <c r="AM57" s="9">
        <v>-71.817999999999998</v>
      </c>
      <c r="AN57" s="4"/>
      <c r="AO57" s="4"/>
      <c r="AP57" s="4"/>
      <c r="AQ57" s="4"/>
      <c r="AR57" s="4"/>
      <c r="AS57" s="4"/>
      <c r="AT57" s="4"/>
      <c r="AU57" s="4"/>
      <c r="AV57" s="4"/>
      <c r="AW57" s="4"/>
      <c r="AX57" s="4"/>
      <c r="AY57" s="4"/>
    </row>
    <row r="58" spans="1:1005" ht="15" x14ac:dyDescent="0.25">
      <c r="A58" s="108">
        <f>YampaRiverInflow.TotalOutflow!A58</f>
        <v>45839</v>
      </c>
      <c r="B58" s="9">
        <v>-30.271000000000001</v>
      </c>
      <c r="C58" s="9">
        <v>-30.271000000000001</v>
      </c>
      <c r="D58" s="9">
        <v>-30.271000000000001</v>
      </c>
      <c r="E58" s="10">
        <v>-78.781000000000006</v>
      </c>
      <c r="F58" s="10">
        <v>-21.681999999999999</v>
      </c>
      <c r="G58" s="10">
        <v>-28.289000000000001</v>
      </c>
      <c r="H58" s="10">
        <v>-64.233999999999995</v>
      </c>
      <c r="I58" s="10">
        <v>-49.396000000000001</v>
      </c>
      <c r="J58" s="10">
        <v>-44.13</v>
      </c>
      <c r="K58" s="10">
        <v>-48.3</v>
      </c>
      <c r="L58" s="10">
        <v>-25.504000000000001</v>
      </c>
      <c r="M58" s="10">
        <v>-48.567</v>
      </c>
      <c r="N58" s="10">
        <v>-182.99199999999999</v>
      </c>
      <c r="O58" s="10">
        <v>-65.305999999999997</v>
      </c>
      <c r="P58" s="10">
        <v>-37.942</v>
      </c>
      <c r="Q58" s="10">
        <v>-73.787000000000006</v>
      </c>
      <c r="R58" s="10">
        <v>-40.765999999999998</v>
      </c>
      <c r="S58" s="10">
        <v>-6.4569999999999999</v>
      </c>
      <c r="T58" s="10">
        <v>-40.478000000000002</v>
      </c>
      <c r="U58" s="10">
        <v>-35.347000000000001</v>
      </c>
      <c r="V58" s="10">
        <v>-30.984000000000002</v>
      </c>
      <c r="W58" s="10">
        <v>-12.644</v>
      </c>
      <c r="X58" s="10">
        <v>-15.252000000000001</v>
      </c>
      <c r="Y58" s="10">
        <v>-52.765999999999998</v>
      </c>
      <c r="Z58" s="10">
        <v>-45.936</v>
      </c>
      <c r="AA58" s="10">
        <v>-47.3</v>
      </c>
      <c r="AB58" s="10">
        <v>-39.220999999999997</v>
      </c>
      <c r="AC58" s="10">
        <v>-35.222999999999999</v>
      </c>
      <c r="AD58" s="10">
        <v>-42.72146</v>
      </c>
      <c r="AE58" s="10">
        <v>-48.900089999999999</v>
      </c>
      <c r="AF58" s="10">
        <v>-17.894650000000002</v>
      </c>
      <c r="AG58" s="10">
        <v>-23.696210000000001</v>
      </c>
      <c r="AH58" s="10">
        <v>-7.1829008864099997</v>
      </c>
      <c r="AI58" s="9">
        <v>-13.3525170981</v>
      </c>
      <c r="AJ58" s="9">
        <v>-36.118000000000002</v>
      </c>
      <c r="AK58" s="9">
        <v>-38.566000000000003</v>
      </c>
      <c r="AL58" s="9">
        <v>-36.479999999999997</v>
      </c>
      <c r="AM58" s="9">
        <v>-38.226999999999997</v>
      </c>
      <c r="AN58" s="4"/>
      <c r="AO58" s="4"/>
      <c r="AP58" s="4"/>
      <c r="AQ58" s="4"/>
      <c r="AR58" s="4"/>
      <c r="AS58" s="4"/>
      <c r="AT58" s="4"/>
      <c r="AU58" s="4"/>
      <c r="AV58" s="4"/>
      <c r="AW58" s="4"/>
      <c r="AX58" s="4"/>
      <c r="AY58" s="4"/>
    </row>
    <row r="59" spans="1:1005" ht="15" x14ac:dyDescent="0.25">
      <c r="A59" s="108">
        <f>YampaRiverInflow.TotalOutflow!A59</f>
        <v>45870</v>
      </c>
      <c r="B59" s="9">
        <v>-27.927</v>
      </c>
      <c r="C59" s="9">
        <v>-27.927</v>
      </c>
      <c r="D59" s="9">
        <v>-27.927</v>
      </c>
      <c r="E59" s="10">
        <v>-77.117000000000004</v>
      </c>
      <c r="F59" s="10">
        <v>-51.414000000000001</v>
      </c>
      <c r="G59" s="10">
        <v>-22.39</v>
      </c>
      <c r="H59" s="10">
        <v>-5.8449999999999998</v>
      </c>
      <c r="I59" s="10">
        <v>-16.213000000000001</v>
      </c>
      <c r="J59" s="10">
        <v>-13.936999999999999</v>
      </c>
      <c r="K59" s="10">
        <v>-23.998000000000001</v>
      </c>
      <c r="L59" s="10">
        <v>5.8440000000000003</v>
      </c>
      <c r="M59" s="10">
        <v>-37.121000000000002</v>
      </c>
      <c r="N59" s="10">
        <v>-39.380000000000003</v>
      </c>
      <c r="O59" s="10">
        <v>-27.815000000000001</v>
      </c>
      <c r="P59" s="10">
        <v>-14.052</v>
      </c>
      <c r="Q59" s="10">
        <v>-65.381</v>
      </c>
      <c r="R59" s="10">
        <v>-36.566000000000003</v>
      </c>
      <c r="S59" s="10">
        <v>-19.853999999999999</v>
      </c>
      <c r="T59" s="10">
        <v>-3.7530000000000001</v>
      </c>
      <c r="U59" s="10">
        <v>-2.8780000000000001</v>
      </c>
      <c r="V59" s="10">
        <v>-12.666</v>
      </c>
      <c r="W59" s="10">
        <v>-13.96</v>
      </c>
      <c r="X59" s="10">
        <v>-39.997999999999998</v>
      </c>
      <c r="Y59" s="10">
        <v>7.2850000000000001</v>
      </c>
      <c r="Z59" s="10">
        <v>-24.344000000000001</v>
      </c>
      <c r="AA59" s="10">
        <v>-33.448999999999998</v>
      </c>
      <c r="AB59" s="10">
        <v>-19.832000000000001</v>
      </c>
      <c r="AC59" s="10">
        <v>-46.258000000000003</v>
      </c>
      <c r="AD59" s="10">
        <v>-32.945339999999995</v>
      </c>
      <c r="AE59" s="10">
        <v>-39.458289999999998</v>
      </c>
      <c r="AF59" s="10">
        <v>-23.445790000000002</v>
      </c>
      <c r="AG59" s="10">
        <v>-14.44247</v>
      </c>
      <c r="AH59" s="10">
        <v>-5.3147564458200005</v>
      </c>
      <c r="AI59" s="9">
        <v>-18.306574451100001</v>
      </c>
      <c r="AJ59" s="9">
        <v>-15.141999999999999</v>
      </c>
      <c r="AK59" s="9">
        <v>5.0810000000000004</v>
      </c>
      <c r="AL59" s="9">
        <v>-16.428999999999998</v>
      </c>
      <c r="AM59" s="9">
        <v>-15.093999999999999</v>
      </c>
      <c r="AN59" s="4"/>
      <c r="AO59" s="4"/>
      <c r="AP59" s="4"/>
      <c r="AQ59" s="4"/>
      <c r="AR59" s="4"/>
      <c r="AS59" s="4"/>
      <c r="AT59" s="4"/>
      <c r="AU59" s="4"/>
      <c r="AV59" s="4"/>
      <c r="AW59" s="4"/>
      <c r="AX59" s="4"/>
      <c r="AY59" s="4"/>
    </row>
    <row r="60" spans="1:1005" ht="15" x14ac:dyDescent="0.25">
      <c r="A60" s="108">
        <f>YampaRiverInflow.TotalOutflow!A60</f>
        <v>45901</v>
      </c>
      <c r="B60" s="9">
        <v>-17.346</v>
      </c>
      <c r="C60" s="9">
        <v>-17.346</v>
      </c>
      <c r="D60" s="9">
        <v>-17.346</v>
      </c>
      <c r="E60" s="10">
        <v>8.8550000000000004</v>
      </c>
      <c r="F60" s="10">
        <v>-45.326999999999998</v>
      </c>
      <c r="G60" s="10">
        <v>-12.705</v>
      </c>
      <c r="H60" s="10">
        <v>-21.931000000000001</v>
      </c>
      <c r="I60" s="10">
        <v>-11.678000000000001</v>
      </c>
      <c r="J60" s="10">
        <v>-16.454999999999998</v>
      </c>
      <c r="K60" s="10">
        <v>-15.521000000000001</v>
      </c>
      <c r="L60" s="10">
        <v>-12.746</v>
      </c>
      <c r="M60" s="10">
        <v>-31.334</v>
      </c>
      <c r="N60" s="10">
        <v>-19.856000000000002</v>
      </c>
      <c r="O60" s="10">
        <v>-41.415999999999997</v>
      </c>
      <c r="P60" s="10">
        <v>-22.555</v>
      </c>
      <c r="Q60" s="10">
        <v>0.85399999999999998</v>
      </c>
      <c r="R60" s="10">
        <v>-61.966000000000001</v>
      </c>
      <c r="S60" s="10">
        <v>-54.048999999999999</v>
      </c>
      <c r="T60" s="10">
        <v>-27.712</v>
      </c>
      <c r="U60" s="10">
        <v>-18.021999999999998</v>
      </c>
      <c r="V60" s="10">
        <v>-8.8450000000000006</v>
      </c>
      <c r="W60" s="10">
        <v>-17.966000000000001</v>
      </c>
      <c r="X60" s="10">
        <v>-5.1360000000000001</v>
      </c>
      <c r="Y60" s="10">
        <v>-10.974</v>
      </c>
      <c r="Z60" s="10">
        <v>-32.47</v>
      </c>
      <c r="AA60" s="10">
        <v>-35.090000000000003</v>
      </c>
      <c r="AB60" s="10">
        <v>-20.788</v>
      </c>
      <c r="AC60" s="10">
        <v>-50.804000000000002</v>
      </c>
      <c r="AD60" s="10">
        <v>-26.487169999999999</v>
      </c>
      <c r="AE60" s="10">
        <v>-30.253869999999999</v>
      </c>
      <c r="AF60" s="10">
        <v>-43.057809999999996</v>
      </c>
      <c r="AG60" s="10">
        <v>-36.350120000000004</v>
      </c>
      <c r="AH60" s="10">
        <v>-18.8728240509</v>
      </c>
      <c r="AI60" s="9">
        <v>-15.710973601100001</v>
      </c>
      <c r="AJ60" s="9">
        <v>14.304</v>
      </c>
      <c r="AK60" s="9">
        <v>-4.5</v>
      </c>
      <c r="AL60" s="9">
        <v>-45.348999999999997</v>
      </c>
      <c r="AM60" s="9">
        <v>-49.987000000000002</v>
      </c>
      <c r="AN60" s="4"/>
      <c r="AO60" s="4"/>
      <c r="AP60" s="4"/>
      <c r="AQ60" s="4"/>
      <c r="AR60" s="4"/>
      <c r="AS60" s="4"/>
      <c r="AT60" s="4"/>
      <c r="AU60" s="4"/>
      <c r="AV60" s="4"/>
      <c r="AW60" s="4"/>
      <c r="AX60" s="4"/>
      <c r="AY60" s="4"/>
    </row>
    <row r="61" spans="1:1005" ht="15" x14ac:dyDescent="0.25">
      <c r="A61" s="108">
        <f>YampaRiverInflow.TotalOutflow!A61</f>
        <v>45931</v>
      </c>
      <c r="B61" s="9">
        <v>-13.618</v>
      </c>
      <c r="C61" s="9">
        <v>-13.618</v>
      </c>
      <c r="D61" s="9">
        <v>-13.618</v>
      </c>
      <c r="E61" s="10">
        <v>28.411000000000001</v>
      </c>
      <c r="F61" s="10">
        <v>15.292999999999999</v>
      </c>
      <c r="G61" s="10">
        <v>7.4790000000000001</v>
      </c>
      <c r="H61" s="10">
        <v>-7.4880000000000004</v>
      </c>
      <c r="I61" s="10">
        <v>-21.609000000000002</v>
      </c>
      <c r="J61" s="10">
        <v>-2.9830000000000001</v>
      </c>
      <c r="K61" s="10">
        <v>3.17</v>
      </c>
      <c r="L61" s="10">
        <v>-15.058</v>
      </c>
      <c r="M61" s="10">
        <v>-8.1869999999999994</v>
      </c>
      <c r="N61" s="10">
        <v>-13.262</v>
      </c>
      <c r="O61" s="10">
        <v>8.3439999999999994</v>
      </c>
      <c r="P61" s="10">
        <v>1.6279999999999999</v>
      </c>
      <c r="Q61" s="10">
        <v>-1.526</v>
      </c>
      <c r="R61" s="10">
        <v>0.55800000000000005</v>
      </c>
      <c r="S61" s="10">
        <v>-0.40699999999999997</v>
      </c>
      <c r="T61" s="10">
        <v>-3.3740000000000001</v>
      </c>
      <c r="U61" s="10">
        <v>10.401</v>
      </c>
      <c r="V61" s="10">
        <v>3.125</v>
      </c>
      <c r="W61" s="10">
        <v>0.16600000000000001</v>
      </c>
      <c r="X61" s="10">
        <v>26.085000000000001</v>
      </c>
      <c r="Y61" s="10">
        <v>-4.4400000000000004</v>
      </c>
      <c r="Z61" s="10">
        <v>7.4</v>
      </c>
      <c r="AA61" s="10">
        <v>-11.666</v>
      </c>
      <c r="AB61" s="10">
        <v>-2.7410000000000001</v>
      </c>
      <c r="AC61" s="10">
        <v>-4.4329999999999998</v>
      </c>
      <c r="AD61" s="10">
        <v>-10.08483</v>
      </c>
      <c r="AE61" s="10">
        <v>-27.032550000000001</v>
      </c>
      <c r="AF61" s="10">
        <v>-5.7554099999999995</v>
      </c>
      <c r="AG61" s="10">
        <v>-10.2515</v>
      </c>
      <c r="AH61" s="10">
        <v>-12.6998988852</v>
      </c>
      <c r="AI61" s="9">
        <v>-2.6646828313099999</v>
      </c>
      <c r="AJ61" s="9">
        <v>25.649000000000001</v>
      </c>
      <c r="AK61" s="9">
        <v>0.77100000000000002</v>
      </c>
      <c r="AL61" s="9">
        <v>4.673</v>
      </c>
      <c r="AM61" s="9">
        <v>-43.091999999999999</v>
      </c>
      <c r="AN61" s="4"/>
      <c r="AO61" s="4"/>
      <c r="AP61" s="4"/>
      <c r="AQ61" s="4"/>
      <c r="AR61" s="4"/>
      <c r="AS61" s="4"/>
      <c r="AT61" s="4"/>
      <c r="AU61" s="4"/>
      <c r="AV61" s="4"/>
      <c r="AW61" s="4"/>
      <c r="AX61" s="4"/>
      <c r="AY61" s="4"/>
    </row>
    <row r="62" spans="1:1005" ht="15" x14ac:dyDescent="0.25">
      <c r="A62" s="108">
        <f>YampaRiverInflow.TotalOutflow!A62</f>
        <v>45962</v>
      </c>
      <c r="B62" s="9">
        <v>7.05</v>
      </c>
      <c r="C62" s="9">
        <v>7.05</v>
      </c>
      <c r="D62" s="9">
        <v>7.05</v>
      </c>
      <c r="E62" s="10">
        <v>-24.338000000000001</v>
      </c>
      <c r="F62" s="10">
        <v>-14.114000000000001</v>
      </c>
      <c r="G62" s="10">
        <v>1.411</v>
      </c>
      <c r="H62" s="10">
        <v>5.4320000000000004</v>
      </c>
      <c r="I62" s="10">
        <v>11.315</v>
      </c>
      <c r="J62" s="10">
        <v>8.8170000000000002</v>
      </c>
      <c r="K62" s="10">
        <v>8.6760000000000002</v>
      </c>
      <c r="L62" s="10">
        <v>-7.5490000000000004</v>
      </c>
      <c r="M62" s="10">
        <v>1.3320000000000001</v>
      </c>
      <c r="N62" s="10">
        <v>8.9619999999999997</v>
      </c>
      <c r="O62" s="10">
        <v>4.5019999999999998</v>
      </c>
      <c r="P62" s="10">
        <v>13.975</v>
      </c>
      <c r="Q62" s="10">
        <v>6.8760000000000003</v>
      </c>
      <c r="R62" s="10">
        <v>-37.753999999999998</v>
      </c>
      <c r="S62" s="10">
        <v>12.58</v>
      </c>
      <c r="T62" s="10">
        <v>4.9530000000000003</v>
      </c>
      <c r="U62" s="10">
        <v>14.292</v>
      </c>
      <c r="V62" s="10">
        <v>10.398</v>
      </c>
      <c r="W62" s="10">
        <v>14.773</v>
      </c>
      <c r="X62" s="10">
        <v>2.8980000000000001</v>
      </c>
      <c r="Y62" s="10">
        <v>-5.16</v>
      </c>
      <c r="Z62" s="10">
        <v>8.36</v>
      </c>
      <c r="AA62" s="10">
        <v>0.24399999999999999</v>
      </c>
      <c r="AB62" s="10">
        <v>-2.194</v>
      </c>
      <c r="AC62" s="10">
        <v>-8.1240000000000006</v>
      </c>
      <c r="AD62" s="10">
        <v>-20.0396</v>
      </c>
      <c r="AE62" s="10">
        <v>-7.1350500000000006</v>
      </c>
      <c r="AF62" s="10">
        <v>-4.9749300000000005</v>
      </c>
      <c r="AG62" s="10">
        <v>-2.7747700000000002</v>
      </c>
      <c r="AH62" s="10">
        <v>-5.4642536803299997</v>
      </c>
      <c r="AI62" s="9">
        <v>13.381105650899999</v>
      </c>
      <c r="AJ62" s="9">
        <v>5.9569999999999999</v>
      </c>
      <c r="AK62" s="9">
        <v>17.582999999999998</v>
      </c>
      <c r="AL62" s="9">
        <v>-56.331000000000003</v>
      </c>
      <c r="AM62" s="9">
        <v>-30.108000000000001</v>
      </c>
      <c r="AN62" s="4"/>
      <c r="AO62" s="4"/>
      <c r="AP62" s="4"/>
      <c r="AQ62" s="4"/>
      <c r="AR62" s="4"/>
      <c r="AS62" s="4"/>
      <c r="AT62" s="4"/>
      <c r="AU62" s="4"/>
      <c r="AV62" s="4"/>
      <c r="AW62" s="4"/>
      <c r="AX62" s="4"/>
      <c r="AY62" s="4"/>
    </row>
    <row r="63" spans="1:1005" ht="15" x14ac:dyDescent="0.25">
      <c r="A63" s="108">
        <f>YampaRiverInflow.TotalOutflow!A63</f>
        <v>45992</v>
      </c>
      <c r="B63" s="9">
        <v>12.73</v>
      </c>
      <c r="C63" s="9">
        <v>12.73</v>
      </c>
      <c r="D63" s="9">
        <v>12.73</v>
      </c>
      <c r="E63" s="10">
        <v>-52.756999999999998</v>
      </c>
      <c r="F63" s="10">
        <v>-68.424999999999997</v>
      </c>
      <c r="G63" s="10">
        <v>-26.193000000000001</v>
      </c>
      <c r="H63" s="10">
        <v>-1.996</v>
      </c>
      <c r="I63" s="10">
        <v>1.087</v>
      </c>
      <c r="J63" s="10">
        <v>7.093</v>
      </c>
      <c r="K63" s="10">
        <v>18.335000000000001</v>
      </c>
      <c r="L63" s="10">
        <v>4.6580000000000004</v>
      </c>
      <c r="M63" s="10">
        <v>11.409000000000001</v>
      </c>
      <c r="N63" s="10">
        <v>18.884</v>
      </c>
      <c r="O63" s="10">
        <v>6.4809999999999999</v>
      </c>
      <c r="P63" s="10">
        <v>-1.6890000000000001</v>
      </c>
      <c r="Q63" s="10">
        <v>-26.622</v>
      </c>
      <c r="R63" s="10">
        <v>-69.311999999999998</v>
      </c>
      <c r="S63" s="10">
        <v>30.471</v>
      </c>
      <c r="T63" s="10">
        <v>12.734</v>
      </c>
      <c r="U63" s="10">
        <v>16.88</v>
      </c>
      <c r="V63" s="10">
        <v>5.86</v>
      </c>
      <c r="W63" s="10">
        <v>7.444</v>
      </c>
      <c r="X63" s="10">
        <v>33.223999999999997</v>
      </c>
      <c r="Y63" s="10">
        <v>12.48</v>
      </c>
      <c r="Z63" s="10">
        <v>17.550999999999998</v>
      </c>
      <c r="AA63" s="10">
        <v>6.2709999999999999</v>
      </c>
      <c r="AB63" s="10">
        <v>38.814999999999998</v>
      </c>
      <c r="AC63" s="10">
        <v>9.5690000000000008</v>
      </c>
      <c r="AD63" s="10">
        <v>34.180550000000004</v>
      </c>
      <c r="AE63" s="10">
        <v>4.3811200000000001</v>
      </c>
      <c r="AF63" s="10">
        <v>12.84577</v>
      </c>
      <c r="AG63" s="10">
        <v>-9.6169899999999995</v>
      </c>
      <c r="AH63" s="10">
        <v>8.3672790060800004</v>
      </c>
      <c r="AI63" s="9">
        <v>22.5435745029</v>
      </c>
      <c r="AJ63" s="9">
        <v>-13.081</v>
      </c>
      <c r="AK63" s="9">
        <v>-31.75</v>
      </c>
      <c r="AL63" s="9">
        <v>-93.247</v>
      </c>
      <c r="AM63" s="9">
        <v>-29.280999999999999</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CA36-B539-4955-B601-D79878A7A4CE}">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61</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DvsToPkr_In_Time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44197</v>
      </c>
      <c r="B4" s="9">
        <v>19.850999999999999</v>
      </c>
      <c r="C4" s="9">
        <v>19.850999999999999</v>
      </c>
      <c r="D4" s="9">
        <v>19.850999999999999</v>
      </c>
      <c r="E4" s="10">
        <v>-20.010999999999999</v>
      </c>
      <c r="F4" s="10">
        <v>8.234</v>
      </c>
      <c r="G4" s="10">
        <v>-68.331000000000003</v>
      </c>
      <c r="H4" s="10">
        <v>20.085000000000001</v>
      </c>
      <c r="I4" s="10">
        <v>31.077999999999999</v>
      </c>
      <c r="J4" s="10">
        <v>41.271999999999998</v>
      </c>
      <c r="K4" s="10">
        <v>10.534000000000001</v>
      </c>
      <c r="L4" s="10">
        <v>78.471000000000004</v>
      </c>
      <c r="M4" s="10">
        <v>15.356</v>
      </c>
      <c r="N4" s="10">
        <v>14.651</v>
      </c>
      <c r="O4" s="10">
        <v>30.507000000000001</v>
      </c>
      <c r="P4" s="10">
        <v>18.114999999999998</v>
      </c>
      <c r="Q4" s="10">
        <v>101.17700000000001</v>
      </c>
      <c r="R4" s="10">
        <v>19.384</v>
      </c>
      <c r="S4" s="10">
        <v>30.748000000000001</v>
      </c>
      <c r="T4" s="10">
        <v>9.8130000000000006</v>
      </c>
      <c r="U4" s="10">
        <v>-4.5359999999999996</v>
      </c>
      <c r="V4" s="10">
        <v>13.925000000000001</v>
      </c>
      <c r="W4" s="10">
        <v>62.106999999999999</v>
      </c>
      <c r="X4" s="10">
        <v>30.138999999999999</v>
      </c>
      <c r="Y4" s="10">
        <v>34.121000000000002</v>
      </c>
      <c r="Z4" s="10">
        <v>0.29199999999999998</v>
      </c>
      <c r="AA4" s="10">
        <v>8.3659999999999997</v>
      </c>
      <c r="AB4" s="10">
        <v>7.298</v>
      </c>
      <c r="AC4" s="10">
        <v>137.148</v>
      </c>
      <c r="AD4" s="10">
        <v>5.109</v>
      </c>
      <c r="AE4" s="10">
        <v>9.6739999999999995</v>
      </c>
      <c r="AF4" s="10">
        <v>13.996</v>
      </c>
      <c r="AG4" s="10">
        <v>3.7160000000000002</v>
      </c>
      <c r="AH4" s="10">
        <v>41.649769999999997</v>
      </c>
      <c r="AI4" s="10">
        <v>7.6267299999999993</v>
      </c>
      <c r="AJ4" s="10">
        <v>11.469899999999999</v>
      </c>
      <c r="AK4" s="10">
        <v>17.2136</v>
      </c>
      <c r="AL4" s="10">
        <v>12.568142775</v>
      </c>
      <c r="AM4" s="10">
        <v>17.4341776228</v>
      </c>
    </row>
    <row r="5" spans="1:54" ht="15" x14ac:dyDescent="0.25">
      <c r="A5" s="108">
        <f>YampaRiverInflow.TotalOutflow!A5</f>
        <v>44228</v>
      </c>
      <c r="B5" s="9">
        <v>9.7119999999999997</v>
      </c>
      <c r="C5" s="9">
        <v>9.7119999999999997</v>
      </c>
      <c r="D5" s="9">
        <v>9.7119999999999997</v>
      </c>
      <c r="E5" s="10">
        <v>-32.098999999999997</v>
      </c>
      <c r="F5" s="10">
        <v>-10.874000000000001</v>
      </c>
      <c r="G5" s="10">
        <v>24.474</v>
      </c>
      <c r="H5" s="10">
        <v>-42.707000000000001</v>
      </c>
      <c r="I5" s="10">
        <v>17.422999999999998</v>
      </c>
      <c r="J5" s="10">
        <v>20.231999999999999</v>
      </c>
      <c r="K5" s="10">
        <v>-6.8810000000000002</v>
      </c>
      <c r="L5" s="10">
        <v>38.478000000000002</v>
      </c>
      <c r="M5" s="10">
        <v>38.890999999999998</v>
      </c>
      <c r="N5" s="10">
        <v>7.3949999999999996</v>
      </c>
      <c r="O5" s="10">
        <v>44.286999999999999</v>
      </c>
      <c r="P5" s="10">
        <v>29.244</v>
      </c>
      <c r="Q5" s="10">
        <v>221.904</v>
      </c>
      <c r="R5" s="10">
        <v>10.265000000000001</v>
      </c>
      <c r="S5" s="10">
        <v>85.662000000000006</v>
      </c>
      <c r="T5" s="10">
        <v>11.233000000000001</v>
      </c>
      <c r="U5" s="10">
        <v>13.169</v>
      </c>
      <c r="V5" s="10">
        <v>35.386000000000003</v>
      </c>
      <c r="W5" s="10">
        <v>17.077000000000002</v>
      </c>
      <c r="X5" s="10">
        <v>13.38</v>
      </c>
      <c r="Y5" s="10">
        <v>16.087</v>
      </c>
      <c r="Z5" s="10">
        <v>-0.86599999999999999</v>
      </c>
      <c r="AA5" s="10">
        <v>23.463000000000001</v>
      </c>
      <c r="AB5" s="10">
        <v>14.08</v>
      </c>
      <c r="AC5" s="10">
        <v>174.58199999999999</v>
      </c>
      <c r="AD5" s="10">
        <v>11.07</v>
      </c>
      <c r="AE5" s="10">
        <v>-5.6680000000000001</v>
      </c>
      <c r="AF5" s="10">
        <v>3.0179999999999998</v>
      </c>
      <c r="AG5" s="10">
        <v>14.69</v>
      </c>
      <c r="AH5" s="10">
        <v>8.8202999999999996</v>
      </c>
      <c r="AI5" s="10">
        <v>14.744759999999999</v>
      </c>
      <c r="AJ5" s="10">
        <v>10.63569</v>
      </c>
      <c r="AK5" s="10">
        <v>3.61049</v>
      </c>
      <c r="AL5" s="10">
        <v>19.494754710900001</v>
      </c>
      <c r="AM5" s="10">
        <v>9.1826606062200007</v>
      </c>
    </row>
    <row r="6" spans="1:54" ht="15" x14ac:dyDescent="0.25">
      <c r="A6" s="108">
        <f>YampaRiverInflow.TotalOutflow!A6</f>
        <v>44256</v>
      </c>
      <c r="B6" s="9">
        <v>4.819</v>
      </c>
      <c r="C6" s="9">
        <v>4.819</v>
      </c>
      <c r="D6" s="9">
        <v>4.819</v>
      </c>
      <c r="E6" s="10">
        <v>-63.835000000000001</v>
      </c>
      <c r="F6" s="10">
        <v>-26.42</v>
      </c>
      <c r="G6" s="10">
        <v>59.759</v>
      </c>
      <c r="H6" s="10">
        <v>26.506</v>
      </c>
      <c r="I6" s="10">
        <v>96.531999999999996</v>
      </c>
      <c r="J6" s="10">
        <v>17.710999999999999</v>
      </c>
      <c r="K6" s="10">
        <v>-1.42</v>
      </c>
      <c r="L6" s="10">
        <v>43.502000000000002</v>
      </c>
      <c r="M6" s="10">
        <v>-6.4089999999999998</v>
      </c>
      <c r="N6" s="10">
        <v>8.8800000000000008</v>
      </c>
      <c r="O6" s="10">
        <v>37.970999999999997</v>
      </c>
      <c r="P6" s="10">
        <v>61.314999999999998</v>
      </c>
      <c r="Q6" s="10">
        <v>316.43099999999998</v>
      </c>
      <c r="R6" s="10">
        <v>30.523</v>
      </c>
      <c r="S6" s="10">
        <v>99.09</v>
      </c>
      <c r="T6" s="10">
        <v>0.26700000000000002</v>
      </c>
      <c r="U6" s="10">
        <v>21.556999999999999</v>
      </c>
      <c r="V6" s="10">
        <v>29.812999999999999</v>
      </c>
      <c r="W6" s="10">
        <v>17.334</v>
      </c>
      <c r="X6" s="10">
        <v>4.55</v>
      </c>
      <c r="Y6" s="10">
        <v>29.456</v>
      </c>
      <c r="Z6" s="10">
        <v>7.5919999999999996</v>
      </c>
      <c r="AA6" s="10">
        <v>0.58599999999999997</v>
      </c>
      <c r="AB6" s="10">
        <v>5.9260000000000002</v>
      </c>
      <c r="AC6" s="10">
        <v>168.72399999999999</v>
      </c>
      <c r="AD6" s="10">
        <v>24.416</v>
      </c>
      <c r="AE6" s="10">
        <v>16.087</v>
      </c>
      <c r="AF6" s="10">
        <v>3.2</v>
      </c>
      <c r="AG6" s="10">
        <v>10.916</v>
      </c>
      <c r="AH6" s="10">
        <v>55.120930000000001</v>
      </c>
      <c r="AI6" s="10">
        <v>5.3349099999999998</v>
      </c>
      <c r="AJ6" s="10">
        <v>8.3023799999999994</v>
      </c>
      <c r="AK6" s="10">
        <v>7.6192200000000003</v>
      </c>
      <c r="AL6" s="10">
        <v>-3.1343052999900003</v>
      </c>
      <c r="AM6" s="10">
        <v>3.17213907435</v>
      </c>
    </row>
    <row r="7" spans="1:54" ht="15" x14ac:dyDescent="0.25">
      <c r="A7" s="108">
        <f>YampaRiverInflow.TotalOutflow!A7</f>
        <v>44287</v>
      </c>
      <c r="B7" s="9">
        <v>8.2040000000000006</v>
      </c>
      <c r="C7" s="9">
        <v>8.2040000000000006</v>
      </c>
      <c r="D7" s="9">
        <v>8.2040000000000006</v>
      </c>
      <c r="E7" s="10">
        <v>-50.832999999999998</v>
      </c>
      <c r="F7" s="10">
        <v>-3.6080000000000001</v>
      </c>
      <c r="G7" s="10">
        <v>-89.194000000000003</v>
      </c>
      <c r="H7" s="10">
        <v>49.36</v>
      </c>
      <c r="I7" s="10">
        <v>53.290999999999997</v>
      </c>
      <c r="J7" s="10">
        <v>25.484000000000002</v>
      </c>
      <c r="K7" s="10">
        <v>-15.704000000000001</v>
      </c>
      <c r="L7" s="10">
        <v>2.6739999999999999</v>
      </c>
      <c r="M7" s="10">
        <v>9.9689999999999994</v>
      </c>
      <c r="N7" s="10">
        <v>14.242000000000001</v>
      </c>
      <c r="O7" s="10">
        <v>68.507000000000005</v>
      </c>
      <c r="P7" s="10">
        <v>34.072000000000003</v>
      </c>
      <c r="Q7" s="10">
        <v>40.68</v>
      </c>
      <c r="R7" s="10">
        <v>13.753</v>
      </c>
      <c r="S7" s="10">
        <v>16.016999999999999</v>
      </c>
      <c r="T7" s="10">
        <v>14.180999999999999</v>
      </c>
      <c r="U7" s="10">
        <v>10.909000000000001</v>
      </c>
      <c r="V7" s="10">
        <v>31.158000000000001</v>
      </c>
      <c r="W7" s="10">
        <v>9.2080000000000002</v>
      </c>
      <c r="X7" s="10">
        <v>5.04</v>
      </c>
      <c r="Y7" s="10">
        <v>53.372999999999998</v>
      </c>
      <c r="Z7" s="10">
        <v>10.19</v>
      </c>
      <c r="AA7" s="10">
        <v>22.326000000000001</v>
      </c>
      <c r="AB7" s="10">
        <v>12.529</v>
      </c>
      <c r="AC7" s="10">
        <v>16.698</v>
      </c>
      <c r="AD7" s="10">
        <v>14.458</v>
      </c>
      <c r="AE7" s="10">
        <v>15.693</v>
      </c>
      <c r="AF7" s="10">
        <v>12.19</v>
      </c>
      <c r="AG7" s="10">
        <v>15.191000000000001</v>
      </c>
      <c r="AH7" s="10">
        <v>34.110879999999995</v>
      </c>
      <c r="AI7" s="10">
        <v>18.928849999999997</v>
      </c>
      <c r="AJ7" s="10">
        <v>23.699870000000001</v>
      </c>
      <c r="AK7" s="10">
        <v>14.320200000000002</v>
      </c>
      <c r="AL7" s="10">
        <v>23.981204488899998</v>
      </c>
      <c r="AM7" s="10">
        <v>12.6252825743</v>
      </c>
    </row>
    <row r="8" spans="1:54" ht="15" x14ac:dyDescent="0.25">
      <c r="A8" s="108">
        <f>YampaRiverInflow.TotalOutflow!A8</f>
        <v>44317</v>
      </c>
      <c r="B8" s="9">
        <v>14.943</v>
      </c>
      <c r="C8" s="9">
        <v>14.943</v>
      </c>
      <c r="D8" s="9">
        <v>14.943</v>
      </c>
      <c r="E8" s="10">
        <v>-15.445</v>
      </c>
      <c r="F8" s="10">
        <v>-30.884</v>
      </c>
      <c r="G8" s="10">
        <v>-80.722999999999999</v>
      </c>
      <c r="H8" s="10">
        <v>-14.659000000000001</v>
      </c>
      <c r="I8" s="10">
        <v>23.445</v>
      </c>
      <c r="J8" s="10">
        <v>-44.76</v>
      </c>
      <c r="K8" s="10">
        <v>4.5609999999999999</v>
      </c>
      <c r="L8" s="10">
        <v>-17.443000000000001</v>
      </c>
      <c r="M8" s="10">
        <v>33.575000000000003</v>
      </c>
      <c r="N8" s="10">
        <v>29.093</v>
      </c>
      <c r="O8" s="10">
        <v>35.158000000000001</v>
      </c>
      <c r="P8" s="10">
        <v>30.619</v>
      </c>
      <c r="Q8" s="10">
        <v>51.445999999999998</v>
      </c>
      <c r="R8" s="10">
        <v>147.43199999999999</v>
      </c>
      <c r="S8" s="10">
        <v>31.465</v>
      </c>
      <c r="T8" s="10">
        <v>16.225000000000001</v>
      </c>
      <c r="U8" s="10">
        <v>15.988</v>
      </c>
      <c r="V8" s="10">
        <v>22.762</v>
      </c>
      <c r="W8" s="10">
        <v>16.884</v>
      </c>
      <c r="X8" s="10">
        <v>8.0370000000000008</v>
      </c>
      <c r="Y8" s="10">
        <v>0.76700000000000002</v>
      </c>
      <c r="Z8" s="10">
        <v>15.06</v>
      </c>
      <c r="AA8" s="10">
        <v>18.966999999999999</v>
      </c>
      <c r="AB8" s="10">
        <v>6.8140000000000001</v>
      </c>
      <c r="AC8" s="10">
        <v>10.48</v>
      </c>
      <c r="AD8" s="10">
        <v>-4.4349999999999996</v>
      </c>
      <c r="AE8" s="10">
        <v>13.545999999999999</v>
      </c>
      <c r="AF8" s="10">
        <v>14.374000000000001</v>
      </c>
      <c r="AG8" s="10">
        <v>20.312000000000001</v>
      </c>
      <c r="AH8" s="10">
        <v>24.09412</v>
      </c>
      <c r="AI8" s="10">
        <v>17.2925</v>
      </c>
      <c r="AJ8" s="10">
        <v>26.04485</v>
      </c>
      <c r="AK8" s="10">
        <v>20.55932</v>
      </c>
      <c r="AL8" s="10">
        <v>-2.9233854721500001</v>
      </c>
      <c r="AM8" s="10">
        <v>20.635423071599998</v>
      </c>
    </row>
    <row r="9" spans="1:54" ht="15" x14ac:dyDescent="0.25">
      <c r="A9" s="108">
        <f>YampaRiverInflow.TotalOutflow!A9</f>
        <v>44348</v>
      </c>
      <c r="B9" s="9">
        <v>10.954000000000001</v>
      </c>
      <c r="C9" s="9">
        <v>10.954000000000001</v>
      </c>
      <c r="D9" s="9">
        <v>10.954000000000001</v>
      </c>
      <c r="E9" s="10">
        <v>-42.570999999999998</v>
      </c>
      <c r="F9" s="10">
        <v>-23.359000000000002</v>
      </c>
      <c r="G9" s="10">
        <v>-170.375</v>
      </c>
      <c r="H9" s="10">
        <v>-68.215000000000003</v>
      </c>
      <c r="I9" s="10">
        <v>17.126000000000001</v>
      </c>
      <c r="J9" s="10">
        <v>9.0709999999999997</v>
      </c>
      <c r="K9" s="10">
        <v>12.688000000000001</v>
      </c>
      <c r="L9" s="10">
        <v>3.8149999999999999</v>
      </c>
      <c r="M9" s="10">
        <v>18.376000000000001</v>
      </c>
      <c r="N9" s="10">
        <v>10.868</v>
      </c>
      <c r="O9" s="10">
        <v>38.33</v>
      </c>
      <c r="P9" s="10">
        <v>17.908000000000001</v>
      </c>
      <c r="Q9" s="10">
        <v>23.242999999999999</v>
      </c>
      <c r="R9" s="10">
        <v>149.01400000000001</v>
      </c>
      <c r="S9" s="10">
        <v>25.635000000000002</v>
      </c>
      <c r="T9" s="10">
        <v>16.579999999999998</v>
      </c>
      <c r="U9" s="10">
        <v>17.053999999999998</v>
      </c>
      <c r="V9" s="10">
        <v>19.07</v>
      </c>
      <c r="W9" s="10">
        <v>13.257999999999999</v>
      </c>
      <c r="X9" s="10">
        <v>52.686</v>
      </c>
      <c r="Y9" s="10">
        <v>31.236000000000001</v>
      </c>
      <c r="Z9" s="10">
        <v>9.4260000000000002</v>
      </c>
      <c r="AA9" s="10">
        <v>11.861000000000001</v>
      </c>
      <c r="AB9" s="10">
        <v>3.2530000000000001</v>
      </c>
      <c r="AC9" s="10">
        <v>10.676</v>
      </c>
      <c r="AD9" s="10">
        <v>-12.563000000000001</v>
      </c>
      <c r="AE9" s="10">
        <v>10.95</v>
      </c>
      <c r="AF9" s="10">
        <v>4.9080000000000004</v>
      </c>
      <c r="AG9" s="10">
        <v>20.478999999999999</v>
      </c>
      <c r="AH9" s="10">
        <v>23.339099999999998</v>
      </c>
      <c r="AI9" s="10">
        <v>14.779639999999999</v>
      </c>
      <c r="AJ9" s="10">
        <v>10.374750000000001</v>
      </c>
      <c r="AK9" s="10">
        <v>15.253579999999999</v>
      </c>
      <c r="AL9" s="10">
        <v>10.8723748103</v>
      </c>
      <c r="AM9" s="10">
        <v>19.2537612671</v>
      </c>
    </row>
    <row r="10" spans="1:54" ht="15" x14ac:dyDescent="0.25">
      <c r="A10" s="108">
        <f>YampaRiverInflow.TotalOutflow!A10</f>
        <v>44378</v>
      </c>
      <c r="B10" s="9">
        <v>18.324000000000002</v>
      </c>
      <c r="C10" s="9">
        <v>18.324000000000002</v>
      </c>
      <c r="D10" s="9">
        <v>18.324000000000002</v>
      </c>
      <c r="E10" s="10">
        <v>-60.779000000000003</v>
      </c>
      <c r="F10" s="10">
        <v>-56.558999999999997</v>
      </c>
      <c r="G10" s="10">
        <v>-126.367</v>
      </c>
      <c r="H10" s="10">
        <v>-44.088999999999999</v>
      </c>
      <c r="I10" s="10">
        <v>31.13</v>
      </c>
      <c r="J10" s="10">
        <v>-0.70799999999999996</v>
      </c>
      <c r="K10" s="10">
        <v>17.495000000000001</v>
      </c>
      <c r="L10" s="10">
        <v>-0.90900000000000003</v>
      </c>
      <c r="M10" s="10">
        <v>22.303000000000001</v>
      </c>
      <c r="N10" s="10">
        <v>26.056000000000001</v>
      </c>
      <c r="O10" s="10">
        <v>37.981000000000002</v>
      </c>
      <c r="P10" s="10">
        <v>46.884999999999998</v>
      </c>
      <c r="Q10" s="10">
        <v>38.639000000000003</v>
      </c>
      <c r="R10" s="10">
        <v>161.97499999999999</v>
      </c>
      <c r="S10" s="10">
        <v>38.319000000000003</v>
      </c>
      <c r="T10" s="10">
        <v>19.699000000000002</v>
      </c>
      <c r="U10" s="10">
        <v>17.989999999999998</v>
      </c>
      <c r="V10" s="10">
        <v>13.172000000000001</v>
      </c>
      <c r="W10" s="10">
        <v>40.615000000000002</v>
      </c>
      <c r="X10" s="10">
        <v>26.545000000000002</v>
      </c>
      <c r="Y10" s="10">
        <v>25.422999999999998</v>
      </c>
      <c r="Z10" s="10">
        <v>13.888999999999999</v>
      </c>
      <c r="AA10" s="10">
        <v>15.146000000000001</v>
      </c>
      <c r="AB10" s="10">
        <v>6.6020000000000003</v>
      </c>
      <c r="AC10" s="10">
        <v>10.079000000000001</v>
      </c>
      <c r="AD10" s="10">
        <v>4.5090000000000003</v>
      </c>
      <c r="AE10" s="10">
        <v>26.234000000000002</v>
      </c>
      <c r="AF10" s="10">
        <v>12.146000000000001</v>
      </c>
      <c r="AG10" s="10">
        <v>17.390999999999998</v>
      </c>
      <c r="AH10" s="10">
        <v>17.51343</v>
      </c>
      <c r="AI10" s="10">
        <v>34.483599999999996</v>
      </c>
      <c r="AJ10" s="10">
        <v>45.963620000000006</v>
      </c>
      <c r="AK10" s="10">
        <v>28.082819999999998</v>
      </c>
      <c r="AL10" s="10">
        <v>19.215399487300001</v>
      </c>
      <c r="AM10" s="10">
        <v>17.603711951099999</v>
      </c>
    </row>
    <row r="11" spans="1:54" ht="15" x14ac:dyDescent="0.25">
      <c r="A11" s="108">
        <f>YampaRiverInflow.TotalOutflow!A11</f>
        <v>44409</v>
      </c>
      <c r="B11" s="9">
        <v>17.367000000000001</v>
      </c>
      <c r="C11" s="9">
        <v>17.367000000000001</v>
      </c>
      <c r="D11" s="9">
        <v>17.367000000000001</v>
      </c>
      <c r="E11" s="10">
        <v>-38.963999999999999</v>
      </c>
      <c r="F11" s="10">
        <v>-34.012</v>
      </c>
      <c r="G11" s="10">
        <v>6.7279999999999998</v>
      </c>
      <c r="H11" s="10">
        <v>36.843000000000004</v>
      </c>
      <c r="I11" s="10">
        <v>32.896999999999998</v>
      </c>
      <c r="J11" s="10">
        <v>15.759</v>
      </c>
      <c r="K11" s="10">
        <v>30.661000000000001</v>
      </c>
      <c r="L11" s="10">
        <v>55</v>
      </c>
      <c r="M11" s="10">
        <v>48.677</v>
      </c>
      <c r="N11" s="10">
        <v>33.113</v>
      </c>
      <c r="O11" s="10">
        <v>45.93</v>
      </c>
      <c r="P11" s="10">
        <v>51.271000000000001</v>
      </c>
      <c r="Q11" s="10">
        <v>50.551000000000002</v>
      </c>
      <c r="R11" s="10">
        <v>39.052</v>
      </c>
      <c r="S11" s="10">
        <v>28.867000000000001</v>
      </c>
      <c r="T11" s="10">
        <v>22.442</v>
      </c>
      <c r="U11" s="10">
        <v>26.152999999999999</v>
      </c>
      <c r="V11" s="10">
        <v>32.817999999999998</v>
      </c>
      <c r="W11" s="10">
        <v>21.527999999999999</v>
      </c>
      <c r="X11" s="10">
        <v>35.834000000000003</v>
      </c>
      <c r="Y11" s="10">
        <v>31.181000000000001</v>
      </c>
      <c r="Z11" s="10">
        <v>15.63</v>
      </c>
      <c r="AA11" s="10">
        <v>23.109000000000002</v>
      </c>
      <c r="AB11" s="10">
        <v>11.401</v>
      </c>
      <c r="AC11" s="10">
        <v>31.262</v>
      </c>
      <c r="AD11" s="10">
        <v>3.68</v>
      </c>
      <c r="AE11" s="10">
        <v>14.694000000000001</v>
      </c>
      <c r="AF11" s="10">
        <v>25.271000000000001</v>
      </c>
      <c r="AG11" s="10">
        <v>24.695</v>
      </c>
      <c r="AH11" s="10">
        <v>21.273709999999998</v>
      </c>
      <c r="AI11" s="10">
        <v>24.753779999999999</v>
      </c>
      <c r="AJ11" s="10">
        <v>25.619619999999998</v>
      </c>
      <c r="AK11" s="10">
        <v>36.973279999999995</v>
      </c>
      <c r="AL11" s="10">
        <v>26.050836177000001</v>
      </c>
      <c r="AM11" s="10">
        <v>15.572127335099999</v>
      </c>
    </row>
    <row r="12" spans="1:54" ht="15" x14ac:dyDescent="0.25">
      <c r="A12" s="108">
        <f>YampaRiverInflow.TotalOutflow!A12</f>
        <v>44440</v>
      </c>
      <c r="B12" s="9">
        <v>16.686</v>
      </c>
      <c r="C12" s="9">
        <v>16.686</v>
      </c>
      <c r="D12" s="9">
        <v>16.686</v>
      </c>
      <c r="E12" s="10">
        <v>42.127000000000002</v>
      </c>
      <c r="F12" s="10">
        <v>-1.2290000000000001</v>
      </c>
      <c r="G12" s="10">
        <v>-33.959000000000003</v>
      </c>
      <c r="H12" s="10">
        <v>31.548999999999999</v>
      </c>
      <c r="I12" s="10">
        <v>18.584</v>
      </c>
      <c r="J12" s="10">
        <v>20.257999999999999</v>
      </c>
      <c r="K12" s="10">
        <v>40.121000000000002</v>
      </c>
      <c r="L12" s="10">
        <v>42.011000000000003</v>
      </c>
      <c r="M12" s="10">
        <v>32.043999999999997</v>
      </c>
      <c r="N12" s="10">
        <v>34.625999999999998</v>
      </c>
      <c r="O12" s="10">
        <v>44.92</v>
      </c>
      <c r="P12" s="10">
        <v>38.738</v>
      </c>
      <c r="Q12" s="10">
        <v>36.225999999999999</v>
      </c>
      <c r="R12" s="10">
        <v>28.126000000000001</v>
      </c>
      <c r="S12" s="10">
        <v>31.236000000000001</v>
      </c>
      <c r="T12" s="10">
        <v>22.335000000000001</v>
      </c>
      <c r="U12" s="10">
        <v>48.393999999999998</v>
      </c>
      <c r="V12" s="10">
        <v>28.478999999999999</v>
      </c>
      <c r="W12" s="10">
        <v>11.491</v>
      </c>
      <c r="X12" s="10">
        <v>18.042999999999999</v>
      </c>
      <c r="Y12" s="10">
        <v>23.867999999999999</v>
      </c>
      <c r="Z12" s="10">
        <v>14.974</v>
      </c>
      <c r="AA12" s="10">
        <v>17.042999999999999</v>
      </c>
      <c r="AB12" s="10">
        <v>23.401</v>
      </c>
      <c r="AC12" s="10">
        <v>6.1059999999999999</v>
      </c>
      <c r="AD12" s="10">
        <v>5.0819999999999999</v>
      </c>
      <c r="AE12" s="10">
        <v>18.600999999999999</v>
      </c>
      <c r="AF12" s="10">
        <v>14.476000000000001</v>
      </c>
      <c r="AG12" s="10">
        <v>21.350999999999999</v>
      </c>
      <c r="AH12" s="10">
        <v>17.48638</v>
      </c>
      <c r="AI12" s="10">
        <v>30.457650000000001</v>
      </c>
      <c r="AJ12" s="10">
        <v>31.318210000000001</v>
      </c>
      <c r="AK12" s="10">
        <v>23.158259999999999</v>
      </c>
      <c r="AL12" s="10">
        <v>13.2491374797</v>
      </c>
      <c r="AM12" s="10">
        <v>19.184875404</v>
      </c>
    </row>
    <row r="13" spans="1:54" ht="15" x14ac:dyDescent="0.25">
      <c r="A13" s="108">
        <f>YampaRiverInflow.TotalOutflow!A13</f>
        <v>44470</v>
      </c>
      <c r="B13" s="9">
        <v>23.931000000000001</v>
      </c>
      <c r="C13" s="9">
        <v>23.931000000000001</v>
      </c>
      <c r="D13" s="9">
        <v>23.931000000000001</v>
      </c>
      <c r="E13" s="10">
        <v>13.193</v>
      </c>
      <c r="F13" s="10">
        <v>-2.6909999999999998</v>
      </c>
      <c r="G13" s="10">
        <v>-40.167999999999999</v>
      </c>
      <c r="H13" s="10">
        <v>31.16</v>
      </c>
      <c r="I13" s="10">
        <v>36.676000000000002</v>
      </c>
      <c r="J13" s="10">
        <v>34.716000000000001</v>
      </c>
      <c r="K13" s="10">
        <v>66.048000000000002</v>
      </c>
      <c r="L13" s="10">
        <v>39.569000000000003</v>
      </c>
      <c r="M13" s="10">
        <v>37.305999999999997</v>
      </c>
      <c r="N13" s="10">
        <v>23.975999999999999</v>
      </c>
      <c r="O13" s="10">
        <v>34.430999999999997</v>
      </c>
      <c r="P13" s="10">
        <v>38.234000000000002</v>
      </c>
      <c r="Q13" s="10">
        <v>25.995000000000001</v>
      </c>
      <c r="R13" s="10">
        <v>33.972000000000001</v>
      </c>
      <c r="S13" s="10">
        <v>22.088999999999999</v>
      </c>
      <c r="T13" s="10">
        <v>19.114000000000001</v>
      </c>
      <c r="U13" s="10">
        <v>8.282</v>
      </c>
      <c r="V13" s="10">
        <v>40.549999999999997</v>
      </c>
      <c r="W13" s="10">
        <v>-13.923999999999999</v>
      </c>
      <c r="X13" s="10">
        <v>25.102</v>
      </c>
      <c r="Y13" s="10">
        <v>12.989000000000001</v>
      </c>
      <c r="Z13" s="10">
        <v>27.751999999999999</v>
      </c>
      <c r="AA13" s="10">
        <v>9.3919999999999995</v>
      </c>
      <c r="AB13" s="10">
        <v>43.768999999999998</v>
      </c>
      <c r="AC13" s="10">
        <v>22.535</v>
      </c>
      <c r="AD13" s="10">
        <v>16.07</v>
      </c>
      <c r="AE13" s="10">
        <v>21.861999999999998</v>
      </c>
      <c r="AF13" s="10">
        <v>21.155999999999999</v>
      </c>
      <c r="AG13" s="10">
        <v>17.678999999999998</v>
      </c>
      <c r="AH13" s="10">
        <v>24.983849999999997</v>
      </c>
      <c r="AI13" s="10">
        <v>30.878040000000002</v>
      </c>
      <c r="AJ13" s="10">
        <v>34.297699999999999</v>
      </c>
      <c r="AK13" s="10">
        <v>18.70016</v>
      </c>
      <c r="AL13" s="10">
        <v>16.062130960200001</v>
      </c>
      <c r="AM13" s="10">
        <v>34.217743520299997</v>
      </c>
    </row>
    <row r="14" spans="1:54" ht="15" x14ac:dyDescent="0.25">
      <c r="A14" s="108">
        <f>YampaRiverInflow.TotalOutflow!A14</f>
        <v>44501</v>
      </c>
      <c r="B14" s="9">
        <v>16.309999999999999</v>
      </c>
      <c r="C14" s="9">
        <v>16.309999999999999</v>
      </c>
      <c r="D14" s="9">
        <v>16.309999999999999</v>
      </c>
      <c r="E14" s="10">
        <v>9.3420000000000005</v>
      </c>
      <c r="F14" s="10">
        <v>6.9249999999999998</v>
      </c>
      <c r="G14" s="10">
        <v>53.298999999999999</v>
      </c>
      <c r="H14" s="10">
        <v>-6.4260000000000002</v>
      </c>
      <c r="I14" s="10">
        <v>24.297000000000001</v>
      </c>
      <c r="J14" s="10">
        <v>17.045000000000002</v>
      </c>
      <c r="K14" s="10">
        <v>5.4539999999999997</v>
      </c>
      <c r="L14" s="10">
        <v>10.88</v>
      </c>
      <c r="M14" s="10">
        <v>-20.273</v>
      </c>
      <c r="N14" s="10">
        <v>20.206</v>
      </c>
      <c r="O14" s="10">
        <v>35.786000000000001</v>
      </c>
      <c r="P14" s="10">
        <v>28.035</v>
      </c>
      <c r="Q14" s="10">
        <v>16.972000000000001</v>
      </c>
      <c r="R14" s="10">
        <v>32.304000000000002</v>
      </c>
      <c r="S14" s="10">
        <v>27.994</v>
      </c>
      <c r="T14" s="10">
        <v>18.408000000000001</v>
      </c>
      <c r="U14" s="10">
        <v>27.646999999999998</v>
      </c>
      <c r="V14" s="10">
        <v>13.904999999999999</v>
      </c>
      <c r="W14" s="10">
        <v>20.082000000000001</v>
      </c>
      <c r="X14" s="10">
        <v>-4.2350000000000003</v>
      </c>
      <c r="Y14" s="10">
        <v>5.524</v>
      </c>
      <c r="Z14" s="10">
        <v>13.936</v>
      </c>
      <c r="AA14" s="10">
        <v>18.489000000000001</v>
      </c>
      <c r="AB14" s="10">
        <v>53.006</v>
      </c>
      <c r="AC14" s="10">
        <v>26.384</v>
      </c>
      <c r="AD14" s="10">
        <v>7.4660000000000002</v>
      </c>
      <c r="AE14" s="10">
        <v>17.106999999999999</v>
      </c>
      <c r="AF14" s="10">
        <v>28.956</v>
      </c>
      <c r="AG14" s="10">
        <v>31.728000000000002</v>
      </c>
      <c r="AH14" s="10">
        <v>37.927500000000002</v>
      </c>
      <c r="AI14" s="10">
        <v>37.545540000000003</v>
      </c>
      <c r="AJ14" s="10">
        <v>26.962349999999997</v>
      </c>
      <c r="AK14" s="10">
        <v>24.636060000000001</v>
      </c>
      <c r="AL14" s="10">
        <v>9.1373111003500007</v>
      </c>
      <c r="AM14" s="10">
        <v>11.0838498908</v>
      </c>
    </row>
    <row r="15" spans="1:54" ht="15" x14ac:dyDescent="0.25">
      <c r="A15" s="108">
        <f>YampaRiverInflow.TotalOutflow!A15</f>
        <v>44531</v>
      </c>
      <c r="B15" s="9">
        <v>21.713999999999999</v>
      </c>
      <c r="C15" s="9">
        <v>21.713999999999999</v>
      </c>
      <c r="D15" s="9">
        <v>21.713999999999999</v>
      </c>
      <c r="E15" s="10">
        <v>-10.919</v>
      </c>
      <c r="F15" s="10">
        <v>-18.315999999999999</v>
      </c>
      <c r="G15" s="10">
        <v>48.563000000000002</v>
      </c>
      <c r="H15" s="10">
        <v>17.190000000000001</v>
      </c>
      <c r="I15" s="10">
        <v>-8.3260000000000005</v>
      </c>
      <c r="J15" s="10">
        <v>4.6349999999999998</v>
      </c>
      <c r="K15" s="10">
        <v>47.975999999999999</v>
      </c>
      <c r="L15" s="10">
        <v>24.954999999999998</v>
      </c>
      <c r="M15" s="10">
        <v>24.792000000000002</v>
      </c>
      <c r="N15" s="10">
        <v>21.376000000000001</v>
      </c>
      <c r="O15" s="10">
        <v>28.204999999999998</v>
      </c>
      <c r="P15" s="10">
        <v>40.244</v>
      </c>
      <c r="Q15" s="10">
        <v>27.562000000000001</v>
      </c>
      <c r="R15" s="10">
        <v>42.930999999999997</v>
      </c>
      <c r="S15" s="10">
        <v>16.896000000000001</v>
      </c>
      <c r="T15" s="10">
        <v>5.2649999999999997</v>
      </c>
      <c r="U15" s="10">
        <v>14.913</v>
      </c>
      <c r="V15" s="10">
        <v>20.716999999999999</v>
      </c>
      <c r="W15" s="10">
        <v>34.1</v>
      </c>
      <c r="X15" s="10">
        <v>30.48</v>
      </c>
      <c r="Y15" s="10">
        <v>17.712</v>
      </c>
      <c r="Z15" s="10">
        <v>14.284000000000001</v>
      </c>
      <c r="AA15" s="10">
        <v>19.059000000000001</v>
      </c>
      <c r="AB15" s="10">
        <v>32.093000000000004</v>
      </c>
      <c r="AC15" s="10">
        <v>31.068999999999999</v>
      </c>
      <c r="AD15" s="10">
        <v>-1.1339999999999999</v>
      </c>
      <c r="AE15" s="10">
        <v>19.942</v>
      </c>
      <c r="AF15" s="10">
        <v>24.683</v>
      </c>
      <c r="AG15" s="10">
        <v>26.542000000000002</v>
      </c>
      <c r="AH15" s="10">
        <v>32.755090000000003</v>
      </c>
      <c r="AI15" s="10">
        <v>27.805679999999999</v>
      </c>
      <c r="AJ15" s="10">
        <v>21.076700000000002</v>
      </c>
      <c r="AK15" s="10">
        <v>7.0595299999999996</v>
      </c>
      <c r="AL15" s="10">
        <v>18.495586839200001</v>
      </c>
      <c r="AM15" s="10">
        <v>21.658086085000001</v>
      </c>
    </row>
    <row r="16" spans="1:54" ht="15" x14ac:dyDescent="0.25">
      <c r="A16" s="108">
        <f>YampaRiverInflow.TotalOutflow!A16</f>
        <v>44562</v>
      </c>
      <c r="B16" s="9">
        <v>19.850999999999999</v>
      </c>
      <c r="C16" s="9">
        <v>19.850999999999999</v>
      </c>
      <c r="D16" s="9">
        <v>19.850999999999999</v>
      </c>
      <c r="E16" s="10">
        <v>8.234</v>
      </c>
      <c r="F16" s="10">
        <v>-68.331000000000003</v>
      </c>
      <c r="G16" s="10">
        <v>20.085000000000001</v>
      </c>
      <c r="H16" s="10">
        <v>31.077999999999999</v>
      </c>
      <c r="I16" s="10">
        <v>41.271999999999998</v>
      </c>
      <c r="J16" s="10">
        <v>10.534000000000001</v>
      </c>
      <c r="K16" s="10">
        <v>78.471000000000004</v>
      </c>
      <c r="L16" s="10">
        <v>15.356</v>
      </c>
      <c r="M16" s="10">
        <v>14.651</v>
      </c>
      <c r="N16" s="10">
        <v>30.507000000000001</v>
      </c>
      <c r="O16" s="10">
        <v>18.114999999999998</v>
      </c>
      <c r="P16" s="10">
        <v>101.17700000000001</v>
      </c>
      <c r="Q16" s="10">
        <v>19.384</v>
      </c>
      <c r="R16" s="10">
        <v>30.748000000000001</v>
      </c>
      <c r="S16" s="10">
        <v>9.8130000000000006</v>
      </c>
      <c r="T16" s="10">
        <v>-4.5359999999999996</v>
      </c>
      <c r="U16" s="10">
        <v>13.925000000000001</v>
      </c>
      <c r="V16" s="10">
        <v>62.106999999999999</v>
      </c>
      <c r="W16" s="10">
        <v>30.138999999999999</v>
      </c>
      <c r="X16" s="10">
        <v>34.121000000000002</v>
      </c>
      <c r="Y16" s="10">
        <v>0.29199999999999998</v>
      </c>
      <c r="Z16" s="10">
        <v>8.3659999999999997</v>
      </c>
      <c r="AA16" s="10">
        <v>7.298</v>
      </c>
      <c r="AB16" s="10">
        <v>137.148</v>
      </c>
      <c r="AC16" s="10">
        <v>5.109</v>
      </c>
      <c r="AD16" s="10">
        <v>9.6739999999999995</v>
      </c>
      <c r="AE16" s="10">
        <v>13.996</v>
      </c>
      <c r="AF16" s="10">
        <v>3.7160000000000002</v>
      </c>
      <c r="AG16" s="10">
        <v>41.649769999999997</v>
      </c>
      <c r="AH16" s="10">
        <v>7.6267299999999993</v>
      </c>
      <c r="AI16" s="10">
        <v>11.469899999999999</v>
      </c>
      <c r="AJ16" s="10">
        <v>17.2136</v>
      </c>
      <c r="AK16" s="10">
        <v>12.568142775</v>
      </c>
      <c r="AL16" s="10">
        <v>17.4341776228</v>
      </c>
      <c r="AM16" s="10">
        <v>-20.010999999999999</v>
      </c>
    </row>
    <row r="17" spans="1:39" ht="15" x14ac:dyDescent="0.25">
      <c r="A17" s="108">
        <f>YampaRiverInflow.TotalOutflow!A17</f>
        <v>44593</v>
      </c>
      <c r="B17" s="9">
        <v>9.7119999999999997</v>
      </c>
      <c r="C17" s="9">
        <v>9.7119999999999997</v>
      </c>
      <c r="D17" s="9">
        <v>9.7119999999999997</v>
      </c>
      <c r="E17" s="10">
        <v>-10.874000000000001</v>
      </c>
      <c r="F17" s="10">
        <v>24.474</v>
      </c>
      <c r="G17" s="10">
        <v>-42.707000000000001</v>
      </c>
      <c r="H17" s="10">
        <v>17.422999999999998</v>
      </c>
      <c r="I17" s="10">
        <v>20.231999999999999</v>
      </c>
      <c r="J17" s="10">
        <v>-6.8810000000000002</v>
      </c>
      <c r="K17" s="10">
        <v>38.478000000000002</v>
      </c>
      <c r="L17" s="10">
        <v>38.890999999999998</v>
      </c>
      <c r="M17" s="10">
        <v>7.3949999999999996</v>
      </c>
      <c r="N17" s="10">
        <v>44.286999999999999</v>
      </c>
      <c r="O17" s="10">
        <v>29.244</v>
      </c>
      <c r="P17" s="10">
        <v>221.904</v>
      </c>
      <c r="Q17" s="10">
        <v>10.265000000000001</v>
      </c>
      <c r="R17" s="10">
        <v>85.662000000000006</v>
      </c>
      <c r="S17" s="10">
        <v>11.233000000000001</v>
      </c>
      <c r="T17" s="10">
        <v>13.169</v>
      </c>
      <c r="U17" s="10">
        <v>35.386000000000003</v>
      </c>
      <c r="V17" s="10">
        <v>17.077000000000002</v>
      </c>
      <c r="W17" s="10">
        <v>13.38</v>
      </c>
      <c r="X17" s="10">
        <v>16.087</v>
      </c>
      <c r="Y17" s="10">
        <v>-0.86599999999999999</v>
      </c>
      <c r="Z17" s="10">
        <v>23.463000000000001</v>
      </c>
      <c r="AA17" s="10">
        <v>14.08</v>
      </c>
      <c r="AB17" s="10">
        <v>174.58199999999999</v>
      </c>
      <c r="AC17" s="10">
        <v>11.07</v>
      </c>
      <c r="AD17" s="10">
        <v>-5.6680000000000001</v>
      </c>
      <c r="AE17" s="10">
        <v>3.0179999999999998</v>
      </c>
      <c r="AF17" s="10">
        <v>14.69</v>
      </c>
      <c r="AG17" s="10">
        <v>8.8202999999999996</v>
      </c>
      <c r="AH17" s="10">
        <v>14.744759999999999</v>
      </c>
      <c r="AI17" s="10">
        <v>10.63569</v>
      </c>
      <c r="AJ17" s="10">
        <v>3.61049</v>
      </c>
      <c r="AK17" s="10">
        <v>19.494754710900001</v>
      </c>
      <c r="AL17" s="10">
        <v>9.1826606062200007</v>
      </c>
      <c r="AM17" s="10">
        <v>-32.098999999999997</v>
      </c>
    </row>
    <row r="18" spans="1:39" ht="15" x14ac:dyDescent="0.25">
      <c r="A18" s="108">
        <f>YampaRiverInflow.TotalOutflow!A18</f>
        <v>44621</v>
      </c>
      <c r="B18" s="9">
        <v>4.819</v>
      </c>
      <c r="C18" s="9">
        <v>4.819</v>
      </c>
      <c r="D18" s="9">
        <v>4.819</v>
      </c>
      <c r="E18" s="10">
        <v>-26.42</v>
      </c>
      <c r="F18" s="10">
        <v>59.759</v>
      </c>
      <c r="G18" s="10">
        <v>26.506</v>
      </c>
      <c r="H18" s="10">
        <v>96.531999999999996</v>
      </c>
      <c r="I18" s="10">
        <v>17.710999999999999</v>
      </c>
      <c r="J18" s="10">
        <v>-1.42</v>
      </c>
      <c r="K18" s="10">
        <v>43.502000000000002</v>
      </c>
      <c r="L18" s="10">
        <v>-6.4089999999999998</v>
      </c>
      <c r="M18" s="10">
        <v>8.8800000000000008</v>
      </c>
      <c r="N18" s="10">
        <v>37.970999999999997</v>
      </c>
      <c r="O18" s="10">
        <v>61.314999999999998</v>
      </c>
      <c r="P18" s="10">
        <v>316.43099999999998</v>
      </c>
      <c r="Q18" s="10">
        <v>30.523</v>
      </c>
      <c r="R18" s="10">
        <v>99.09</v>
      </c>
      <c r="S18" s="10">
        <v>0.26700000000000002</v>
      </c>
      <c r="T18" s="10">
        <v>21.556999999999999</v>
      </c>
      <c r="U18" s="10">
        <v>29.812999999999999</v>
      </c>
      <c r="V18" s="10">
        <v>17.334</v>
      </c>
      <c r="W18" s="10">
        <v>4.55</v>
      </c>
      <c r="X18" s="10">
        <v>29.456</v>
      </c>
      <c r="Y18" s="10">
        <v>7.5919999999999996</v>
      </c>
      <c r="Z18" s="10">
        <v>0.58599999999999997</v>
      </c>
      <c r="AA18" s="10">
        <v>5.9260000000000002</v>
      </c>
      <c r="AB18" s="10">
        <v>168.72399999999999</v>
      </c>
      <c r="AC18" s="10">
        <v>24.416</v>
      </c>
      <c r="AD18" s="10">
        <v>16.087</v>
      </c>
      <c r="AE18" s="10">
        <v>3.2</v>
      </c>
      <c r="AF18" s="10">
        <v>10.916</v>
      </c>
      <c r="AG18" s="10">
        <v>55.120930000000001</v>
      </c>
      <c r="AH18" s="10">
        <v>5.3349099999999998</v>
      </c>
      <c r="AI18" s="10">
        <v>8.3023799999999994</v>
      </c>
      <c r="AJ18" s="10">
        <v>7.6192200000000003</v>
      </c>
      <c r="AK18" s="10">
        <v>-3.1343052999900003</v>
      </c>
      <c r="AL18" s="10">
        <v>3.17213907435</v>
      </c>
      <c r="AM18" s="10">
        <v>-63.835000000000001</v>
      </c>
    </row>
    <row r="19" spans="1:39" ht="15" x14ac:dyDescent="0.25">
      <c r="A19" s="108">
        <f>YampaRiverInflow.TotalOutflow!A19</f>
        <v>44652</v>
      </c>
      <c r="B19" s="9">
        <v>8.2040000000000006</v>
      </c>
      <c r="C19" s="9">
        <v>8.2040000000000006</v>
      </c>
      <c r="D19" s="9">
        <v>8.2040000000000006</v>
      </c>
      <c r="E19" s="10">
        <v>-3.6080000000000001</v>
      </c>
      <c r="F19" s="10">
        <v>-89.194000000000003</v>
      </c>
      <c r="G19" s="10">
        <v>49.36</v>
      </c>
      <c r="H19" s="10">
        <v>53.290999999999997</v>
      </c>
      <c r="I19" s="10">
        <v>25.484000000000002</v>
      </c>
      <c r="J19" s="10">
        <v>-15.704000000000001</v>
      </c>
      <c r="K19" s="10">
        <v>2.6739999999999999</v>
      </c>
      <c r="L19" s="10">
        <v>9.9689999999999994</v>
      </c>
      <c r="M19" s="10">
        <v>14.242000000000001</v>
      </c>
      <c r="N19" s="10">
        <v>68.507000000000005</v>
      </c>
      <c r="O19" s="10">
        <v>34.072000000000003</v>
      </c>
      <c r="P19" s="10">
        <v>40.68</v>
      </c>
      <c r="Q19" s="10">
        <v>13.753</v>
      </c>
      <c r="R19" s="10">
        <v>16.016999999999999</v>
      </c>
      <c r="S19" s="10">
        <v>14.180999999999999</v>
      </c>
      <c r="T19" s="10">
        <v>10.909000000000001</v>
      </c>
      <c r="U19" s="10">
        <v>31.158000000000001</v>
      </c>
      <c r="V19" s="10">
        <v>9.2080000000000002</v>
      </c>
      <c r="W19" s="10">
        <v>5.04</v>
      </c>
      <c r="X19" s="10">
        <v>53.372999999999998</v>
      </c>
      <c r="Y19" s="10">
        <v>10.19</v>
      </c>
      <c r="Z19" s="10">
        <v>22.326000000000001</v>
      </c>
      <c r="AA19" s="10">
        <v>12.529</v>
      </c>
      <c r="AB19" s="10">
        <v>16.698</v>
      </c>
      <c r="AC19" s="10">
        <v>14.458</v>
      </c>
      <c r="AD19" s="10">
        <v>15.693</v>
      </c>
      <c r="AE19" s="10">
        <v>12.19</v>
      </c>
      <c r="AF19" s="10">
        <v>15.191000000000001</v>
      </c>
      <c r="AG19" s="10">
        <v>34.110879999999995</v>
      </c>
      <c r="AH19" s="10">
        <v>18.928849999999997</v>
      </c>
      <c r="AI19" s="10">
        <v>23.699870000000001</v>
      </c>
      <c r="AJ19" s="10">
        <v>14.320200000000002</v>
      </c>
      <c r="AK19" s="10">
        <v>23.981204488899998</v>
      </c>
      <c r="AL19" s="10">
        <v>12.6252825743</v>
      </c>
      <c r="AM19" s="10">
        <v>-50.832999999999998</v>
      </c>
    </row>
    <row r="20" spans="1:39" ht="15" x14ac:dyDescent="0.25">
      <c r="A20" s="108">
        <f>YampaRiverInflow.TotalOutflow!A20</f>
        <v>44682</v>
      </c>
      <c r="B20" s="9">
        <v>14.943</v>
      </c>
      <c r="C20" s="9">
        <v>14.943</v>
      </c>
      <c r="D20" s="9">
        <v>14.943</v>
      </c>
      <c r="E20" s="10">
        <v>-30.884</v>
      </c>
      <c r="F20" s="10">
        <v>-80.722999999999999</v>
      </c>
      <c r="G20" s="10">
        <v>-14.659000000000001</v>
      </c>
      <c r="H20" s="10">
        <v>23.445</v>
      </c>
      <c r="I20" s="10">
        <v>-44.76</v>
      </c>
      <c r="J20" s="10">
        <v>4.5609999999999999</v>
      </c>
      <c r="K20" s="10">
        <v>-17.443000000000001</v>
      </c>
      <c r="L20" s="10">
        <v>33.575000000000003</v>
      </c>
      <c r="M20" s="10">
        <v>29.093</v>
      </c>
      <c r="N20" s="10">
        <v>35.158000000000001</v>
      </c>
      <c r="O20" s="10">
        <v>30.619</v>
      </c>
      <c r="P20" s="10">
        <v>51.445999999999998</v>
      </c>
      <c r="Q20" s="10">
        <v>147.43199999999999</v>
      </c>
      <c r="R20" s="10">
        <v>31.465</v>
      </c>
      <c r="S20" s="10">
        <v>16.225000000000001</v>
      </c>
      <c r="T20" s="10">
        <v>15.988</v>
      </c>
      <c r="U20" s="10">
        <v>22.762</v>
      </c>
      <c r="V20" s="10">
        <v>16.884</v>
      </c>
      <c r="W20" s="10">
        <v>8.0370000000000008</v>
      </c>
      <c r="X20" s="10">
        <v>0.76700000000000002</v>
      </c>
      <c r="Y20" s="10">
        <v>15.06</v>
      </c>
      <c r="Z20" s="10">
        <v>18.966999999999999</v>
      </c>
      <c r="AA20" s="10">
        <v>6.8140000000000001</v>
      </c>
      <c r="AB20" s="10">
        <v>10.48</v>
      </c>
      <c r="AC20" s="10">
        <v>-4.4349999999999996</v>
      </c>
      <c r="AD20" s="10">
        <v>13.545999999999999</v>
      </c>
      <c r="AE20" s="10">
        <v>14.374000000000001</v>
      </c>
      <c r="AF20" s="10">
        <v>20.312000000000001</v>
      </c>
      <c r="AG20" s="10">
        <v>24.09412</v>
      </c>
      <c r="AH20" s="10">
        <v>17.2925</v>
      </c>
      <c r="AI20" s="10">
        <v>26.04485</v>
      </c>
      <c r="AJ20" s="10">
        <v>20.55932</v>
      </c>
      <c r="AK20" s="10">
        <v>-2.9233854721500001</v>
      </c>
      <c r="AL20" s="10">
        <v>20.635423071599998</v>
      </c>
      <c r="AM20" s="10">
        <v>-15.445</v>
      </c>
    </row>
    <row r="21" spans="1:39" ht="15" x14ac:dyDescent="0.25">
      <c r="A21" s="108">
        <f>YampaRiverInflow.TotalOutflow!A21</f>
        <v>44713</v>
      </c>
      <c r="B21" s="9">
        <v>10.954000000000001</v>
      </c>
      <c r="C21" s="9">
        <v>10.954000000000001</v>
      </c>
      <c r="D21" s="9">
        <v>10.954000000000001</v>
      </c>
      <c r="E21" s="10">
        <v>-23.359000000000002</v>
      </c>
      <c r="F21" s="10">
        <v>-170.375</v>
      </c>
      <c r="G21" s="10">
        <v>-68.215000000000003</v>
      </c>
      <c r="H21" s="10">
        <v>17.126000000000001</v>
      </c>
      <c r="I21" s="10">
        <v>9.0709999999999997</v>
      </c>
      <c r="J21" s="10">
        <v>12.688000000000001</v>
      </c>
      <c r="K21" s="10">
        <v>3.8149999999999999</v>
      </c>
      <c r="L21" s="10">
        <v>18.376000000000001</v>
      </c>
      <c r="M21" s="10">
        <v>10.868</v>
      </c>
      <c r="N21" s="10">
        <v>38.33</v>
      </c>
      <c r="O21" s="10">
        <v>17.908000000000001</v>
      </c>
      <c r="P21" s="10">
        <v>23.242999999999999</v>
      </c>
      <c r="Q21" s="10">
        <v>149.01400000000001</v>
      </c>
      <c r="R21" s="10">
        <v>25.635000000000002</v>
      </c>
      <c r="S21" s="10">
        <v>16.579999999999998</v>
      </c>
      <c r="T21" s="10">
        <v>17.053999999999998</v>
      </c>
      <c r="U21" s="10">
        <v>19.07</v>
      </c>
      <c r="V21" s="10">
        <v>13.257999999999999</v>
      </c>
      <c r="W21" s="10">
        <v>52.686</v>
      </c>
      <c r="X21" s="10">
        <v>31.236000000000001</v>
      </c>
      <c r="Y21" s="10">
        <v>9.4260000000000002</v>
      </c>
      <c r="Z21" s="10">
        <v>11.861000000000001</v>
      </c>
      <c r="AA21" s="10">
        <v>3.2530000000000001</v>
      </c>
      <c r="AB21" s="10">
        <v>10.676</v>
      </c>
      <c r="AC21" s="10">
        <v>-12.563000000000001</v>
      </c>
      <c r="AD21" s="10">
        <v>10.95</v>
      </c>
      <c r="AE21" s="10">
        <v>4.9080000000000004</v>
      </c>
      <c r="AF21" s="10">
        <v>20.478999999999999</v>
      </c>
      <c r="AG21" s="10">
        <v>23.339099999999998</v>
      </c>
      <c r="AH21" s="10">
        <v>14.779639999999999</v>
      </c>
      <c r="AI21" s="10">
        <v>10.374750000000001</v>
      </c>
      <c r="AJ21" s="10">
        <v>15.253579999999999</v>
      </c>
      <c r="AK21" s="10">
        <v>10.8723748103</v>
      </c>
      <c r="AL21" s="10">
        <v>19.2537612671</v>
      </c>
      <c r="AM21" s="10">
        <v>-42.570999999999998</v>
      </c>
    </row>
    <row r="22" spans="1:39" ht="15" x14ac:dyDescent="0.25">
      <c r="A22" s="108">
        <f>YampaRiverInflow.TotalOutflow!A22</f>
        <v>44743</v>
      </c>
      <c r="B22" s="9">
        <v>18.324000000000002</v>
      </c>
      <c r="C22" s="9">
        <v>18.324000000000002</v>
      </c>
      <c r="D22" s="9">
        <v>18.324000000000002</v>
      </c>
      <c r="E22" s="10">
        <v>-56.558999999999997</v>
      </c>
      <c r="F22" s="10">
        <v>-126.367</v>
      </c>
      <c r="G22" s="10">
        <v>-44.088999999999999</v>
      </c>
      <c r="H22" s="10">
        <v>31.13</v>
      </c>
      <c r="I22" s="10">
        <v>-0.70799999999999996</v>
      </c>
      <c r="J22" s="10">
        <v>17.495000000000001</v>
      </c>
      <c r="K22" s="10">
        <v>-0.90900000000000003</v>
      </c>
      <c r="L22" s="10">
        <v>22.303000000000001</v>
      </c>
      <c r="M22" s="10">
        <v>26.056000000000001</v>
      </c>
      <c r="N22" s="10">
        <v>37.981000000000002</v>
      </c>
      <c r="O22" s="10">
        <v>46.884999999999998</v>
      </c>
      <c r="P22" s="10">
        <v>38.639000000000003</v>
      </c>
      <c r="Q22" s="10">
        <v>161.97499999999999</v>
      </c>
      <c r="R22" s="10">
        <v>38.319000000000003</v>
      </c>
      <c r="S22" s="10">
        <v>19.699000000000002</v>
      </c>
      <c r="T22" s="10">
        <v>17.989999999999998</v>
      </c>
      <c r="U22" s="10">
        <v>13.172000000000001</v>
      </c>
      <c r="V22" s="10">
        <v>40.615000000000002</v>
      </c>
      <c r="W22" s="10">
        <v>26.545000000000002</v>
      </c>
      <c r="X22" s="10">
        <v>25.422999999999998</v>
      </c>
      <c r="Y22" s="10">
        <v>13.888999999999999</v>
      </c>
      <c r="Z22" s="10">
        <v>15.146000000000001</v>
      </c>
      <c r="AA22" s="10">
        <v>6.6020000000000003</v>
      </c>
      <c r="AB22" s="10">
        <v>10.079000000000001</v>
      </c>
      <c r="AC22" s="10">
        <v>4.5090000000000003</v>
      </c>
      <c r="AD22" s="10">
        <v>26.234000000000002</v>
      </c>
      <c r="AE22" s="10">
        <v>12.146000000000001</v>
      </c>
      <c r="AF22" s="10">
        <v>17.390999999999998</v>
      </c>
      <c r="AG22" s="10">
        <v>17.51343</v>
      </c>
      <c r="AH22" s="10">
        <v>34.483599999999996</v>
      </c>
      <c r="AI22" s="10">
        <v>45.963620000000006</v>
      </c>
      <c r="AJ22" s="10">
        <v>28.082819999999998</v>
      </c>
      <c r="AK22" s="10">
        <v>19.215399487300001</v>
      </c>
      <c r="AL22" s="10">
        <v>17.603711951099999</v>
      </c>
      <c r="AM22" s="10">
        <v>-60.779000000000003</v>
      </c>
    </row>
    <row r="23" spans="1:39" ht="15" x14ac:dyDescent="0.25">
      <c r="A23" s="108">
        <f>YampaRiverInflow.TotalOutflow!A23</f>
        <v>44774</v>
      </c>
      <c r="B23" s="9">
        <v>17.367000000000001</v>
      </c>
      <c r="C23" s="9">
        <v>17.367000000000001</v>
      </c>
      <c r="D23" s="9">
        <v>17.367000000000001</v>
      </c>
      <c r="E23" s="10">
        <v>-34.012</v>
      </c>
      <c r="F23" s="10">
        <v>6.7279999999999998</v>
      </c>
      <c r="G23" s="10">
        <v>36.843000000000004</v>
      </c>
      <c r="H23" s="10">
        <v>32.896999999999998</v>
      </c>
      <c r="I23" s="10">
        <v>15.759</v>
      </c>
      <c r="J23" s="10">
        <v>30.661000000000001</v>
      </c>
      <c r="K23" s="10">
        <v>55</v>
      </c>
      <c r="L23" s="10">
        <v>48.677</v>
      </c>
      <c r="M23" s="10">
        <v>33.113</v>
      </c>
      <c r="N23" s="10">
        <v>45.93</v>
      </c>
      <c r="O23" s="10">
        <v>51.271000000000001</v>
      </c>
      <c r="P23" s="10">
        <v>50.551000000000002</v>
      </c>
      <c r="Q23" s="10">
        <v>39.052</v>
      </c>
      <c r="R23" s="10">
        <v>28.867000000000001</v>
      </c>
      <c r="S23" s="10">
        <v>22.442</v>
      </c>
      <c r="T23" s="10">
        <v>26.152999999999999</v>
      </c>
      <c r="U23" s="10">
        <v>32.817999999999998</v>
      </c>
      <c r="V23" s="10">
        <v>21.527999999999999</v>
      </c>
      <c r="W23" s="10">
        <v>35.834000000000003</v>
      </c>
      <c r="X23" s="10">
        <v>31.181000000000001</v>
      </c>
      <c r="Y23" s="10">
        <v>15.63</v>
      </c>
      <c r="Z23" s="10">
        <v>23.109000000000002</v>
      </c>
      <c r="AA23" s="10">
        <v>11.401</v>
      </c>
      <c r="AB23" s="10">
        <v>31.262</v>
      </c>
      <c r="AC23" s="10">
        <v>3.68</v>
      </c>
      <c r="AD23" s="10">
        <v>14.694000000000001</v>
      </c>
      <c r="AE23" s="10">
        <v>25.271000000000001</v>
      </c>
      <c r="AF23" s="10">
        <v>24.695</v>
      </c>
      <c r="AG23" s="10">
        <v>21.273709999999998</v>
      </c>
      <c r="AH23" s="10">
        <v>24.753779999999999</v>
      </c>
      <c r="AI23" s="10">
        <v>25.619619999999998</v>
      </c>
      <c r="AJ23" s="10">
        <v>36.973279999999995</v>
      </c>
      <c r="AK23" s="10">
        <v>26.050836177000001</v>
      </c>
      <c r="AL23" s="10">
        <v>15.572127335099999</v>
      </c>
      <c r="AM23" s="10">
        <v>-38.963999999999999</v>
      </c>
    </row>
    <row r="24" spans="1:39" ht="15" x14ac:dyDescent="0.25">
      <c r="A24" s="108">
        <f>YampaRiverInflow.TotalOutflow!A24</f>
        <v>44805</v>
      </c>
      <c r="B24" s="9">
        <v>16.686</v>
      </c>
      <c r="C24" s="9">
        <v>16.686</v>
      </c>
      <c r="D24" s="9">
        <v>16.686</v>
      </c>
      <c r="E24" s="10">
        <v>-1.2290000000000001</v>
      </c>
      <c r="F24" s="10">
        <v>-33.959000000000003</v>
      </c>
      <c r="G24" s="10">
        <v>31.548999999999999</v>
      </c>
      <c r="H24" s="10">
        <v>18.584</v>
      </c>
      <c r="I24" s="10">
        <v>20.257999999999999</v>
      </c>
      <c r="J24" s="10">
        <v>40.121000000000002</v>
      </c>
      <c r="K24" s="10">
        <v>42.011000000000003</v>
      </c>
      <c r="L24" s="10">
        <v>32.043999999999997</v>
      </c>
      <c r="M24" s="10">
        <v>34.625999999999998</v>
      </c>
      <c r="N24" s="10">
        <v>44.92</v>
      </c>
      <c r="O24" s="10">
        <v>38.738</v>
      </c>
      <c r="P24" s="10">
        <v>36.225999999999999</v>
      </c>
      <c r="Q24" s="10">
        <v>28.126000000000001</v>
      </c>
      <c r="R24" s="10">
        <v>31.236000000000001</v>
      </c>
      <c r="S24" s="10">
        <v>22.335000000000001</v>
      </c>
      <c r="T24" s="10">
        <v>48.393999999999998</v>
      </c>
      <c r="U24" s="10">
        <v>28.478999999999999</v>
      </c>
      <c r="V24" s="10">
        <v>11.491</v>
      </c>
      <c r="W24" s="10">
        <v>18.042999999999999</v>
      </c>
      <c r="X24" s="10">
        <v>23.867999999999999</v>
      </c>
      <c r="Y24" s="10">
        <v>14.974</v>
      </c>
      <c r="Z24" s="10">
        <v>17.042999999999999</v>
      </c>
      <c r="AA24" s="10">
        <v>23.401</v>
      </c>
      <c r="AB24" s="10">
        <v>6.1059999999999999</v>
      </c>
      <c r="AC24" s="10">
        <v>5.0819999999999999</v>
      </c>
      <c r="AD24" s="10">
        <v>18.600999999999999</v>
      </c>
      <c r="AE24" s="10">
        <v>14.476000000000001</v>
      </c>
      <c r="AF24" s="10">
        <v>21.350999999999999</v>
      </c>
      <c r="AG24" s="10">
        <v>17.48638</v>
      </c>
      <c r="AH24" s="10">
        <v>30.457650000000001</v>
      </c>
      <c r="AI24" s="10">
        <v>31.318210000000001</v>
      </c>
      <c r="AJ24" s="10">
        <v>23.158259999999999</v>
      </c>
      <c r="AK24" s="10">
        <v>13.2491374797</v>
      </c>
      <c r="AL24" s="10">
        <v>19.184875404</v>
      </c>
      <c r="AM24" s="10">
        <v>42.127000000000002</v>
      </c>
    </row>
    <row r="25" spans="1:39" ht="15" x14ac:dyDescent="0.25">
      <c r="A25" s="108">
        <f>YampaRiverInflow.TotalOutflow!A25</f>
        <v>44835</v>
      </c>
      <c r="B25" s="9">
        <v>23.931000000000001</v>
      </c>
      <c r="C25" s="9">
        <v>23.931000000000001</v>
      </c>
      <c r="D25" s="9">
        <v>23.931000000000001</v>
      </c>
      <c r="E25" s="10">
        <v>-2.6909999999999998</v>
      </c>
      <c r="F25" s="10">
        <v>-40.167999999999999</v>
      </c>
      <c r="G25" s="10">
        <v>31.16</v>
      </c>
      <c r="H25" s="10">
        <v>36.676000000000002</v>
      </c>
      <c r="I25" s="10">
        <v>34.716000000000001</v>
      </c>
      <c r="J25" s="10">
        <v>66.048000000000002</v>
      </c>
      <c r="K25" s="10">
        <v>39.569000000000003</v>
      </c>
      <c r="L25" s="10">
        <v>37.305999999999997</v>
      </c>
      <c r="M25" s="10">
        <v>23.975999999999999</v>
      </c>
      <c r="N25" s="10">
        <v>34.430999999999997</v>
      </c>
      <c r="O25" s="10">
        <v>38.234000000000002</v>
      </c>
      <c r="P25" s="10">
        <v>25.995000000000001</v>
      </c>
      <c r="Q25" s="10">
        <v>33.972000000000001</v>
      </c>
      <c r="R25" s="10">
        <v>22.088999999999999</v>
      </c>
      <c r="S25" s="10">
        <v>19.114000000000001</v>
      </c>
      <c r="T25" s="10">
        <v>8.282</v>
      </c>
      <c r="U25" s="10">
        <v>40.549999999999997</v>
      </c>
      <c r="V25" s="10">
        <v>-13.923999999999999</v>
      </c>
      <c r="W25" s="10">
        <v>25.102</v>
      </c>
      <c r="X25" s="10">
        <v>12.989000000000001</v>
      </c>
      <c r="Y25" s="10">
        <v>27.751999999999999</v>
      </c>
      <c r="Z25" s="10">
        <v>9.3919999999999995</v>
      </c>
      <c r="AA25" s="10">
        <v>43.768999999999998</v>
      </c>
      <c r="AB25" s="10">
        <v>22.535</v>
      </c>
      <c r="AC25" s="10">
        <v>16.07</v>
      </c>
      <c r="AD25" s="10">
        <v>21.861999999999998</v>
      </c>
      <c r="AE25" s="10">
        <v>21.155999999999999</v>
      </c>
      <c r="AF25" s="10">
        <v>17.678999999999998</v>
      </c>
      <c r="AG25" s="10">
        <v>24.983849999999997</v>
      </c>
      <c r="AH25" s="10">
        <v>30.878040000000002</v>
      </c>
      <c r="AI25" s="10">
        <v>34.297699999999999</v>
      </c>
      <c r="AJ25" s="10">
        <v>18.70016</v>
      </c>
      <c r="AK25" s="10">
        <v>16.062130960200001</v>
      </c>
      <c r="AL25" s="10">
        <v>34.217743520299997</v>
      </c>
      <c r="AM25" s="10">
        <v>13.193</v>
      </c>
    </row>
    <row r="26" spans="1:39" ht="15" x14ac:dyDescent="0.25">
      <c r="A26" s="108">
        <f>YampaRiverInflow.TotalOutflow!A26</f>
        <v>44866</v>
      </c>
      <c r="B26" s="9">
        <v>16.309999999999999</v>
      </c>
      <c r="C26" s="9">
        <v>16.309999999999999</v>
      </c>
      <c r="D26" s="9">
        <v>16.309999999999999</v>
      </c>
      <c r="E26" s="10">
        <v>6.9249999999999998</v>
      </c>
      <c r="F26" s="10">
        <v>53.298999999999999</v>
      </c>
      <c r="G26" s="10">
        <v>-6.4260000000000002</v>
      </c>
      <c r="H26" s="10">
        <v>24.297000000000001</v>
      </c>
      <c r="I26" s="10">
        <v>17.045000000000002</v>
      </c>
      <c r="J26" s="10">
        <v>5.4539999999999997</v>
      </c>
      <c r="K26" s="10">
        <v>10.88</v>
      </c>
      <c r="L26" s="10">
        <v>-20.273</v>
      </c>
      <c r="M26" s="10">
        <v>20.206</v>
      </c>
      <c r="N26" s="10">
        <v>35.786000000000001</v>
      </c>
      <c r="O26" s="10">
        <v>28.035</v>
      </c>
      <c r="P26" s="10">
        <v>16.972000000000001</v>
      </c>
      <c r="Q26" s="10">
        <v>32.304000000000002</v>
      </c>
      <c r="R26" s="10">
        <v>27.994</v>
      </c>
      <c r="S26" s="10">
        <v>18.408000000000001</v>
      </c>
      <c r="T26" s="10">
        <v>27.646999999999998</v>
      </c>
      <c r="U26" s="10">
        <v>13.904999999999999</v>
      </c>
      <c r="V26" s="10">
        <v>20.082000000000001</v>
      </c>
      <c r="W26" s="10">
        <v>-4.2350000000000003</v>
      </c>
      <c r="X26" s="10">
        <v>5.524</v>
      </c>
      <c r="Y26" s="10">
        <v>13.936</v>
      </c>
      <c r="Z26" s="10">
        <v>18.489000000000001</v>
      </c>
      <c r="AA26" s="10">
        <v>53.006</v>
      </c>
      <c r="AB26" s="10">
        <v>26.384</v>
      </c>
      <c r="AC26" s="10">
        <v>7.4660000000000002</v>
      </c>
      <c r="AD26" s="10">
        <v>17.106999999999999</v>
      </c>
      <c r="AE26" s="10">
        <v>28.956</v>
      </c>
      <c r="AF26" s="10">
        <v>31.728000000000002</v>
      </c>
      <c r="AG26" s="10">
        <v>37.927500000000002</v>
      </c>
      <c r="AH26" s="10">
        <v>37.545540000000003</v>
      </c>
      <c r="AI26" s="10">
        <v>26.962349999999997</v>
      </c>
      <c r="AJ26" s="10">
        <v>24.636060000000001</v>
      </c>
      <c r="AK26" s="10">
        <v>9.1373111003500007</v>
      </c>
      <c r="AL26" s="10">
        <v>11.0838498908</v>
      </c>
      <c r="AM26" s="10">
        <v>9.3420000000000005</v>
      </c>
    </row>
    <row r="27" spans="1:39" ht="15" x14ac:dyDescent="0.25">
      <c r="A27" s="108">
        <f>YampaRiverInflow.TotalOutflow!A27</f>
        <v>44896</v>
      </c>
      <c r="B27" s="9">
        <v>21.713999999999999</v>
      </c>
      <c r="C27" s="9">
        <v>21.713999999999999</v>
      </c>
      <c r="D27" s="9">
        <v>21.713999999999999</v>
      </c>
      <c r="E27" s="10">
        <v>-18.315999999999999</v>
      </c>
      <c r="F27" s="10">
        <v>48.563000000000002</v>
      </c>
      <c r="G27" s="10">
        <v>17.190000000000001</v>
      </c>
      <c r="H27" s="10">
        <v>-8.3260000000000005</v>
      </c>
      <c r="I27" s="10">
        <v>4.6349999999999998</v>
      </c>
      <c r="J27" s="10">
        <v>47.975999999999999</v>
      </c>
      <c r="K27" s="10">
        <v>24.954999999999998</v>
      </c>
      <c r="L27" s="10">
        <v>24.792000000000002</v>
      </c>
      <c r="M27" s="10">
        <v>21.376000000000001</v>
      </c>
      <c r="N27" s="10">
        <v>28.204999999999998</v>
      </c>
      <c r="O27" s="10">
        <v>40.244</v>
      </c>
      <c r="P27" s="10">
        <v>27.562000000000001</v>
      </c>
      <c r="Q27" s="10">
        <v>42.930999999999997</v>
      </c>
      <c r="R27" s="10">
        <v>16.896000000000001</v>
      </c>
      <c r="S27" s="10">
        <v>5.2649999999999997</v>
      </c>
      <c r="T27" s="10">
        <v>14.913</v>
      </c>
      <c r="U27" s="10">
        <v>20.716999999999999</v>
      </c>
      <c r="V27" s="10">
        <v>34.1</v>
      </c>
      <c r="W27" s="10">
        <v>30.48</v>
      </c>
      <c r="X27" s="10">
        <v>17.712</v>
      </c>
      <c r="Y27" s="10">
        <v>14.284000000000001</v>
      </c>
      <c r="Z27" s="10">
        <v>19.059000000000001</v>
      </c>
      <c r="AA27" s="10">
        <v>32.093000000000004</v>
      </c>
      <c r="AB27" s="10">
        <v>31.068999999999999</v>
      </c>
      <c r="AC27" s="10">
        <v>-1.1339999999999999</v>
      </c>
      <c r="AD27" s="10">
        <v>19.942</v>
      </c>
      <c r="AE27" s="10">
        <v>24.683</v>
      </c>
      <c r="AF27" s="10">
        <v>26.542000000000002</v>
      </c>
      <c r="AG27" s="10">
        <v>32.755090000000003</v>
      </c>
      <c r="AH27" s="10">
        <v>27.805679999999999</v>
      </c>
      <c r="AI27" s="10">
        <v>21.076700000000002</v>
      </c>
      <c r="AJ27" s="10">
        <v>7.0595299999999996</v>
      </c>
      <c r="AK27" s="10">
        <v>18.495586839200001</v>
      </c>
      <c r="AL27" s="10">
        <v>21.658086085000001</v>
      </c>
      <c r="AM27" s="10">
        <v>-10.919</v>
      </c>
    </row>
    <row r="28" spans="1:39" ht="15" x14ac:dyDescent="0.25">
      <c r="A28" s="108">
        <f>YampaRiverInflow.TotalOutflow!A28</f>
        <v>44927</v>
      </c>
      <c r="B28" s="9">
        <v>19.850999999999999</v>
      </c>
      <c r="C28" s="9">
        <v>19.850999999999999</v>
      </c>
      <c r="D28" s="9">
        <v>19.850999999999999</v>
      </c>
      <c r="E28" s="10">
        <v>-68.331000000000003</v>
      </c>
      <c r="F28" s="10">
        <v>20.085000000000001</v>
      </c>
      <c r="G28" s="10">
        <v>31.077999999999999</v>
      </c>
      <c r="H28" s="10">
        <v>41.271999999999998</v>
      </c>
      <c r="I28" s="10">
        <v>10.534000000000001</v>
      </c>
      <c r="J28" s="10">
        <v>78.471000000000004</v>
      </c>
      <c r="K28" s="10">
        <v>15.356</v>
      </c>
      <c r="L28" s="10">
        <v>14.651</v>
      </c>
      <c r="M28" s="10">
        <v>30.507000000000001</v>
      </c>
      <c r="N28" s="10">
        <v>18.114999999999998</v>
      </c>
      <c r="O28" s="10">
        <v>101.17700000000001</v>
      </c>
      <c r="P28" s="10">
        <v>19.384</v>
      </c>
      <c r="Q28" s="10">
        <v>30.748000000000001</v>
      </c>
      <c r="R28" s="10">
        <v>9.8130000000000006</v>
      </c>
      <c r="S28" s="10">
        <v>-4.5359999999999996</v>
      </c>
      <c r="T28" s="10">
        <v>13.925000000000001</v>
      </c>
      <c r="U28" s="10">
        <v>62.106999999999999</v>
      </c>
      <c r="V28" s="10">
        <v>30.138999999999999</v>
      </c>
      <c r="W28" s="10">
        <v>34.121000000000002</v>
      </c>
      <c r="X28" s="10">
        <v>0.29199999999999998</v>
      </c>
      <c r="Y28" s="10">
        <v>8.3659999999999997</v>
      </c>
      <c r="Z28" s="10">
        <v>7.298</v>
      </c>
      <c r="AA28" s="10">
        <v>137.148</v>
      </c>
      <c r="AB28" s="10">
        <v>5.109</v>
      </c>
      <c r="AC28" s="10">
        <v>9.6739999999999995</v>
      </c>
      <c r="AD28" s="10">
        <v>13.996</v>
      </c>
      <c r="AE28" s="10">
        <v>3.7160000000000002</v>
      </c>
      <c r="AF28" s="10">
        <v>41.649769999999997</v>
      </c>
      <c r="AG28" s="10">
        <v>7.6267299999999993</v>
      </c>
      <c r="AH28" s="10">
        <v>11.469899999999999</v>
      </c>
      <c r="AI28" s="10">
        <v>17.2136</v>
      </c>
      <c r="AJ28" s="10">
        <v>12.568142775</v>
      </c>
      <c r="AK28" s="10">
        <v>17.4341776228</v>
      </c>
      <c r="AL28" s="10">
        <v>-20.010999999999999</v>
      </c>
      <c r="AM28" s="10">
        <v>8.234</v>
      </c>
    </row>
    <row r="29" spans="1:39" ht="15" x14ac:dyDescent="0.25">
      <c r="A29" s="108">
        <f>YampaRiverInflow.TotalOutflow!A29</f>
        <v>44958</v>
      </c>
      <c r="B29" s="9">
        <v>9.7119999999999997</v>
      </c>
      <c r="C29" s="9">
        <v>9.7119999999999997</v>
      </c>
      <c r="D29" s="9">
        <v>9.7119999999999997</v>
      </c>
      <c r="E29" s="10">
        <v>24.474</v>
      </c>
      <c r="F29" s="10">
        <v>-42.707000000000001</v>
      </c>
      <c r="G29" s="10">
        <v>17.422999999999998</v>
      </c>
      <c r="H29" s="10">
        <v>20.231999999999999</v>
      </c>
      <c r="I29" s="10">
        <v>-6.8810000000000002</v>
      </c>
      <c r="J29" s="10">
        <v>38.478000000000002</v>
      </c>
      <c r="K29" s="10">
        <v>38.890999999999998</v>
      </c>
      <c r="L29" s="10">
        <v>7.3949999999999996</v>
      </c>
      <c r="M29" s="10">
        <v>44.286999999999999</v>
      </c>
      <c r="N29" s="10">
        <v>29.244</v>
      </c>
      <c r="O29" s="10">
        <v>221.904</v>
      </c>
      <c r="P29" s="10">
        <v>10.265000000000001</v>
      </c>
      <c r="Q29" s="10">
        <v>85.662000000000006</v>
      </c>
      <c r="R29" s="10">
        <v>11.233000000000001</v>
      </c>
      <c r="S29" s="10">
        <v>13.169</v>
      </c>
      <c r="T29" s="10">
        <v>35.386000000000003</v>
      </c>
      <c r="U29" s="10">
        <v>17.077000000000002</v>
      </c>
      <c r="V29" s="10">
        <v>13.38</v>
      </c>
      <c r="W29" s="10">
        <v>16.087</v>
      </c>
      <c r="X29" s="10">
        <v>-0.86599999999999999</v>
      </c>
      <c r="Y29" s="10">
        <v>23.463000000000001</v>
      </c>
      <c r="Z29" s="10">
        <v>14.08</v>
      </c>
      <c r="AA29" s="10">
        <v>174.58199999999999</v>
      </c>
      <c r="AB29" s="10">
        <v>11.07</v>
      </c>
      <c r="AC29" s="10">
        <v>-5.6680000000000001</v>
      </c>
      <c r="AD29" s="10">
        <v>3.0179999999999998</v>
      </c>
      <c r="AE29" s="10">
        <v>14.69</v>
      </c>
      <c r="AF29" s="10">
        <v>8.8202999999999996</v>
      </c>
      <c r="AG29" s="10">
        <v>14.744759999999999</v>
      </c>
      <c r="AH29" s="10">
        <v>10.63569</v>
      </c>
      <c r="AI29" s="10">
        <v>3.61049</v>
      </c>
      <c r="AJ29" s="10">
        <v>19.494754710900001</v>
      </c>
      <c r="AK29" s="10">
        <v>9.1826606062200007</v>
      </c>
      <c r="AL29" s="10">
        <v>-32.098999999999997</v>
      </c>
      <c r="AM29" s="10">
        <v>-10.874000000000001</v>
      </c>
    </row>
    <row r="30" spans="1:39" ht="15" x14ac:dyDescent="0.25">
      <c r="A30" s="108">
        <f>YampaRiverInflow.TotalOutflow!A30</f>
        <v>44986</v>
      </c>
      <c r="B30" s="9">
        <v>4.819</v>
      </c>
      <c r="C30" s="9">
        <v>4.819</v>
      </c>
      <c r="D30" s="9">
        <v>4.819</v>
      </c>
      <c r="E30" s="10">
        <v>59.759</v>
      </c>
      <c r="F30" s="10">
        <v>26.506</v>
      </c>
      <c r="G30" s="10">
        <v>96.531999999999996</v>
      </c>
      <c r="H30" s="10">
        <v>17.710999999999999</v>
      </c>
      <c r="I30" s="10">
        <v>-1.42</v>
      </c>
      <c r="J30" s="10">
        <v>43.502000000000002</v>
      </c>
      <c r="K30" s="10">
        <v>-6.4089999999999998</v>
      </c>
      <c r="L30" s="10">
        <v>8.8800000000000008</v>
      </c>
      <c r="M30" s="10">
        <v>37.970999999999997</v>
      </c>
      <c r="N30" s="10">
        <v>61.314999999999998</v>
      </c>
      <c r="O30" s="10">
        <v>316.43099999999998</v>
      </c>
      <c r="P30" s="10">
        <v>30.523</v>
      </c>
      <c r="Q30" s="10">
        <v>99.09</v>
      </c>
      <c r="R30" s="10">
        <v>0.26700000000000002</v>
      </c>
      <c r="S30" s="10">
        <v>21.556999999999999</v>
      </c>
      <c r="T30" s="10">
        <v>29.812999999999999</v>
      </c>
      <c r="U30" s="10">
        <v>17.334</v>
      </c>
      <c r="V30" s="10">
        <v>4.55</v>
      </c>
      <c r="W30" s="10">
        <v>29.456</v>
      </c>
      <c r="X30" s="10">
        <v>7.5919999999999996</v>
      </c>
      <c r="Y30" s="10">
        <v>0.58599999999999997</v>
      </c>
      <c r="Z30" s="10">
        <v>5.9260000000000002</v>
      </c>
      <c r="AA30" s="10">
        <v>168.72399999999999</v>
      </c>
      <c r="AB30" s="10">
        <v>24.416</v>
      </c>
      <c r="AC30" s="10">
        <v>16.087</v>
      </c>
      <c r="AD30" s="10">
        <v>3.2</v>
      </c>
      <c r="AE30" s="10">
        <v>10.916</v>
      </c>
      <c r="AF30" s="10">
        <v>55.120930000000001</v>
      </c>
      <c r="AG30" s="10">
        <v>5.3349099999999998</v>
      </c>
      <c r="AH30" s="10">
        <v>8.3023799999999994</v>
      </c>
      <c r="AI30" s="10">
        <v>7.6192200000000003</v>
      </c>
      <c r="AJ30" s="10">
        <v>-3.1343052999900003</v>
      </c>
      <c r="AK30" s="10">
        <v>3.17213907435</v>
      </c>
      <c r="AL30" s="10">
        <v>-63.835000000000001</v>
      </c>
      <c r="AM30" s="10">
        <v>-26.42</v>
      </c>
    </row>
    <row r="31" spans="1:39" ht="15" x14ac:dyDescent="0.25">
      <c r="A31" s="108">
        <f>YampaRiverInflow.TotalOutflow!A31</f>
        <v>45017</v>
      </c>
      <c r="B31" s="9">
        <v>8.2040000000000006</v>
      </c>
      <c r="C31" s="9">
        <v>8.2040000000000006</v>
      </c>
      <c r="D31" s="9">
        <v>8.2040000000000006</v>
      </c>
      <c r="E31" s="10">
        <v>-89.194000000000003</v>
      </c>
      <c r="F31" s="10">
        <v>49.36</v>
      </c>
      <c r="G31" s="10">
        <v>53.290999999999997</v>
      </c>
      <c r="H31" s="10">
        <v>25.484000000000002</v>
      </c>
      <c r="I31" s="10">
        <v>-15.704000000000001</v>
      </c>
      <c r="J31" s="10">
        <v>2.6739999999999999</v>
      </c>
      <c r="K31" s="10">
        <v>9.9689999999999994</v>
      </c>
      <c r="L31" s="10">
        <v>14.242000000000001</v>
      </c>
      <c r="M31" s="10">
        <v>68.507000000000005</v>
      </c>
      <c r="N31" s="10">
        <v>34.072000000000003</v>
      </c>
      <c r="O31" s="10">
        <v>40.68</v>
      </c>
      <c r="P31" s="10">
        <v>13.753</v>
      </c>
      <c r="Q31" s="10">
        <v>16.016999999999999</v>
      </c>
      <c r="R31" s="10">
        <v>14.180999999999999</v>
      </c>
      <c r="S31" s="10">
        <v>10.909000000000001</v>
      </c>
      <c r="T31" s="10">
        <v>31.158000000000001</v>
      </c>
      <c r="U31" s="10">
        <v>9.2080000000000002</v>
      </c>
      <c r="V31" s="10">
        <v>5.04</v>
      </c>
      <c r="W31" s="10">
        <v>53.372999999999998</v>
      </c>
      <c r="X31" s="10">
        <v>10.19</v>
      </c>
      <c r="Y31" s="10">
        <v>22.326000000000001</v>
      </c>
      <c r="Z31" s="10">
        <v>12.529</v>
      </c>
      <c r="AA31" s="10">
        <v>16.698</v>
      </c>
      <c r="AB31" s="10">
        <v>14.458</v>
      </c>
      <c r="AC31" s="10">
        <v>15.693</v>
      </c>
      <c r="AD31" s="10">
        <v>12.19</v>
      </c>
      <c r="AE31" s="10">
        <v>15.191000000000001</v>
      </c>
      <c r="AF31" s="10">
        <v>34.110879999999995</v>
      </c>
      <c r="AG31" s="10">
        <v>18.928849999999997</v>
      </c>
      <c r="AH31" s="10">
        <v>23.699870000000001</v>
      </c>
      <c r="AI31" s="10">
        <v>14.320200000000002</v>
      </c>
      <c r="AJ31" s="10">
        <v>23.981204488899998</v>
      </c>
      <c r="AK31" s="10">
        <v>12.6252825743</v>
      </c>
      <c r="AL31" s="10">
        <v>-50.832999999999998</v>
      </c>
      <c r="AM31" s="10">
        <v>-3.6080000000000001</v>
      </c>
    </row>
    <row r="32" spans="1:39" ht="15" x14ac:dyDescent="0.25">
      <c r="A32" s="108">
        <f>YampaRiverInflow.TotalOutflow!A32</f>
        <v>45047</v>
      </c>
      <c r="B32" s="9">
        <v>14.943</v>
      </c>
      <c r="C32" s="9">
        <v>14.943</v>
      </c>
      <c r="D32" s="9">
        <v>14.943</v>
      </c>
      <c r="E32" s="10">
        <v>-80.722999999999999</v>
      </c>
      <c r="F32" s="10">
        <v>-14.659000000000001</v>
      </c>
      <c r="G32" s="10">
        <v>23.445</v>
      </c>
      <c r="H32" s="10">
        <v>-44.76</v>
      </c>
      <c r="I32" s="10">
        <v>4.5609999999999999</v>
      </c>
      <c r="J32" s="10">
        <v>-17.443000000000001</v>
      </c>
      <c r="K32" s="10">
        <v>33.575000000000003</v>
      </c>
      <c r="L32" s="10">
        <v>29.093</v>
      </c>
      <c r="M32" s="10">
        <v>35.158000000000001</v>
      </c>
      <c r="N32" s="10">
        <v>30.619</v>
      </c>
      <c r="O32" s="10">
        <v>51.445999999999998</v>
      </c>
      <c r="P32" s="10">
        <v>147.43199999999999</v>
      </c>
      <c r="Q32" s="10">
        <v>31.465</v>
      </c>
      <c r="R32" s="10">
        <v>16.225000000000001</v>
      </c>
      <c r="S32" s="10">
        <v>15.988</v>
      </c>
      <c r="T32" s="10">
        <v>22.762</v>
      </c>
      <c r="U32" s="10">
        <v>16.884</v>
      </c>
      <c r="V32" s="10">
        <v>8.0370000000000008</v>
      </c>
      <c r="W32" s="10">
        <v>0.76700000000000002</v>
      </c>
      <c r="X32" s="10">
        <v>15.06</v>
      </c>
      <c r="Y32" s="10">
        <v>18.966999999999999</v>
      </c>
      <c r="Z32" s="10">
        <v>6.8140000000000001</v>
      </c>
      <c r="AA32" s="10">
        <v>10.48</v>
      </c>
      <c r="AB32" s="10">
        <v>-4.4349999999999996</v>
      </c>
      <c r="AC32" s="10">
        <v>13.545999999999999</v>
      </c>
      <c r="AD32" s="10">
        <v>14.374000000000001</v>
      </c>
      <c r="AE32" s="10">
        <v>20.312000000000001</v>
      </c>
      <c r="AF32" s="10">
        <v>24.09412</v>
      </c>
      <c r="AG32" s="10">
        <v>17.2925</v>
      </c>
      <c r="AH32" s="10">
        <v>26.04485</v>
      </c>
      <c r="AI32" s="10">
        <v>20.55932</v>
      </c>
      <c r="AJ32" s="10">
        <v>-2.9233854721500001</v>
      </c>
      <c r="AK32" s="10">
        <v>20.635423071599998</v>
      </c>
      <c r="AL32" s="10">
        <v>-15.445</v>
      </c>
      <c r="AM32" s="10">
        <v>-30.884</v>
      </c>
    </row>
    <row r="33" spans="1:39" ht="15" x14ac:dyDescent="0.25">
      <c r="A33" s="108">
        <f>YampaRiverInflow.TotalOutflow!A33</f>
        <v>45078</v>
      </c>
      <c r="B33" s="9">
        <v>10.954000000000001</v>
      </c>
      <c r="C33" s="9">
        <v>10.954000000000001</v>
      </c>
      <c r="D33" s="9">
        <v>10.954000000000001</v>
      </c>
      <c r="E33" s="10">
        <v>-170.375</v>
      </c>
      <c r="F33" s="10">
        <v>-68.215000000000003</v>
      </c>
      <c r="G33" s="10">
        <v>17.126000000000001</v>
      </c>
      <c r="H33" s="10">
        <v>9.0709999999999997</v>
      </c>
      <c r="I33" s="10">
        <v>12.688000000000001</v>
      </c>
      <c r="J33" s="10">
        <v>3.8149999999999999</v>
      </c>
      <c r="K33" s="10">
        <v>18.376000000000001</v>
      </c>
      <c r="L33" s="10">
        <v>10.868</v>
      </c>
      <c r="M33" s="10">
        <v>38.33</v>
      </c>
      <c r="N33" s="10">
        <v>17.908000000000001</v>
      </c>
      <c r="O33" s="10">
        <v>23.242999999999999</v>
      </c>
      <c r="P33" s="10">
        <v>149.01400000000001</v>
      </c>
      <c r="Q33" s="10">
        <v>25.635000000000002</v>
      </c>
      <c r="R33" s="10">
        <v>16.579999999999998</v>
      </c>
      <c r="S33" s="10">
        <v>17.053999999999998</v>
      </c>
      <c r="T33" s="10">
        <v>19.07</v>
      </c>
      <c r="U33" s="10">
        <v>13.257999999999999</v>
      </c>
      <c r="V33" s="10">
        <v>52.686</v>
      </c>
      <c r="W33" s="10">
        <v>31.236000000000001</v>
      </c>
      <c r="X33" s="10">
        <v>9.4260000000000002</v>
      </c>
      <c r="Y33" s="10">
        <v>11.861000000000001</v>
      </c>
      <c r="Z33" s="10">
        <v>3.2530000000000001</v>
      </c>
      <c r="AA33" s="10">
        <v>10.676</v>
      </c>
      <c r="AB33" s="10">
        <v>-12.563000000000001</v>
      </c>
      <c r="AC33" s="10">
        <v>10.95</v>
      </c>
      <c r="AD33" s="10">
        <v>4.9080000000000004</v>
      </c>
      <c r="AE33" s="10">
        <v>20.478999999999999</v>
      </c>
      <c r="AF33" s="10">
        <v>23.339099999999998</v>
      </c>
      <c r="AG33" s="10">
        <v>14.779639999999999</v>
      </c>
      <c r="AH33" s="10">
        <v>10.374750000000001</v>
      </c>
      <c r="AI33" s="10">
        <v>15.253579999999999</v>
      </c>
      <c r="AJ33" s="10">
        <v>10.8723748103</v>
      </c>
      <c r="AK33" s="10">
        <v>19.2537612671</v>
      </c>
      <c r="AL33" s="10">
        <v>-42.570999999999998</v>
      </c>
      <c r="AM33" s="10">
        <v>-23.359000000000002</v>
      </c>
    </row>
    <row r="34" spans="1:39" ht="15" x14ac:dyDescent="0.25">
      <c r="A34" s="108">
        <f>YampaRiverInflow.TotalOutflow!A34</f>
        <v>45108</v>
      </c>
      <c r="B34" s="9">
        <v>18.324000000000002</v>
      </c>
      <c r="C34" s="9">
        <v>18.324000000000002</v>
      </c>
      <c r="D34" s="9">
        <v>18.324000000000002</v>
      </c>
      <c r="E34" s="10">
        <v>-126.367</v>
      </c>
      <c r="F34" s="10">
        <v>-44.088999999999999</v>
      </c>
      <c r="G34" s="10">
        <v>31.13</v>
      </c>
      <c r="H34" s="10">
        <v>-0.70799999999999996</v>
      </c>
      <c r="I34" s="10">
        <v>17.495000000000001</v>
      </c>
      <c r="J34" s="10">
        <v>-0.90900000000000003</v>
      </c>
      <c r="K34" s="10">
        <v>22.303000000000001</v>
      </c>
      <c r="L34" s="10">
        <v>26.056000000000001</v>
      </c>
      <c r="M34" s="10">
        <v>37.981000000000002</v>
      </c>
      <c r="N34" s="10">
        <v>46.884999999999998</v>
      </c>
      <c r="O34" s="10">
        <v>38.639000000000003</v>
      </c>
      <c r="P34" s="10">
        <v>161.97499999999999</v>
      </c>
      <c r="Q34" s="10">
        <v>38.319000000000003</v>
      </c>
      <c r="R34" s="10">
        <v>19.699000000000002</v>
      </c>
      <c r="S34" s="10">
        <v>17.989999999999998</v>
      </c>
      <c r="T34" s="10">
        <v>13.172000000000001</v>
      </c>
      <c r="U34" s="10">
        <v>40.615000000000002</v>
      </c>
      <c r="V34" s="10">
        <v>26.545000000000002</v>
      </c>
      <c r="W34" s="10">
        <v>25.422999999999998</v>
      </c>
      <c r="X34" s="10">
        <v>13.888999999999999</v>
      </c>
      <c r="Y34" s="10">
        <v>15.146000000000001</v>
      </c>
      <c r="Z34" s="10">
        <v>6.6020000000000003</v>
      </c>
      <c r="AA34" s="10">
        <v>10.079000000000001</v>
      </c>
      <c r="AB34" s="10">
        <v>4.5090000000000003</v>
      </c>
      <c r="AC34" s="10">
        <v>26.234000000000002</v>
      </c>
      <c r="AD34" s="10">
        <v>12.146000000000001</v>
      </c>
      <c r="AE34" s="10">
        <v>17.390999999999998</v>
      </c>
      <c r="AF34" s="10">
        <v>17.51343</v>
      </c>
      <c r="AG34" s="10">
        <v>34.483599999999996</v>
      </c>
      <c r="AH34" s="10">
        <v>45.963620000000006</v>
      </c>
      <c r="AI34" s="10">
        <v>28.082819999999998</v>
      </c>
      <c r="AJ34" s="10">
        <v>19.215399487300001</v>
      </c>
      <c r="AK34" s="10">
        <v>17.603711951099999</v>
      </c>
      <c r="AL34" s="10">
        <v>-60.779000000000003</v>
      </c>
      <c r="AM34" s="10">
        <v>-56.558999999999997</v>
      </c>
    </row>
    <row r="35" spans="1:39" ht="15" x14ac:dyDescent="0.25">
      <c r="A35" s="108">
        <f>YampaRiverInflow.TotalOutflow!A35</f>
        <v>45139</v>
      </c>
      <c r="B35" s="9">
        <v>17.367000000000001</v>
      </c>
      <c r="C35" s="9">
        <v>17.367000000000001</v>
      </c>
      <c r="D35" s="9">
        <v>17.367000000000001</v>
      </c>
      <c r="E35" s="10">
        <v>6.7279999999999998</v>
      </c>
      <c r="F35" s="10">
        <v>36.843000000000004</v>
      </c>
      <c r="G35" s="10">
        <v>32.896999999999998</v>
      </c>
      <c r="H35" s="10">
        <v>15.759</v>
      </c>
      <c r="I35" s="10">
        <v>30.661000000000001</v>
      </c>
      <c r="J35" s="10">
        <v>55</v>
      </c>
      <c r="K35" s="10">
        <v>48.677</v>
      </c>
      <c r="L35" s="10">
        <v>33.113</v>
      </c>
      <c r="M35" s="10">
        <v>45.93</v>
      </c>
      <c r="N35" s="10">
        <v>51.271000000000001</v>
      </c>
      <c r="O35" s="10">
        <v>50.551000000000002</v>
      </c>
      <c r="P35" s="10">
        <v>39.052</v>
      </c>
      <c r="Q35" s="10">
        <v>28.867000000000001</v>
      </c>
      <c r="R35" s="10">
        <v>22.442</v>
      </c>
      <c r="S35" s="10">
        <v>26.152999999999999</v>
      </c>
      <c r="T35" s="10">
        <v>32.817999999999998</v>
      </c>
      <c r="U35" s="10">
        <v>21.527999999999999</v>
      </c>
      <c r="V35" s="10">
        <v>35.834000000000003</v>
      </c>
      <c r="W35" s="10">
        <v>31.181000000000001</v>
      </c>
      <c r="X35" s="10">
        <v>15.63</v>
      </c>
      <c r="Y35" s="10">
        <v>23.109000000000002</v>
      </c>
      <c r="Z35" s="10">
        <v>11.401</v>
      </c>
      <c r="AA35" s="10">
        <v>31.262</v>
      </c>
      <c r="AB35" s="10">
        <v>3.68</v>
      </c>
      <c r="AC35" s="10">
        <v>14.694000000000001</v>
      </c>
      <c r="AD35" s="10">
        <v>25.271000000000001</v>
      </c>
      <c r="AE35" s="10">
        <v>24.695</v>
      </c>
      <c r="AF35" s="10">
        <v>21.273709999999998</v>
      </c>
      <c r="AG35" s="10">
        <v>24.753779999999999</v>
      </c>
      <c r="AH35" s="10">
        <v>25.619619999999998</v>
      </c>
      <c r="AI35" s="10">
        <v>36.973279999999995</v>
      </c>
      <c r="AJ35" s="10">
        <v>26.050836177000001</v>
      </c>
      <c r="AK35" s="10">
        <v>15.572127335099999</v>
      </c>
      <c r="AL35" s="10">
        <v>-38.963999999999999</v>
      </c>
      <c r="AM35" s="10">
        <v>-34.012</v>
      </c>
    </row>
    <row r="36" spans="1:39" ht="15" x14ac:dyDescent="0.25">
      <c r="A36" s="108">
        <f>YampaRiverInflow.TotalOutflow!A36</f>
        <v>45170</v>
      </c>
      <c r="B36" s="9">
        <v>16.686</v>
      </c>
      <c r="C36" s="9">
        <v>16.686</v>
      </c>
      <c r="D36" s="9">
        <v>16.686</v>
      </c>
      <c r="E36" s="10">
        <v>-33.959000000000003</v>
      </c>
      <c r="F36" s="10">
        <v>31.548999999999999</v>
      </c>
      <c r="G36" s="10">
        <v>18.584</v>
      </c>
      <c r="H36" s="10">
        <v>20.257999999999999</v>
      </c>
      <c r="I36" s="10">
        <v>40.121000000000002</v>
      </c>
      <c r="J36" s="10">
        <v>42.011000000000003</v>
      </c>
      <c r="K36" s="10">
        <v>32.043999999999997</v>
      </c>
      <c r="L36" s="10">
        <v>34.625999999999998</v>
      </c>
      <c r="M36" s="10">
        <v>44.92</v>
      </c>
      <c r="N36" s="10">
        <v>38.738</v>
      </c>
      <c r="O36" s="10">
        <v>36.225999999999999</v>
      </c>
      <c r="P36" s="10">
        <v>28.126000000000001</v>
      </c>
      <c r="Q36" s="10">
        <v>31.236000000000001</v>
      </c>
      <c r="R36" s="10">
        <v>22.335000000000001</v>
      </c>
      <c r="S36" s="10">
        <v>48.393999999999998</v>
      </c>
      <c r="T36" s="10">
        <v>28.478999999999999</v>
      </c>
      <c r="U36" s="10">
        <v>11.491</v>
      </c>
      <c r="V36" s="10">
        <v>18.042999999999999</v>
      </c>
      <c r="W36" s="10">
        <v>23.867999999999999</v>
      </c>
      <c r="X36" s="10">
        <v>14.974</v>
      </c>
      <c r="Y36" s="10">
        <v>17.042999999999999</v>
      </c>
      <c r="Z36" s="10">
        <v>23.401</v>
      </c>
      <c r="AA36" s="10">
        <v>6.1059999999999999</v>
      </c>
      <c r="AB36" s="10">
        <v>5.0819999999999999</v>
      </c>
      <c r="AC36" s="10">
        <v>18.600999999999999</v>
      </c>
      <c r="AD36" s="10">
        <v>14.476000000000001</v>
      </c>
      <c r="AE36" s="10">
        <v>21.350999999999999</v>
      </c>
      <c r="AF36" s="10">
        <v>17.48638</v>
      </c>
      <c r="AG36" s="10">
        <v>30.457650000000001</v>
      </c>
      <c r="AH36" s="10">
        <v>31.318210000000001</v>
      </c>
      <c r="AI36" s="10">
        <v>23.158259999999999</v>
      </c>
      <c r="AJ36" s="10">
        <v>13.2491374797</v>
      </c>
      <c r="AK36" s="10">
        <v>19.184875404</v>
      </c>
      <c r="AL36" s="10">
        <v>42.127000000000002</v>
      </c>
      <c r="AM36" s="10">
        <v>-1.2290000000000001</v>
      </c>
    </row>
    <row r="37" spans="1:39" ht="15" x14ac:dyDescent="0.25">
      <c r="A37" s="108">
        <f>YampaRiverInflow.TotalOutflow!A37</f>
        <v>45200</v>
      </c>
      <c r="B37" s="9">
        <v>23.931000000000001</v>
      </c>
      <c r="C37" s="9">
        <v>23.931000000000001</v>
      </c>
      <c r="D37" s="9">
        <v>23.931000000000001</v>
      </c>
      <c r="E37" s="10">
        <v>-40.167999999999999</v>
      </c>
      <c r="F37" s="10">
        <v>31.16</v>
      </c>
      <c r="G37" s="10">
        <v>36.676000000000002</v>
      </c>
      <c r="H37" s="10">
        <v>34.716000000000001</v>
      </c>
      <c r="I37" s="10">
        <v>66.048000000000002</v>
      </c>
      <c r="J37" s="10">
        <v>39.569000000000003</v>
      </c>
      <c r="K37" s="10">
        <v>37.305999999999997</v>
      </c>
      <c r="L37" s="10">
        <v>23.975999999999999</v>
      </c>
      <c r="M37" s="10">
        <v>34.430999999999997</v>
      </c>
      <c r="N37" s="10">
        <v>38.234000000000002</v>
      </c>
      <c r="O37" s="10">
        <v>25.995000000000001</v>
      </c>
      <c r="P37" s="10">
        <v>33.972000000000001</v>
      </c>
      <c r="Q37" s="10">
        <v>22.088999999999999</v>
      </c>
      <c r="R37" s="10">
        <v>19.114000000000001</v>
      </c>
      <c r="S37" s="10">
        <v>8.282</v>
      </c>
      <c r="T37" s="10">
        <v>40.549999999999997</v>
      </c>
      <c r="U37" s="10">
        <v>-13.923999999999999</v>
      </c>
      <c r="V37" s="10">
        <v>25.102</v>
      </c>
      <c r="W37" s="10">
        <v>12.989000000000001</v>
      </c>
      <c r="X37" s="10">
        <v>27.751999999999999</v>
      </c>
      <c r="Y37" s="10">
        <v>9.3919999999999995</v>
      </c>
      <c r="Z37" s="10">
        <v>43.768999999999998</v>
      </c>
      <c r="AA37" s="10">
        <v>22.535</v>
      </c>
      <c r="AB37" s="10">
        <v>16.07</v>
      </c>
      <c r="AC37" s="10">
        <v>21.861999999999998</v>
      </c>
      <c r="AD37" s="10">
        <v>21.155999999999999</v>
      </c>
      <c r="AE37" s="10">
        <v>17.678999999999998</v>
      </c>
      <c r="AF37" s="10">
        <v>24.983849999999997</v>
      </c>
      <c r="AG37" s="10">
        <v>30.878040000000002</v>
      </c>
      <c r="AH37" s="10">
        <v>34.297699999999999</v>
      </c>
      <c r="AI37" s="10">
        <v>18.70016</v>
      </c>
      <c r="AJ37" s="10">
        <v>16.062130960200001</v>
      </c>
      <c r="AK37" s="10">
        <v>34.217743520299997</v>
      </c>
      <c r="AL37" s="10">
        <v>13.193</v>
      </c>
      <c r="AM37" s="10">
        <v>-2.6909999999999998</v>
      </c>
    </row>
    <row r="38" spans="1:39" ht="15" x14ac:dyDescent="0.25">
      <c r="A38" s="108">
        <f>YampaRiverInflow.TotalOutflow!A38</f>
        <v>45231</v>
      </c>
      <c r="B38" s="9">
        <v>16.309999999999999</v>
      </c>
      <c r="C38" s="9">
        <v>16.309999999999999</v>
      </c>
      <c r="D38" s="9">
        <v>16.309999999999999</v>
      </c>
      <c r="E38" s="10">
        <v>53.298999999999999</v>
      </c>
      <c r="F38" s="10">
        <v>-6.4260000000000002</v>
      </c>
      <c r="G38" s="10">
        <v>24.297000000000001</v>
      </c>
      <c r="H38" s="10">
        <v>17.045000000000002</v>
      </c>
      <c r="I38" s="10">
        <v>5.4539999999999997</v>
      </c>
      <c r="J38" s="10">
        <v>10.88</v>
      </c>
      <c r="K38" s="10">
        <v>-20.273</v>
      </c>
      <c r="L38" s="10">
        <v>20.206</v>
      </c>
      <c r="M38" s="10">
        <v>35.786000000000001</v>
      </c>
      <c r="N38" s="10">
        <v>28.035</v>
      </c>
      <c r="O38" s="10">
        <v>16.972000000000001</v>
      </c>
      <c r="P38" s="10">
        <v>32.304000000000002</v>
      </c>
      <c r="Q38" s="10">
        <v>27.994</v>
      </c>
      <c r="R38" s="10">
        <v>18.408000000000001</v>
      </c>
      <c r="S38" s="10">
        <v>27.646999999999998</v>
      </c>
      <c r="T38" s="10">
        <v>13.904999999999999</v>
      </c>
      <c r="U38" s="10">
        <v>20.082000000000001</v>
      </c>
      <c r="V38" s="10">
        <v>-4.2350000000000003</v>
      </c>
      <c r="W38" s="10">
        <v>5.524</v>
      </c>
      <c r="X38" s="10">
        <v>13.936</v>
      </c>
      <c r="Y38" s="10">
        <v>18.489000000000001</v>
      </c>
      <c r="Z38" s="10">
        <v>53.006</v>
      </c>
      <c r="AA38" s="10">
        <v>26.384</v>
      </c>
      <c r="AB38" s="10">
        <v>7.4660000000000002</v>
      </c>
      <c r="AC38" s="10">
        <v>17.106999999999999</v>
      </c>
      <c r="AD38" s="10">
        <v>28.956</v>
      </c>
      <c r="AE38" s="10">
        <v>31.728000000000002</v>
      </c>
      <c r="AF38" s="10">
        <v>37.927500000000002</v>
      </c>
      <c r="AG38" s="10">
        <v>37.545540000000003</v>
      </c>
      <c r="AH38" s="10">
        <v>26.962349999999997</v>
      </c>
      <c r="AI38" s="10">
        <v>24.636060000000001</v>
      </c>
      <c r="AJ38" s="10">
        <v>9.1373111003500007</v>
      </c>
      <c r="AK38" s="10">
        <v>11.0838498908</v>
      </c>
      <c r="AL38" s="10">
        <v>9.3420000000000005</v>
      </c>
      <c r="AM38" s="10">
        <v>6.9249999999999998</v>
      </c>
    </row>
    <row r="39" spans="1:39" ht="15" x14ac:dyDescent="0.25">
      <c r="A39" s="108">
        <f>YampaRiverInflow.TotalOutflow!A39</f>
        <v>45261</v>
      </c>
      <c r="B39" s="9">
        <v>21.713999999999999</v>
      </c>
      <c r="C39" s="9">
        <v>21.713999999999999</v>
      </c>
      <c r="D39" s="9">
        <v>21.713999999999999</v>
      </c>
      <c r="E39" s="10">
        <v>48.563000000000002</v>
      </c>
      <c r="F39" s="10">
        <v>17.190000000000001</v>
      </c>
      <c r="G39" s="10">
        <v>-8.3260000000000005</v>
      </c>
      <c r="H39" s="10">
        <v>4.6349999999999998</v>
      </c>
      <c r="I39" s="10">
        <v>47.975999999999999</v>
      </c>
      <c r="J39" s="10">
        <v>24.954999999999998</v>
      </c>
      <c r="K39" s="10">
        <v>24.792000000000002</v>
      </c>
      <c r="L39" s="10">
        <v>21.376000000000001</v>
      </c>
      <c r="M39" s="10">
        <v>28.204999999999998</v>
      </c>
      <c r="N39" s="10">
        <v>40.244</v>
      </c>
      <c r="O39" s="10">
        <v>27.562000000000001</v>
      </c>
      <c r="P39" s="10">
        <v>42.930999999999997</v>
      </c>
      <c r="Q39" s="10">
        <v>16.896000000000001</v>
      </c>
      <c r="R39" s="10">
        <v>5.2649999999999997</v>
      </c>
      <c r="S39" s="10">
        <v>14.913</v>
      </c>
      <c r="T39" s="10">
        <v>20.716999999999999</v>
      </c>
      <c r="U39" s="10">
        <v>34.1</v>
      </c>
      <c r="V39" s="10">
        <v>30.48</v>
      </c>
      <c r="W39" s="10">
        <v>17.712</v>
      </c>
      <c r="X39" s="10">
        <v>14.284000000000001</v>
      </c>
      <c r="Y39" s="10">
        <v>19.059000000000001</v>
      </c>
      <c r="Z39" s="10">
        <v>32.093000000000004</v>
      </c>
      <c r="AA39" s="10">
        <v>31.068999999999999</v>
      </c>
      <c r="AB39" s="10">
        <v>-1.1339999999999999</v>
      </c>
      <c r="AC39" s="10">
        <v>19.942</v>
      </c>
      <c r="AD39" s="10">
        <v>24.683</v>
      </c>
      <c r="AE39" s="10">
        <v>26.542000000000002</v>
      </c>
      <c r="AF39" s="10">
        <v>32.755090000000003</v>
      </c>
      <c r="AG39" s="10">
        <v>27.805679999999999</v>
      </c>
      <c r="AH39" s="10">
        <v>21.076700000000002</v>
      </c>
      <c r="AI39" s="10">
        <v>7.0595299999999996</v>
      </c>
      <c r="AJ39" s="10">
        <v>18.495586839200001</v>
      </c>
      <c r="AK39" s="10">
        <v>21.658086085000001</v>
      </c>
      <c r="AL39" s="10">
        <v>-10.919</v>
      </c>
      <c r="AM39" s="10">
        <v>-18.315999999999999</v>
      </c>
    </row>
    <row r="40" spans="1:39" ht="15" x14ac:dyDescent="0.25">
      <c r="A40" s="108">
        <f>YampaRiverInflow.TotalOutflow!A40</f>
        <v>45292</v>
      </c>
      <c r="B40" s="9">
        <v>19.850999999999999</v>
      </c>
      <c r="C40" s="9">
        <v>19.850999999999999</v>
      </c>
      <c r="D40" s="9">
        <v>19.850999999999999</v>
      </c>
      <c r="E40" s="10">
        <v>20.085000000000001</v>
      </c>
      <c r="F40" s="10">
        <v>31.077999999999999</v>
      </c>
      <c r="G40" s="10">
        <v>41.271999999999998</v>
      </c>
      <c r="H40" s="10">
        <v>10.534000000000001</v>
      </c>
      <c r="I40" s="10">
        <v>78.471000000000004</v>
      </c>
      <c r="J40" s="10">
        <v>15.356</v>
      </c>
      <c r="K40" s="10">
        <v>14.651</v>
      </c>
      <c r="L40" s="10">
        <v>30.507000000000001</v>
      </c>
      <c r="M40" s="10">
        <v>18.114999999999998</v>
      </c>
      <c r="N40" s="10">
        <v>101.17700000000001</v>
      </c>
      <c r="O40" s="10">
        <v>19.384</v>
      </c>
      <c r="P40" s="10">
        <v>30.748000000000001</v>
      </c>
      <c r="Q40" s="10">
        <v>9.8130000000000006</v>
      </c>
      <c r="R40" s="10">
        <v>-4.5359999999999996</v>
      </c>
      <c r="S40" s="10">
        <v>13.925000000000001</v>
      </c>
      <c r="T40" s="10">
        <v>62.106999999999999</v>
      </c>
      <c r="U40" s="10">
        <v>30.138999999999999</v>
      </c>
      <c r="V40" s="10">
        <v>34.121000000000002</v>
      </c>
      <c r="W40" s="10">
        <v>0.29199999999999998</v>
      </c>
      <c r="X40" s="10">
        <v>8.3659999999999997</v>
      </c>
      <c r="Y40" s="10">
        <v>7.298</v>
      </c>
      <c r="Z40" s="10">
        <v>137.148</v>
      </c>
      <c r="AA40" s="10">
        <v>5.109</v>
      </c>
      <c r="AB40" s="10">
        <v>9.6739999999999995</v>
      </c>
      <c r="AC40" s="10">
        <v>13.996</v>
      </c>
      <c r="AD40" s="10">
        <v>3.7160000000000002</v>
      </c>
      <c r="AE40" s="10">
        <v>41.649769999999997</v>
      </c>
      <c r="AF40" s="10">
        <v>7.6267299999999993</v>
      </c>
      <c r="AG40" s="10">
        <v>11.469899999999999</v>
      </c>
      <c r="AH40" s="10">
        <v>17.2136</v>
      </c>
      <c r="AI40" s="10">
        <v>12.568142775</v>
      </c>
      <c r="AJ40" s="10">
        <v>17.4341776228</v>
      </c>
      <c r="AK40" s="10">
        <v>-20.010999999999999</v>
      </c>
      <c r="AL40" s="10">
        <v>8.234</v>
      </c>
      <c r="AM40" s="10">
        <v>-68.331000000000003</v>
      </c>
    </row>
    <row r="41" spans="1:39" ht="15" x14ac:dyDescent="0.25">
      <c r="A41" s="108">
        <f>YampaRiverInflow.TotalOutflow!A41</f>
        <v>45323</v>
      </c>
      <c r="B41" s="9">
        <v>9.7119999999999997</v>
      </c>
      <c r="C41" s="9">
        <v>9.7119999999999997</v>
      </c>
      <c r="D41" s="9">
        <v>9.7119999999999997</v>
      </c>
      <c r="E41" s="10">
        <v>-42.707000000000001</v>
      </c>
      <c r="F41" s="10">
        <v>17.422999999999998</v>
      </c>
      <c r="G41" s="10">
        <v>20.231999999999999</v>
      </c>
      <c r="H41" s="10">
        <v>-6.8810000000000002</v>
      </c>
      <c r="I41" s="10">
        <v>38.478000000000002</v>
      </c>
      <c r="J41" s="10">
        <v>38.890999999999998</v>
      </c>
      <c r="K41" s="10">
        <v>7.3949999999999996</v>
      </c>
      <c r="L41" s="10">
        <v>44.286999999999999</v>
      </c>
      <c r="M41" s="10">
        <v>29.244</v>
      </c>
      <c r="N41" s="10">
        <v>221.904</v>
      </c>
      <c r="O41" s="10">
        <v>10.265000000000001</v>
      </c>
      <c r="P41" s="10">
        <v>85.662000000000006</v>
      </c>
      <c r="Q41" s="10">
        <v>11.233000000000001</v>
      </c>
      <c r="R41" s="10">
        <v>13.169</v>
      </c>
      <c r="S41" s="10">
        <v>35.386000000000003</v>
      </c>
      <c r="T41" s="10">
        <v>17.077000000000002</v>
      </c>
      <c r="U41" s="10">
        <v>13.38</v>
      </c>
      <c r="V41" s="10">
        <v>16.087</v>
      </c>
      <c r="W41" s="10">
        <v>-0.86599999999999999</v>
      </c>
      <c r="X41" s="10">
        <v>23.463000000000001</v>
      </c>
      <c r="Y41" s="10">
        <v>14.08</v>
      </c>
      <c r="Z41" s="10">
        <v>174.58199999999999</v>
      </c>
      <c r="AA41" s="10">
        <v>11.07</v>
      </c>
      <c r="AB41" s="10">
        <v>-5.6680000000000001</v>
      </c>
      <c r="AC41" s="10">
        <v>3.0179999999999998</v>
      </c>
      <c r="AD41" s="10">
        <v>14.69</v>
      </c>
      <c r="AE41" s="10">
        <v>8.8202999999999996</v>
      </c>
      <c r="AF41" s="10">
        <v>14.744759999999999</v>
      </c>
      <c r="AG41" s="10">
        <v>10.63569</v>
      </c>
      <c r="AH41" s="10">
        <v>3.61049</v>
      </c>
      <c r="AI41" s="10">
        <v>19.494754710900001</v>
      </c>
      <c r="AJ41" s="10">
        <v>9.1826606062200007</v>
      </c>
      <c r="AK41" s="10">
        <v>-32.098999999999997</v>
      </c>
      <c r="AL41" s="10">
        <v>-10.874000000000001</v>
      </c>
      <c r="AM41" s="10">
        <v>24.474</v>
      </c>
    </row>
    <row r="42" spans="1:39" ht="15" x14ac:dyDescent="0.25">
      <c r="A42" s="108">
        <f>YampaRiverInflow.TotalOutflow!A42</f>
        <v>45352</v>
      </c>
      <c r="B42" s="9">
        <v>4.819</v>
      </c>
      <c r="C42" s="9">
        <v>4.819</v>
      </c>
      <c r="D42" s="9">
        <v>4.819</v>
      </c>
      <c r="E42" s="10">
        <v>26.506</v>
      </c>
      <c r="F42" s="10">
        <v>96.531999999999996</v>
      </c>
      <c r="G42" s="10">
        <v>17.710999999999999</v>
      </c>
      <c r="H42" s="10">
        <v>-1.42</v>
      </c>
      <c r="I42" s="10">
        <v>43.502000000000002</v>
      </c>
      <c r="J42" s="10">
        <v>-6.4089999999999998</v>
      </c>
      <c r="K42" s="10">
        <v>8.8800000000000008</v>
      </c>
      <c r="L42" s="10">
        <v>37.970999999999997</v>
      </c>
      <c r="M42" s="10">
        <v>61.314999999999998</v>
      </c>
      <c r="N42" s="10">
        <v>316.43099999999998</v>
      </c>
      <c r="O42" s="10">
        <v>30.523</v>
      </c>
      <c r="P42" s="10">
        <v>99.09</v>
      </c>
      <c r="Q42" s="10">
        <v>0.26700000000000002</v>
      </c>
      <c r="R42" s="10">
        <v>21.556999999999999</v>
      </c>
      <c r="S42" s="10">
        <v>29.812999999999999</v>
      </c>
      <c r="T42" s="10">
        <v>17.334</v>
      </c>
      <c r="U42" s="10">
        <v>4.55</v>
      </c>
      <c r="V42" s="10">
        <v>29.456</v>
      </c>
      <c r="W42" s="10">
        <v>7.5919999999999996</v>
      </c>
      <c r="X42" s="10">
        <v>0.58599999999999997</v>
      </c>
      <c r="Y42" s="10">
        <v>5.9260000000000002</v>
      </c>
      <c r="Z42" s="10">
        <v>168.72399999999999</v>
      </c>
      <c r="AA42" s="10">
        <v>24.416</v>
      </c>
      <c r="AB42" s="10">
        <v>16.087</v>
      </c>
      <c r="AC42" s="10">
        <v>3.2</v>
      </c>
      <c r="AD42" s="10">
        <v>10.916</v>
      </c>
      <c r="AE42" s="10">
        <v>55.120930000000001</v>
      </c>
      <c r="AF42" s="10">
        <v>5.3349099999999998</v>
      </c>
      <c r="AG42" s="10">
        <v>8.3023799999999994</v>
      </c>
      <c r="AH42" s="10">
        <v>7.6192200000000003</v>
      </c>
      <c r="AI42" s="10">
        <v>-3.1343052999900003</v>
      </c>
      <c r="AJ42" s="10">
        <v>3.17213907435</v>
      </c>
      <c r="AK42" s="10">
        <v>-63.835000000000001</v>
      </c>
      <c r="AL42" s="10">
        <v>-26.42</v>
      </c>
      <c r="AM42" s="10">
        <v>59.759</v>
      </c>
    </row>
    <row r="43" spans="1:39" ht="15" x14ac:dyDescent="0.25">
      <c r="A43" s="108">
        <f>YampaRiverInflow.TotalOutflow!A43</f>
        <v>45383</v>
      </c>
      <c r="B43" s="9">
        <v>8.2040000000000006</v>
      </c>
      <c r="C43" s="9">
        <v>8.2040000000000006</v>
      </c>
      <c r="D43" s="9">
        <v>8.2040000000000006</v>
      </c>
      <c r="E43" s="10">
        <v>49.36</v>
      </c>
      <c r="F43" s="10">
        <v>53.290999999999997</v>
      </c>
      <c r="G43" s="10">
        <v>25.484000000000002</v>
      </c>
      <c r="H43" s="10">
        <v>-15.704000000000001</v>
      </c>
      <c r="I43" s="10">
        <v>2.6739999999999999</v>
      </c>
      <c r="J43" s="10">
        <v>9.9689999999999994</v>
      </c>
      <c r="K43" s="10">
        <v>14.242000000000001</v>
      </c>
      <c r="L43" s="10">
        <v>68.507000000000005</v>
      </c>
      <c r="M43" s="10">
        <v>34.072000000000003</v>
      </c>
      <c r="N43" s="10">
        <v>40.68</v>
      </c>
      <c r="O43" s="10">
        <v>13.753</v>
      </c>
      <c r="P43" s="10">
        <v>16.016999999999999</v>
      </c>
      <c r="Q43" s="10">
        <v>14.180999999999999</v>
      </c>
      <c r="R43" s="10">
        <v>10.909000000000001</v>
      </c>
      <c r="S43" s="10">
        <v>31.158000000000001</v>
      </c>
      <c r="T43" s="10">
        <v>9.2080000000000002</v>
      </c>
      <c r="U43" s="10">
        <v>5.04</v>
      </c>
      <c r="V43" s="10">
        <v>53.372999999999998</v>
      </c>
      <c r="W43" s="10">
        <v>10.19</v>
      </c>
      <c r="X43" s="10">
        <v>22.326000000000001</v>
      </c>
      <c r="Y43" s="10">
        <v>12.529</v>
      </c>
      <c r="Z43" s="10">
        <v>16.698</v>
      </c>
      <c r="AA43" s="10">
        <v>14.458</v>
      </c>
      <c r="AB43" s="10">
        <v>15.693</v>
      </c>
      <c r="AC43" s="10">
        <v>12.19</v>
      </c>
      <c r="AD43" s="10">
        <v>15.191000000000001</v>
      </c>
      <c r="AE43" s="10">
        <v>34.110879999999995</v>
      </c>
      <c r="AF43" s="10">
        <v>18.928849999999997</v>
      </c>
      <c r="AG43" s="10">
        <v>23.699870000000001</v>
      </c>
      <c r="AH43" s="10">
        <v>14.320200000000002</v>
      </c>
      <c r="AI43" s="10">
        <v>23.981204488899998</v>
      </c>
      <c r="AJ43" s="10">
        <v>12.6252825743</v>
      </c>
      <c r="AK43" s="10">
        <v>-50.832999999999998</v>
      </c>
      <c r="AL43" s="10">
        <v>-3.6080000000000001</v>
      </c>
      <c r="AM43" s="10">
        <v>-89.194000000000003</v>
      </c>
    </row>
    <row r="44" spans="1:39" ht="15" x14ac:dyDescent="0.25">
      <c r="A44" s="108">
        <f>YampaRiverInflow.TotalOutflow!A44</f>
        <v>45413</v>
      </c>
      <c r="B44" s="9">
        <v>14.943</v>
      </c>
      <c r="C44" s="9">
        <v>14.943</v>
      </c>
      <c r="D44" s="9">
        <v>14.943</v>
      </c>
      <c r="E44" s="10">
        <v>-14.659000000000001</v>
      </c>
      <c r="F44" s="10">
        <v>23.445</v>
      </c>
      <c r="G44" s="10">
        <v>-44.76</v>
      </c>
      <c r="H44" s="10">
        <v>4.5609999999999999</v>
      </c>
      <c r="I44" s="10">
        <v>-17.443000000000001</v>
      </c>
      <c r="J44" s="10">
        <v>33.575000000000003</v>
      </c>
      <c r="K44" s="10">
        <v>29.093</v>
      </c>
      <c r="L44" s="10">
        <v>35.158000000000001</v>
      </c>
      <c r="M44" s="10">
        <v>30.619</v>
      </c>
      <c r="N44" s="10">
        <v>51.445999999999998</v>
      </c>
      <c r="O44" s="10">
        <v>147.43199999999999</v>
      </c>
      <c r="P44" s="10">
        <v>31.465</v>
      </c>
      <c r="Q44" s="10">
        <v>16.225000000000001</v>
      </c>
      <c r="R44" s="10">
        <v>15.988</v>
      </c>
      <c r="S44" s="10">
        <v>22.762</v>
      </c>
      <c r="T44" s="10">
        <v>16.884</v>
      </c>
      <c r="U44" s="10">
        <v>8.0370000000000008</v>
      </c>
      <c r="V44" s="10">
        <v>0.76700000000000002</v>
      </c>
      <c r="W44" s="10">
        <v>15.06</v>
      </c>
      <c r="X44" s="10">
        <v>18.966999999999999</v>
      </c>
      <c r="Y44" s="10">
        <v>6.8140000000000001</v>
      </c>
      <c r="Z44" s="10">
        <v>10.48</v>
      </c>
      <c r="AA44" s="10">
        <v>-4.4349999999999996</v>
      </c>
      <c r="AB44" s="10">
        <v>13.545999999999999</v>
      </c>
      <c r="AC44" s="10">
        <v>14.374000000000001</v>
      </c>
      <c r="AD44" s="10">
        <v>20.312000000000001</v>
      </c>
      <c r="AE44" s="10">
        <v>24.09412</v>
      </c>
      <c r="AF44" s="10">
        <v>17.2925</v>
      </c>
      <c r="AG44" s="10">
        <v>26.04485</v>
      </c>
      <c r="AH44" s="10">
        <v>20.55932</v>
      </c>
      <c r="AI44" s="10">
        <v>-2.9233854721500001</v>
      </c>
      <c r="AJ44" s="10">
        <v>20.635423071599998</v>
      </c>
      <c r="AK44" s="10">
        <v>-15.445</v>
      </c>
      <c r="AL44" s="10">
        <v>-30.884</v>
      </c>
      <c r="AM44" s="10">
        <v>-80.722999999999999</v>
      </c>
    </row>
    <row r="45" spans="1:39" ht="15" x14ac:dyDescent="0.25">
      <c r="A45" s="108">
        <f>YampaRiverInflow.TotalOutflow!A45</f>
        <v>45444</v>
      </c>
      <c r="B45" s="9">
        <v>10.954000000000001</v>
      </c>
      <c r="C45" s="9">
        <v>10.954000000000001</v>
      </c>
      <c r="D45" s="9">
        <v>10.954000000000001</v>
      </c>
      <c r="E45" s="10">
        <v>-68.215000000000003</v>
      </c>
      <c r="F45" s="10">
        <v>17.126000000000001</v>
      </c>
      <c r="G45" s="10">
        <v>9.0709999999999997</v>
      </c>
      <c r="H45" s="10">
        <v>12.688000000000001</v>
      </c>
      <c r="I45" s="10">
        <v>3.8149999999999999</v>
      </c>
      <c r="J45" s="10">
        <v>18.376000000000001</v>
      </c>
      <c r="K45" s="10">
        <v>10.868</v>
      </c>
      <c r="L45" s="10">
        <v>38.33</v>
      </c>
      <c r="M45" s="10">
        <v>17.908000000000001</v>
      </c>
      <c r="N45" s="10">
        <v>23.242999999999999</v>
      </c>
      <c r="O45" s="10">
        <v>149.01400000000001</v>
      </c>
      <c r="P45" s="10">
        <v>25.635000000000002</v>
      </c>
      <c r="Q45" s="10">
        <v>16.579999999999998</v>
      </c>
      <c r="R45" s="10">
        <v>17.053999999999998</v>
      </c>
      <c r="S45" s="10">
        <v>19.07</v>
      </c>
      <c r="T45" s="10">
        <v>13.257999999999999</v>
      </c>
      <c r="U45" s="10">
        <v>52.686</v>
      </c>
      <c r="V45" s="10">
        <v>31.236000000000001</v>
      </c>
      <c r="W45" s="10">
        <v>9.4260000000000002</v>
      </c>
      <c r="X45" s="10">
        <v>11.861000000000001</v>
      </c>
      <c r="Y45" s="10">
        <v>3.2530000000000001</v>
      </c>
      <c r="Z45" s="10">
        <v>10.676</v>
      </c>
      <c r="AA45" s="10">
        <v>-12.563000000000001</v>
      </c>
      <c r="AB45" s="10">
        <v>10.95</v>
      </c>
      <c r="AC45" s="10">
        <v>4.9080000000000004</v>
      </c>
      <c r="AD45" s="10">
        <v>20.478999999999999</v>
      </c>
      <c r="AE45" s="10">
        <v>23.339099999999998</v>
      </c>
      <c r="AF45" s="10">
        <v>14.779639999999999</v>
      </c>
      <c r="AG45" s="10">
        <v>10.374750000000001</v>
      </c>
      <c r="AH45" s="10">
        <v>15.253579999999999</v>
      </c>
      <c r="AI45" s="10">
        <v>10.8723748103</v>
      </c>
      <c r="AJ45" s="10">
        <v>19.2537612671</v>
      </c>
      <c r="AK45" s="10">
        <v>-42.570999999999998</v>
      </c>
      <c r="AL45" s="10">
        <v>-23.359000000000002</v>
      </c>
      <c r="AM45" s="10">
        <v>-170.375</v>
      </c>
    </row>
    <row r="46" spans="1:39" ht="15" x14ac:dyDescent="0.25">
      <c r="A46" s="108">
        <f>YampaRiverInflow.TotalOutflow!A46</f>
        <v>45474</v>
      </c>
      <c r="B46" s="9">
        <v>18.324000000000002</v>
      </c>
      <c r="C46" s="9">
        <v>18.324000000000002</v>
      </c>
      <c r="D46" s="9">
        <v>18.324000000000002</v>
      </c>
      <c r="E46" s="10">
        <v>-44.088999999999999</v>
      </c>
      <c r="F46" s="10">
        <v>31.13</v>
      </c>
      <c r="G46" s="10">
        <v>-0.70799999999999996</v>
      </c>
      <c r="H46" s="10">
        <v>17.495000000000001</v>
      </c>
      <c r="I46" s="10">
        <v>-0.90900000000000003</v>
      </c>
      <c r="J46" s="10">
        <v>22.303000000000001</v>
      </c>
      <c r="K46" s="10">
        <v>26.056000000000001</v>
      </c>
      <c r="L46" s="10">
        <v>37.981000000000002</v>
      </c>
      <c r="M46" s="10">
        <v>46.884999999999998</v>
      </c>
      <c r="N46" s="10">
        <v>38.639000000000003</v>
      </c>
      <c r="O46" s="10">
        <v>161.97499999999999</v>
      </c>
      <c r="P46" s="10">
        <v>38.319000000000003</v>
      </c>
      <c r="Q46" s="10">
        <v>19.699000000000002</v>
      </c>
      <c r="R46" s="10">
        <v>17.989999999999998</v>
      </c>
      <c r="S46" s="10">
        <v>13.172000000000001</v>
      </c>
      <c r="T46" s="10">
        <v>40.615000000000002</v>
      </c>
      <c r="U46" s="10">
        <v>26.545000000000002</v>
      </c>
      <c r="V46" s="10">
        <v>25.422999999999998</v>
      </c>
      <c r="W46" s="10">
        <v>13.888999999999999</v>
      </c>
      <c r="X46" s="10">
        <v>15.146000000000001</v>
      </c>
      <c r="Y46" s="10">
        <v>6.6020000000000003</v>
      </c>
      <c r="Z46" s="10">
        <v>10.079000000000001</v>
      </c>
      <c r="AA46" s="10">
        <v>4.5090000000000003</v>
      </c>
      <c r="AB46" s="10">
        <v>26.234000000000002</v>
      </c>
      <c r="AC46" s="10">
        <v>12.146000000000001</v>
      </c>
      <c r="AD46" s="10">
        <v>17.390999999999998</v>
      </c>
      <c r="AE46" s="10">
        <v>17.51343</v>
      </c>
      <c r="AF46" s="10">
        <v>34.483599999999996</v>
      </c>
      <c r="AG46" s="10">
        <v>45.963620000000006</v>
      </c>
      <c r="AH46" s="10">
        <v>28.082819999999998</v>
      </c>
      <c r="AI46" s="10">
        <v>19.215399487300001</v>
      </c>
      <c r="AJ46" s="10">
        <v>17.603711951099999</v>
      </c>
      <c r="AK46" s="10">
        <v>-60.779000000000003</v>
      </c>
      <c r="AL46" s="10">
        <v>-56.558999999999997</v>
      </c>
      <c r="AM46" s="10">
        <v>-126.367</v>
      </c>
    </row>
    <row r="47" spans="1:39" ht="15" x14ac:dyDescent="0.25">
      <c r="A47" s="108">
        <f>YampaRiverInflow.TotalOutflow!A47</f>
        <v>45505</v>
      </c>
      <c r="B47" s="9">
        <v>17.367000000000001</v>
      </c>
      <c r="C47" s="9">
        <v>17.367000000000001</v>
      </c>
      <c r="D47" s="9">
        <v>17.367000000000001</v>
      </c>
      <c r="E47" s="10">
        <v>36.843000000000004</v>
      </c>
      <c r="F47" s="10">
        <v>32.896999999999998</v>
      </c>
      <c r="G47" s="10">
        <v>15.759</v>
      </c>
      <c r="H47" s="10">
        <v>30.661000000000001</v>
      </c>
      <c r="I47" s="10">
        <v>55</v>
      </c>
      <c r="J47" s="10">
        <v>48.677</v>
      </c>
      <c r="K47" s="10">
        <v>33.113</v>
      </c>
      <c r="L47" s="10">
        <v>45.93</v>
      </c>
      <c r="M47" s="10">
        <v>51.271000000000001</v>
      </c>
      <c r="N47" s="10">
        <v>50.551000000000002</v>
      </c>
      <c r="O47" s="10">
        <v>39.052</v>
      </c>
      <c r="P47" s="10">
        <v>28.867000000000001</v>
      </c>
      <c r="Q47" s="10">
        <v>22.442</v>
      </c>
      <c r="R47" s="10">
        <v>26.152999999999999</v>
      </c>
      <c r="S47" s="10">
        <v>32.817999999999998</v>
      </c>
      <c r="T47" s="10">
        <v>21.527999999999999</v>
      </c>
      <c r="U47" s="10">
        <v>35.834000000000003</v>
      </c>
      <c r="V47" s="10">
        <v>31.181000000000001</v>
      </c>
      <c r="W47" s="10">
        <v>15.63</v>
      </c>
      <c r="X47" s="10">
        <v>23.109000000000002</v>
      </c>
      <c r="Y47" s="10">
        <v>11.401</v>
      </c>
      <c r="Z47" s="10">
        <v>31.262</v>
      </c>
      <c r="AA47" s="10">
        <v>3.68</v>
      </c>
      <c r="AB47" s="10">
        <v>14.694000000000001</v>
      </c>
      <c r="AC47" s="10">
        <v>25.271000000000001</v>
      </c>
      <c r="AD47" s="10">
        <v>24.695</v>
      </c>
      <c r="AE47" s="10">
        <v>21.273709999999998</v>
      </c>
      <c r="AF47" s="10">
        <v>24.753779999999999</v>
      </c>
      <c r="AG47" s="10">
        <v>25.619619999999998</v>
      </c>
      <c r="AH47" s="10">
        <v>36.973279999999995</v>
      </c>
      <c r="AI47" s="10">
        <v>26.050836177000001</v>
      </c>
      <c r="AJ47" s="10">
        <v>15.572127335099999</v>
      </c>
      <c r="AK47" s="10">
        <v>-38.963999999999999</v>
      </c>
      <c r="AL47" s="10">
        <v>-34.012</v>
      </c>
      <c r="AM47" s="10">
        <v>6.7279999999999998</v>
      </c>
    </row>
    <row r="48" spans="1:39" ht="15" x14ac:dyDescent="0.25">
      <c r="A48" s="108">
        <f>YampaRiverInflow.TotalOutflow!A48</f>
        <v>45536</v>
      </c>
      <c r="B48" s="9">
        <v>16.686</v>
      </c>
      <c r="C48" s="9">
        <v>16.686</v>
      </c>
      <c r="D48" s="9">
        <v>16.686</v>
      </c>
      <c r="E48" s="10">
        <v>31.548999999999999</v>
      </c>
      <c r="F48" s="10">
        <v>18.584</v>
      </c>
      <c r="G48" s="10">
        <v>20.257999999999999</v>
      </c>
      <c r="H48" s="10">
        <v>40.121000000000002</v>
      </c>
      <c r="I48" s="10">
        <v>42.011000000000003</v>
      </c>
      <c r="J48" s="10">
        <v>32.043999999999997</v>
      </c>
      <c r="K48" s="10">
        <v>34.625999999999998</v>
      </c>
      <c r="L48" s="10">
        <v>44.92</v>
      </c>
      <c r="M48" s="10">
        <v>38.738</v>
      </c>
      <c r="N48" s="10">
        <v>36.225999999999999</v>
      </c>
      <c r="O48" s="10">
        <v>28.126000000000001</v>
      </c>
      <c r="P48" s="10">
        <v>31.236000000000001</v>
      </c>
      <c r="Q48" s="10">
        <v>22.335000000000001</v>
      </c>
      <c r="R48" s="10">
        <v>48.393999999999998</v>
      </c>
      <c r="S48" s="10">
        <v>28.478999999999999</v>
      </c>
      <c r="T48" s="10">
        <v>11.491</v>
      </c>
      <c r="U48" s="10">
        <v>18.042999999999999</v>
      </c>
      <c r="V48" s="10">
        <v>23.867999999999999</v>
      </c>
      <c r="W48" s="10">
        <v>14.974</v>
      </c>
      <c r="X48" s="10">
        <v>17.042999999999999</v>
      </c>
      <c r="Y48" s="10">
        <v>23.401</v>
      </c>
      <c r="Z48" s="10">
        <v>6.1059999999999999</v>
      </c>
      <c r="AA48" s="10">
        <v>5.0819999999999999</v>
      </c>
      <c r="AB48" s="10">
        <v>18.600999999999999</v>
      </c>
      <c r="AC48" s="10">
        <v>14.476000000000001</v>
      </c>
      <c r="AD48" s="10">
        <v>21.350999999999999</v>
      </c>
      <c r="AE48" s="10">
        <v>17.48638</v>
      </c>
      <c r="AF48" s="10">
        <v>30.457650000000001</v>
      </c>
      <c r="AG48" s="10">
        <v>31.318210000000001</v>
      </c>
      <c r="AH48" s="10">
        <v>23.158259999999999</v>
      </c>
      <c r="AI48" s="10">
        <v>13.2491374797</v>
      </c>
      <c r="AJ48" s="10">
        <v>19.184875404</v>
      </c>
      <c r="AK48" s="10">
        <v>42.127000000000002</v>
      </c>
      <c r="AL48" s="10">
        <v>-1.2290000000000001</v>
      </c>
      <c r="AM48" s="10">
        <v>-33.959000000000003</v>
      </c>
    </row>
    <row r="49" spans="1:1005" ht="15" x14ac:dyDescent="0.25">
      <c r="A49" s="108">
        <f>YampaRiverInflow.TotalOutflow!A49</f>
        <v>45566</v>
      </c>
      <c r="B49" s="9">
        <v>23.931000000000001</v>
      </c>
      <c r="C49" s="9">
        <v>23.931000000000001</v>
      </c>
      <c r="D49" s="9">
        <v>23.931000000000001</v>
      </c>
      <c r="E49" s="10">
        <v>31.16</v>
      </c>
      <c r="F49" s="10">
        <v>36.676000000000002</v>
      </c>
      <c r="G49" s="10">
        <v>34.716000000000001</v>
      </c>
      <c r="H49" s="10">
        <v>66.048000000000002</v>
      </c>
      <c r="I49" s="10">
        <v>39.569000000000003</v>
      </c>
      <c r="J49" s="10">
        <v>37.305999999999997</v>
      </c>
      <c r="K49" s="10">
        <v>23.975999999999999</v>
      </c>
      <c r="L49" s="10">
        <v>34.430999999999997</v>
      </c>
      <c r="M49" s="10">
        <v>38.234000000000002</v>
      </c>
      <c r="N49" s="10">
        <v>25.995000000000001</v>
      </c>
      <c r="O49" s="10">
        <v>33.972000000000001</v>
      </c>
      <c r="P49" s="10">
        <v>22.088999999999999</v>
      </c>
      <c r="Q49" s="10">
        <v>19.114000000000001</v>
      </c>
      <c r="R49" s="10">
        <v>8.282</v>
      </c>
      <c r="S49" s="10">
        <v>40.549999999999997</v>
      </c>
      <c r="T49" s="10">
        <v>-13.923999999999999</v>
      </c>
      <c r="U49" s="10">
        <v>25.102</v>
      </c>
      <c r="V49" s="10">
        <v>12.989000000000001</v>
      </c>
      <c r="W49" s="10">
        <v>27.751999999999999</v>
      </c>
      <c r="X49" s="10">
        <v>9.3919999999999995</v>
      </c>
      <c r="Y49" s="10">
        <v>43.768999999999998</v>
      </c>
      <c r="Z49" s="10">
        <v>22.535</v>
      </c>
      <c r="AA49" s="10">
        <v>16.07</v>
      </c>
      <c r="AB49" s="10">
        <v>21.861999999999998</v>
      </c>
      <c r="AC49" s="10">
        <v>21.155999999999999</v>
      </c>
      <c r="AD49" s="10">
        <v>17.678999999999998</v>
      </c>
      <c r="AE49" s="10">
        <v>24.983849999999997</v>
      </c>
      <c r="AF49" s="10">
        <v>30.878040000000002</v>
      </c>
      <c r="AG49" s="10">
        <v>34.297699999999999</v>
      </c>
      <c r="AH49" s="10">
        <v>18.70016</v>
      </c>
      <c r="AI49" s="10">
        <v>16.062130960200001</v>
      </c>
      <c r="AJ49" s="10">
        <v>34.217743520299997</v>
      </c>
      <c r="AK49" s="10">
        <v>13.193</v>
      </c>
      <c r="AL49" s="10">
        <v>-2.6909999999999998</v>
      </c>
      <c r="AM49" s="10">
        <v>-40.167999999999999</v>
      </c>
    </row>
    <row r="50" spans="1:1005" ht="15" x14ac:dyDescent="0.25">
      <c r="A50" s="108">
        <f>YampaRiverInflow.TotalOutflow!A50</f>
        <v>45597</v>
      </c>
      <c r="B50" s="9">
        <v>16.309999999999999</v>
      </c>
      <c r="C50" s="9">
        <v>16.309999999999999</v>
      </c>
      <c r="D50" s="9">
        <v>16.309999999999999</v>
      </c>
      <c r="E50" s="10">
        <v>-6.4260000000000002</v>
      </c>
      <c r="F50" s="10">
        <v>24.297000000000001</v>
      </c>
      <c r="G50" s="10">
        <v>17.045000000000002</v>
      </c>
      <c r="H50" s="10">
        <v>5.4539999999999997</v>
      </c>
      <c r="I50" s="10">
        <v>10.88</v>
      </c>
      <c r="J50" s="10">
        <v>-20.273</v>
      </c>
      <c r="K50" s="10">
        <v>20.206</v>
      </c>
      <c r="L50" s="10">
        <v>35.786000000000001</v>
      </c>
      <c r="M50" s="10">
        <v>28.035</v>
      </c>
      <c r="N50" s="10">
        <v>16.972000000000001</v>
      </c>
      <c r="O50" s="10">
        <v>32.304000000000002</v>
      </c>
      <c r="P50" s="10">
        <v>27.994</v>
      </c>
      <c r="Q50" s="10">
        <v>18.408000000000001</v>
      </c>
      <c r="R50" s="10">
        <v>27.646999999999998</v>
      </c>
      <c r="S50" s="10">
        <v>13.904999999999999</v>
      </c>
      <c r="T50" s="10">
        <v>20.082000000000001</v>
      </c>
      <c r="U50" s="10">
        <v>-4.2350000000000003</v>
      </c>
      <c r="V50" s="10">
        <v>5.524</v>
      </c>
      <c r="W50" s="10">
        <v>13.936</v>
      </c>
      <c r="X50" s="10">
        <v>18.489000000000001</v>
      </c>
      <c r="Y50" s="10">
        <v>53.006</v>
      </c>
      <c r="Z50" s="10">
        <v>26.384</v>
      </c>
      <c r="AA50" s="10">
        <v>7.4660000000000002</v>
      </c>
      <c r="AB50" s="10">
        <v>17.106999999999999</v>
      </c>
      <c r="AC50" s="10">
        <v>28.956</v>
      </c>
      <c r="AD50" s="10">
        <v>31.728000000000002</v>
      </c>
      <c r="AE50" s="10">
        <v>37.927500000000002</v>
      </c>
      <c r="AF50" s="10">
        <v>37.545540000000003</v>
      </c>
      <c r="AG50" s="10">
        <v>26.962349999999997</v>
      </c>
      <c r="AH50" s="10">
        <v>24.636060000000001</v>
      </c>
      <c r="AI50" s="10">
        <v>9.1373111003500007</v>
      </c>
      <c r="AJ50" s="10">
        <v>11.0838498908</v>
      </c>
      <c r="AK50" s="10">
        <v>9.3420000000000005</v>
      </c>
      <c r="AL50" s="10">
        <v>6.9249999999999998</v>
      </c>
      <c r="AM50" s="10">
        <v>53.298999999999999</v>
      </c>
    </row>
    <row r="51" spans="1:1005" ht="15" x14ac:dyDescent="0.25">
      <c r="A51" s="108">
        <f>YampaRiverInflow.TotalOutflow!A51</f>
        <v>45627</v>
      </c>
      <c r="B51" s="9">
        <v>21.713999999999999</v>
      </c>
      <c r="C51" s="9">
        <v>21.713999999999999</v>
      </c>
      <c r="D51" s="9">
        <v>21.713999999999999</v>
      </c>
      <c r="E51" s="10">
        <v>17.190000000000001</v>
      </c>
      <c r="F51" s="10">
        <v>-8.3260000000000005</v>
      </c>
      <c r="G51" s="10">
        <v>4.6349999999999998</v>
      </c>
      <c r="H51" s="10">
        <v>47.975999999999999</v>
      </c>
      <c r="I51" s="10">
        <v>24.954999999999998</v>
      </c>
      <c r="J51" s="10">
        <v>24.792000000000002</v>
      </c>
      <c r="K51" s="10">
        <v>21.376000000000001</v>
      </c>
      <c r="L51" s="10">
        <v>28.204999999999998</v>
      </c>
      <c r="M51" s="10">
        <v>40.244</v>
      </c>
      <c r="N51" s="10">
        <v>27.562000000000001</v>
      </c>
      <c r="O51" s="10">
        <v>42.930999999999997</v>
      </c>
      <c r="P51" s="10">
        <v>16.896000000000001</v>
      </c>
      <c r="Q51" s="10">
        <v>5.2649999999999997</v>
      </c>
      <c r="R51" s="10">
        <v>14.913</v>
      </c>
      <c r="S51" s="10">
        <v>20.716999999999999</v>
      </c>
      <c r="T51" s="10">
        <v>34.1</v>
      </c>
      <c r="U51" s="10">
        <v>30.48</v>
      </c>
      <c r="V51" s="10">
        <v>17.712</v>
      </c>
      <c r="W51" s="10">
        <v>14.284000000000001</v>
      </c>
      <c r="X51" s="10">
        <v>19.059000000000001</v>
      </c>
      <c r="Y51" s="10">
        <v>32.093000000000004</v>
      </c>
      <c r="Z51" s="10">
        <v>31.068999999999999</v>
      </c>
      <c r="AA51" s="10">
        <v>-1.1339999999999999</v>
      </c>
      <c r="AB51" s="10">
        <v>19.942</v>
      </c>
      <c r="AC51" s="10">
        <v>24.683</v>
      </c>
      <c r="AD51" s="10">
        <v>26.542000000000002</v>
      </c>
      <c r="AE51" s="10">
        <v>32.755090000000003</v>
      </c>
      <c r="AF51" s="10">
        <v>27.805679999999999</v>
      </c>
      <c r="AG51" s="10">
        <v>21.076700000000002</v>
      </c>
      <c r="AH51" s="10">
        <v>7.0595299999999996</v>
      </c>
      <c r="AI51" s="10">
        <v>18.495586839200001</v>
      </c>
      <c r="AJ51" s="10">
        <v>21.658086085000001</v>
      </c>
      <c r="AK51" s="10">
        <v>-10.919</v>
      </c>
      <c r="AL51" s="10">
        <v>-18.315999999999999</v>
      </c>
      <c r="AM51" s="10">
        <v>48.563000000000002</v>
      </c>
    </row>
    <row r="52" spans="1:1005" ht="15" x14ac:dyDescent="0.25">
      <c r="A52" s="108">
        <f>YampaRiverInflow.TotalOutflow!A52</f>
        <v>45658</v>
      </c>
      <c r="B52" s="9">
        <v>19.850999999999999</v>
      </c>
      <c r="C52" s="9">
        <v>19.850999999999999</v>
      </c>
      <c r="D52" s="9">
        <v>19.850999999999999</v>
      </c>
      <c r="E52" s="10">
        <v>31.077999999999999</v>
      </c>
      <c r="F52" s="10">
        <v>41.271999999999998</v>
      </c>
      <c r="G52" s="10">
        <v>10.534000000000001</v>
      </c>
      <c r="H52" s="10">
        <v>78.471000000000004</v>
      </c>
      <c r="I52" s="10">
        <v>15.356</v>
      </c>
      <c r="J52" s="10">
        <v>14.651</v>
      </c>
      <c r="K52" s="10">
        <v>30.507000000000001</v>
      </c>
      <c r="L52" s="10">
        <v>18.114999999999998</v>
      </c>
      <c r="M52" s="10">
        <v>101.17700000000001</v>
      </c>
      <c r="N52" s="10">
        <v>19.384</v>
      </c>
      <c r="O52" s="10">
        <v>30.748000000000001</v>
      </c>
      <c r="P52" s="10">
        <v>9.8130000000000006</v>
      </c>
      <c r="Q52" s="10">
        <v>-4.5359999999999996</v>
      </c>
      <c r="R52" s="10">
        <v>13.925000000000001</v>
      </c>
      <c r="S52" s="10">
        <v>62.106999999999999</v>
      </c>
      <c r="T52" s="10">
        <v>30.138999999999999</v>
      </c>
      <c r="U52" s="10">
        <v>34.121000000000002</v>
      </c>
      <c r="V52" s="10">
        <v>0.29199999999999998</v>
      </c>
      <c r="W52" s="10">
        <v>8.3659999999999997</v>
      </c>
      <c r="X52" s="10">
        <v>7.298</v>
      </c>
      <c r="Y52" s="10">
        <v>137.148</v>
      </c>
      <c r="Z52" s="10">
        <v>5.109</v>
      </c>
      <c r="AA52" s="10">
        <v>9.6739999999999995</v>
      </c>
      <c r="AB52" s="10">
        <v>13.996</v>
      </c>
      <c r="AC52" s="10">
        <v>3.7160000000000002</v>
      </c>
      <c r="AD52" s="10">
        <v>41.649769999999997</v>
      </c>
      <c r="AE52" s="10">
        <v>7.6267299999999993</v>
      </c>
      <c r="AF52" s="10">
        <v>11.469899999999999</v>
      </c>
      <c r="AG52" s="10">
        <v>17.2136</v>
      </c>
      <c r="AH52" s="10">
        <v>12.568142775</v>
      </c>
      <c r="AI52" s="10">
        <v>17.4341776228</v>
      </c>
      <c r="AJ52" s="10">
        <v>-20.010999999999999</v>
      </c>
      <c r="AK52" s="10">
        <v>8.234</v>
      </c>
      <c r="AL52" s="10">
        <v>-68.331000000000003</v>
      </c>
      <c r="AM52" s="10">
        <v>20.085000000000001</v>
      </c>
    </row>
    <row r="53" spans="1:1005" ht="15" x14ac:dyDescent="0.25">
      <c r="A53" s="108">
        <f>YampaRiverInflow.TotalOutflow!A53</f>
        <v>45689</v>
      </c>
      <c r="B53" s="9">
        <v>9.7119999999999997</v>
      </c>
      <c r="C53" s="9">
        <v>9.7119999999999997</v>
      </c>
      <c r="D53" s="9">
        <v>9.7119999999999997</v>
      </c>
      <c r="E53" s="10">
        <v>17.422999999999998</v>
      </c>
      <c r="F53" s="10">
        <v>20.231999999999999</v>
      </c>
      <c r="G53" s="10">
        <v>-6.8810000000000002</v>
      </c>
      <c r="H53" s="10">
        <v>38.478000000000002</v>
      </c>
      <c r="I53" s="10">
        <v>38.890999999999998</v>
      </c>
      <c r="J53" s="10">
        <v>7.3949999999999996</v>
      </c>
      <c r="K53" s="10">
        <v>44.286999999999999</v>
      </c>
      <c r="L53" s="10">
        <v>29.244</v>
      </c>
      <c r="M53" s="10">
        <v>221.904</v>
      </c>
      <c r="N53" s="10">
        <v>10.265000000000001</v>
      </c>
      <c r="O53" s="10">
        <v>85.662000000000006</v>
      </c>
      <c r="P53" s="10">
        <v>11.233000000000001</v>
      </c>
      <c r="Q53" s="10">
        <v>13.169</v>
      </c>
      <c r="R53" s="10">
        <v>35.386000000000003</v>
      </c>
      <c r="S53" s="10">
        <v>17.077000000000002</v>
      </c>
      <c r="T53" s="10">
        <v>13.38</v>
      </c>
      <c r="U53" s="10">
        <v>16.087</v>
      </c>
      <c r="V53" s="10">
        <v>-0.86599999999999999</v>
      </c>
      <c r="W53" s="10">
        <v>23.463000000000001</v>
      </c>
      <c r="X53" s="10">
        <v>14.08</v>
      </c>
      <c r="Y53" s="10">
        <v>174.58199999999999</v>
      </c>
      <c r="Z53" s="10">
        <v>11.07</v>
      </c>
      <c r="AA53" s="10">
        <v>-5.6680000000000001</v>
      </c>
      <c r="AB53" s="10">
        <v>3.0179999999999998</v>
      </c>
      <c r="AC53" s="10">
        <v>14.69</v>
      </c>
      <c r="AD53" s="10">
        <v>8.8202999999999996</v>
      </c>
      <c r="AE53" s="10">
        <v>14.744759999999999</v>
      </c>
      <c r="AF53" s="10">
        <v>10.63569</v>
      </c>
      <c r="AG53" s="10">
        <v>3.61049</v>
      </c>
      <c r="AH53" s="10">
        <v>19.494754710900001</v>
      </c>
      <c r="AI53" s="10">
        <v>9.1826606062200007</v>
      </c>
      <c r="AJ53" s="10">
        <v>-32.098999999999997</v>
      </c>
      <c r="AK53" s="10">
        <v>-10.874000000000001</v>
      </c>
      <c r="AL53" s="10">
        <v>24.474</v>
      </c>
      <c r="AM53" s="10">
        <v>-42.707000000000001</v>
      </c>
    </row>
    <row r="54" spans="1:1005" ht="15" x14ac:dyDescent="0.25">
      <c r="A54" s="108">
        <f>YampaRiverInflow.TotalOutflow!A54</f>
        <v>45717</v>
      </c>
      <c r="B54" s="9">
        <v>4.819</v>
      </c>
      <c r="C54" s="9">
        <v>4.819</v>
      </c>
      <c r="D54" s="9">
        <v>4.819</v>
      </c>
      <c r="E54" s="10">
        <v>96.531999999999996</v>
      </c>
      <c r="F54" s="10">
        <v>17.710999999999999</v>
      </c>
      <c r="G54" s="10">
        <v>-1.42</v>
      </c>
      <c r="H54" s="10">
        <v>43.502000000000002</v>
      </c>
      <c r="I54" s="10">
        <v>-6.4089999999999998</v>
      </c>
      <c r="J54" s="10">
        <v>8.8800000000000008</v>
      </c>
      <c r="K54" s="10">
        <v>37.970999999999997</v>
      </c>
      <c r="L54" s="10">
        <v>61.314999999999998</v>
      </c>
      <c r="M54" s="10">
        <v>316.43099999999998</v>
      </c>
      <c r="N54" s="10">
        <v>30.523</v>
      </c>
      <c r="O54" s="10">
        <v>99.09</v>
      </c>
      <c r="P54" s="10">
        <v>0.26700000000000002</v>
      </c>
      <c r="Q54" s="10">
        <v>21.556999999999999</v>
      </c>
      <c r="R54" s="10">
        <v>29.812999999999999</v>
      </c>
      <c r="S54" s="10">
        <v>17.334</v>
      </c>
      <c r="T54" s="10">
        <v>4.55</v>
      </c>
      <c r="U54" s="10">
        <v>29.456</v>
      </c>
      <c r="V54" s="10">
        <v>7.5919999999999996</v>
      </c>
      <c r="W54" s="10">
        <v>0.58599999999999997</v>
      </c>
      <c r="X54" s="10">
        <v>5.9260000000000002</v>
      </c>
      <c r="Y54" s="10">
        <v>168.72399999999999</v>
      </c>
      <c r="Z54" s="10">
        <v>24.416</v>
      </c>
      <c r="AA54" s="10">
        <v>16.087</v>
      </c>
      <c r="AB54" s="10">
        <v>3.2</v>
      </c>
      <c r="AC54" s="10">
        <v>10.916</v>
      </c>
      <c r="AD54" s="10">
        <v>55.120930000000001</v>
      </c>
      <c r="AE54" s="10">
        <v>5.3349099999999998</v>
      </c>
      <c r="AF54" s="10">
        <v>8.3023799999999994</v>
      </c>
      <c r="AG54" s="10">
        <v>7.6192200000000003</v>
      </c>
      <c r="AH54" s="10">
        <v>-3.1343052999900003</v>
      </c>
      <c r="AI54" s="10">
        <v>3.17213907435</v>
      </c>
      <c r="AJ54" s="10">
        <v>-63.835000000000001</v>
      </c>
      <c r="AK54" s="10">
        <v>-26.42</v>
      </c>
      <c r="AL54" s="10">
        <v>59.759</v>
      </c>
      <c r="AM54" s="10">
        <v>26.506</v>
      </c>
    </row>
    <row r="55" spans="1:1005" ht="15" x14ac:dyDescent="0.25">
      <c r="A55" s="108">
        <f>YampaRiverInflow.TotalOutflow!A55</f>
        <v>45748</v>
      </c>
      <c r="B55" s="9">
        <v>8.2040000000000006</v>
      </c>
      <c r="C55" s="9">
        <v>8.2040000000000006</v>
      </c>
      <c r="D55" s="9">
        <v>8.2040000000000006</v>
      </c>
      <c r="E55" s="10">
        <v>53.290999999999997</v>
      </c>
      <c r="F55" s="10">
        <v>25.484000000000002</v>
      </c>
      <c r="G55" s="10">
        <v>-15.704000000000001</v>
      </c>
      <c r="H55" s="10">
        <v>2.6739999999999999</v>
      </c>
      <c r="I55" s="10">
        <v>9.9689999999999994</v>
      </c>
      <c r="J55" s="10">
        <v>14.242000000000001</v>
      </c>
      <c r="K55" s="10">
        <v>68.507000000000005</v>
      </c>
      <c r="L55" s="10">
        <v>34.072000000000003</v>
      </c>
      <c r="M55" s="10">
        <v>40.68</v>
      </c>
      <c r="N55" s="10">
        <v>13.753</v>
      </c>
      <c r="O55" s="10">
        <v>16.016999999999999</v>
      </c>
      <c r="P55" s="10">
        <v>14.180999999999999</v>
      </c>
      <c r="Q55" s="10">
        <v>10.909000000000001</v>
      </c>
      <c r="R55" s="10">
        <v>31.158000000000001</v>
      </c>
      <c r="S55" s="10">
        <v>9.2080000000000002</v>
      </c>
      <c r="T55" s="10">
        <v>5.04</v>
      </c>
      <c r="U55" s="10">
        <v>53.372999999999998</v>
      </c>
      <c r="V55" s="10">
        <v>10.19</v>
      </c>
      <c r="W55" s="10">
        <v>22.326000000000001</v>
      </c>
      <c r="X55" s="10">
        <v>12.529</v>
      </c>
      <c r="Y55" s="10">
        <v>16.698</v>
      </c>
      <c r="Z55" s="10">
        <v>14.458</v>
      </c>
      <c r="AA55" s="10">
        <v>15.693</v>
      </c>
      <c r="AB55" s="10">
        <v>12.19</v>
      </c>
      <c r="AC55" s="10">
        <v>15.191000000000001</v>
      </c>
      <c r="AD55" s="10">
        <v>34.110879999999995</v>
      </c>
      <c r="AE55" s="10">
        <v>18.928849999999997</v>
      </c>
      <c r="AF55" s="10">
        <v>23.699870000000001</v>
      </c>
      <c r="AG55" s="10">
        <v>14.320200000000002</v>
      </c>
      <c r="AH55" s="10">
        <v>23.981204488899998</v>
      </c>
      <c r="AI55" s="10">
        <v>12.6252825743</v>
      </c>
      <c r="AJ55" s="10">
        <v>-50.832999999999998</v>
      </c>
      <c r="AK55" s="10">
        <v>-3.6080000000000001</v>
      </c>
      <c r="AL55" s="10">
        <v>-89.194000000000003</v>
      </c>
      <c r="AM55" s="10">
        <v>49.36</v>
      </c>
    </row>
    <row r="56" spans="1:1005" ht="15" x14ac:dyDescent="0.25">
      <c r="A56" s="108">
        <f>YampaRiverInflow.TotalOutflow!A56</f>
        <v>45778</v>
      </c>
      <c r="B56" s="9">
        <v>14.943</v>
      </c>
      <c r="C56" s="9">
        <v>14.943</v>
      </c>
      <c r="D56" s="9">
        <v>14.943</v>
      </c>
      <c r="E56" s="10">
        <v>23.445</v>
      </c>
      <c r="F56" s="10">
        <v>-44.76</v>
      </c>
      <c r="G56" s="10">
        <v>4.5609999999999999</v>
      </c>
      <c r="H56" s="10">
        <v>-17.443000000000001</v>
      </c>
      <c r="I56" s="10">
        <v>33.575000000000003</v>
      </c>
      <c r="J56" s="10">
        <v>29.093</v>
      </c>
      <c r="K56" s="10">
        <v>35.158000000000001</v>
      </c>
      <c r="L56" s="10">
        <v>30.619</v>
      </c>
      <c r="M56" s="10">
        <v>51.445999999999998</v>
      </c>
      <c r="N56" s="10">
        <v>147.43199999999999</v>
      </c>
      <c r="O56" s="10">
        <v>31.465</v>
      </c>
      <c r="P56" s="10">
        <v>16.225000000000001</v>
      </c>
      <c r="Q56" s="10">
        <v>15.988</v>
      </c>
      <c r="R56" s="10">
        <v>22.762</v>
      </c>
      <c r="S56" s="10">
        <v>16.884</v>
      </c>
      <c r="T56" s="10">
        <v>8.0370000000000008</v>
      </c>
      <c r="U56" s="10">
        <v>0.76700000000000002</v>
      </c>
      <c r="V56" s="10">
        <v>15.06</v>
      </c>
      <c r="W56" s="10">
        <v>18.966999999999999</v>
      </c>
      <c r="X56" s="10">
        <v>6.8140000000000001</v>
      </c>
      <c r="Y56" s="10">
        <v>10.48</v>
      </c>
      <c r="Z56" s="10">
        <v>-4.4349999999999996</v>
      </c>
      <c r="AA56" s="10">
        <v>13.545999999999999</v>
      </c>
      <c r="AB56" s="10">
        <v>14.374000000000001</v>
      </c>
      <c r="AC56" s="10">
        <v>20.312000000000001</v>
      </c>
      <c r="AD56" s="10">
        <v>24.09412</v>
      </c>
      <c r="AE56" s="10">
        <v>17.2925</v>
      </c>
      <c r="AF56" s="10">
        <v>26.04485</v>
      </c>
      <c r="AG56" s="10">
        <v>20.55932</v>
      </c>
      <c r="AH56" s="10">
        <v>-2.9233854721500001</v>
      </c>
      <c r="AI56" s="10">
        <v>20.635423071599998</v>
      </c>
      <c r="AJ56" s="10">
        <v>-15.445</v>
      </c>
      <c r="AK56" s="10">
        <v>-30.884</v>
      </c>
      <c r="AL56" s="10">
        <v>-80.722999999999999</v>
      </c>
      <c r="AM56" s="10">
        <v>-14.659000000000001</v>
      </c>
    </row>
    <row r="57" spans="1:1005" ht="15" x14ac:dyDescent="0.25">
      <c r="A57" s="108">
        <f>YampaRiverInflow.TotalOutflow!A57</f>
        <v>45809</v>
      </c>
      <c r="B57" s="9">
        <v>10.954000000000001</v>
      </c>
      <c r="C57" s="9">
        <v>10.954000000000001</v>
      </c>
      <c r="D57" s="9">
        <v>10.954000000000001</v>
      </c>
      <c r="E57" s="10">
        <v>17.126000000000001</v>
      </c>
      <c r="F57" s="10">
        <v>9.0709999999999997</v>
      </c>
      <c r="G57" s="10">
        <v>12.688000000000001</v>
      </c>
      <c r="H57" s="10">
        <v>3.8149999999999999</v>
      </c>
      <c r="I57" s="10">
        <v>18.376000000000001</v>
      </c>
      <c r="J57" s="10">
        <v>10.868</v>
      </c>
      <c r="K57" s="10">
        <v>38.33</v>
      </c>
      <c r="L57" s="10">
        <v>17.908000000000001</v>
      </c>
      <c r="M57" s="10">
        <v>23.242999999999999</v>
      </c>
      <c r="N57" s="10">
        <v>149.01400000000001</v>
      </c>
      <c r="O57" s="10">
        <v>25.635000000000002</v>
      </c>
      <c r="P57" s="10">
        <v>16.579999999999998</v>
      </c>
      <c r="Q57" s="10">
        <v>17.053999999999998</v>
      </c>
      <c r="R57" s="10">
        <v>19.07</v>
      </c>
      <c r="S57" s="10">
        <v>13.257999999999999</v>
      </c>
      <c r="T57" s="10">
        <v>52.686</v>
      </c>
      <c r="U57" s="10">
        <v>31.236000000000001</v>
      </c>
      <c r="V57" s="10">
        <v>9.4260000000000002</v>
      </c>
      <c r="W57" s="10">
        <v>11.861000000000001</v>
      </c>
      <c r="X57" s="10">
        <v>3.2530000000000001</v>
      </c>
      <c r="Y57" s="10">
        <v>10.676</v>
      </c>
      <c r="Z57" s="10">
        <v>-12.563000000000001</v>
      </c>
      <c r="AA57" s="10">
        <v>10.95</v>
      </c>
      <c r="AB57" s="10">
        <v>4.9080000000000004</v>
      </c>
      <c r="AC57" s="10">
        <v>20.478999999999999</v>
      </c>
      <c r="AD57" s="10">
        <v>23.339099999999998</v>
      </c>
      <c r="AE57" s="10">
        <v>14.779639999999999</v>
      </c>
      <c r="AF57" s="10">
        <v>10.374750000000001</v>
      </c>
      <c r="AG57" s="10">
        <v>15.253579999999999</v>
      </c>
      <c r="AH57" s="10">
        <v>10.8723748103</v>
      </c>
      <c r="AI57" s="10">
        <v>19.2537612671</v>
      </c>
      <c r="AJ57" s="10">
        <v>-42.570999999999998</v>
      </c>
      <c r="AK57" s="10">
        <v>-23.359000000000002</v>
      </c>
      <c r="AL57" s="10">
        <v>-170.375</v>
      </c>
      <c r="AM57" s="10">
        <v>-68.215000000000003</v>
      </c>
    </row>
    <row r="58" spans="1:1005" ht="15" x14ac:dyDescent="0.25">
      <c r="A58" s="108">
        <f>YampaRiverInflow.TotalOutflow!A58</f>
        <v>45839</v>
      </c>
      <c r="B58" s="9">
        <v>18.324000000000002</v>
      </c>
      <c r="C58" s="9">
        <v>18.324000000000002</v>
      </c>
      <c r="D58" s="9">
        <v>18.324000000000002</v>
      </c>
      <c r="E58" s="10">
        <v>31.13</v>
      </c>
      <c r="F58" s="10">
        <v>-0.70799999999999996</v>
      </c>
      <c r="G58" s="10">
        <v>17.495000000000001</v>
      </c>
      <c r="H58" s="10">
        <v>-0.90900000000000003</v>
      </c>
      <c r="I58" s="10">
        <v>22.303000000000001</v>
      </c>
      <c r="J58" s="10">
        <v>26.056000000000001</v>
      </c>
      <c r="K58" s="10">
        <v>37.981000000000002</v>
      </c>
      <c r="L58" s="10">
        <v>46.884999999999998</v>
      </c>
      <c r="M58" s="10">
        <v>38.639000000000003</v>
      </c>
      <c r="N58" s="10">
        <v>161.97499999999999</v>
      </c>
      <c r="O58" s="10">
        <v>38.319000000000003</v>
      </c>
      <c r="P58" s="10">
        <v>19.699000000000002</v>
      </c>
      <c r="Q58" s="10">
        <v>17.989999999999998</v>
      </c>
      <c r="R58" s="10">
        <v>13.172000000000001</v>
      </c>
      <c r="S58" s="10">
        <v>40.615000000000002</v>
      </c>
      <c r="T58" s="10">
        <v>26.545000000000002</v>
      </c>
      <c r="U58" s="10">
        <v>25.422999999999998</v>
      </c>
      <c r="V58" s="10">
        <v>13.888999999999999</v>
      </c>
      <c r="W58" s="10">
        <v>15.146000000000001</v>
      </c>
      <c r="X58" s="10">
        <v>6.6020000000000003</v>
      </c>
      <c r="Y58" s="10">
        <v>10.079000000000001</v>
      </c>
      <c r="Z58" s="10">
        <v>4.5090000000000003</v>
      </c>
      <c r="AA58" s="10">
        <v>26.234000000000002</v>
      </c>
      <c r="AB58" s="10">
        <v>12.146000000000001</v>
      </c>
      <c r="AC58" s="10">
        <v>17.390999999999998</v>
      </c>
      <c r="AD58" s="10">
        <v>17.51343</v>
      </c>
      <c r="AE58" s="10">
        <v>34.483599999999996</v>
      </c>
      <c r="AF58" s="10">
        <v>45.963620000000006</v>
      </c>
      <c r="AG58" s="10">
        <v>28.082819999999998</v>
      </c>
      <c r="AH58" s="10">
        <v>19.215399487300001</v>
      </c>
      <c r="AI58" s="10">
        <v>17.603711951099999</v>
      </c>
      <c r="AJ58" s="10">
        <v>-60.779000000000003</v>
      </c>
      <c r="AK58" s="10">
        <v>-56.558999999999997</v>
      </c>
      <c r="AL58" s="10">
        <v>-126.367</v>
      </c>
      <c r="AM58" s="10">
        <v>-44.088999999999999</v>
      </c>
    </row>
    <row r="59" spans="1:1005" ht="15" x14ac:dyDescent="0.25">
      <c r="A59" s="108">
        <f>YampaRiverInflow.TotalOutflow!A59</f>
        <v>45870</v>
      </c>
      <c r="B59" s="9">
        <v>17.367000000000001</v>
      </c>
      <c r="C59" s="9">
        <v>17.367000000000001</v>
      </c>
      <c r="D59" s="9">
        <v>17.367000000000001</v>
      </c>
      <c r="E59" s="10">
        <v>32.896999999999998</v>
      </c>
      <c r="F59" s="10">
        <v>15.759</v>
      </c>
      <c r="G59" s="10">
        <v>30.661000000000001</v>
      </c>
      <c r="H59" s="10">
        <v>55</v>
      </c>
      <c r="I59" s="10">
        <v>48.677</v>
      </c>
      <c r="J59" s="10">
        <v>33.113</v>
      </c>
      <c r="K59" s="10">
        <v>45.93</v>
      </c>
      <c r="L59" s="10">
        <v>51.271000000000001</v>
      </c>
      <c r="M59" s="10">
        <v>50.551000000000002</v>
      </c>
      <c r="N59" s="10">
        <v>39.052</v>
      </c>
      <c r="O59" s="10">
        <v>28.867000000000001</v>
      </c>
      <c r="P59" s="10">
        <v>22.442</v>
      </c>
      <c r="Q59" s="10">
        <v>26.152999999999999</v>
      </c>
      <c r="R59" s="10">
        <v>32.817999999999998</v>
      </c>
      <c r="S59" s="10">
        <v>21.527999999999999</v>
      </c>
      <c r="T59" s="10">
        <v>35.834000000000003</v>
      </c>
      <c r="U59" s="10">
        <v>31.181000000000001</v>
      </c>
      <c r="V59" s="10">
        <v>15.63</v>
      </c>
      <c r="W59" s="10">
        <v>23.109000000000002</v>
      </c>
      <c r="X59" s="10">
        <v>11.401</v>
      </c>
      <c r="Y59" s="10">
        <v>31.262</v>
      </c>
      <c r="Z59" s="10">
        <v>3.68</v>
      </c>
      <c r="AA59" s="10">
        <v>14.694000000000001</v>
      </c>
      <c r="AB59" s="10">
        <v>25.271000000000001</v>
      </c>
      <c r="AC59" s="10">
        <v>24.695</v>
      </c>
      <c r="AD59" s="10">
        <v>21.273709999999998</v>
      </c>
      <c r="AE59" s="10">
        <v>24.753779999999999</v>
      </c>
      <c r="AF59" s="10">
        <v>25.619619999999998</v>
      </c>
      <c r="AG59" s="10">
        <v>36.973279999999995</v>
      </c>
      <c r="AH59" s="10">
        <v>26.050836177000001</v>
      </c>
      <c r="AI59" s="10">
        <v>15.572127335099999</v>
      </c>
      <c r="AJ59" s="10">
        <v>-38.963999999999999</v>
      </c>
      <c r="AK59" s="10">
        <v>-34.012</v>
      </c>
      <c r="AL59" s="10">
        <v>6.7279999999999998</v>
      </c>
      <c r="AM59" s="10">
        <v>36.843000000000004</v>
      </c>
    </row>
    <row r="60" spans="1:1005" ht="15" x14ac:dyDescent="0.25">
      <c r="A60" s="108">
        <f>YampaRiverInflow.TotalOutflow!A60</f>
        <v>45901</v>
      </c>
      <c r="B60" s="9">
        <v>16.686</v>
      </c>
      <c r="C60" s="9">
        <v>16.686</v>
      </c>
      <c r="D60" s="9">
        <v>16.686</v>
      </c>
      <c r="E60" s="10">
        <v>18.584</v>
      </c>
      <c r="F60" s="10">
        <v>20.257999999999999</v>
      </c>
      <c r="G60" s="10">
        <v>40.121000000000002</v>
      </c>
      <c r="H60" s="10">
        <v>42.011000000000003</v>
      </c>
      <c r="I60" s="10">
        <v>32.043999999999997</v>
      </c>
      <c r="J60" s="10">
        <v>34.625999999999998</v>
      </c>
      <c r="K60" s="10">
        <v>44.92</v>
      </c>
      <c r="L60" s="10">
        <v>38.738</v>
      </c>
      <c r="M60" s="10">
        <v>36.225999999999999</v>
      </c>
      <c r="N60" s="10">
        <v>28.126000000000001</v>
      </c>
      <c r="O60" s="10">
        <v>31.236000000000001</v>
      </c>
      <c r="P60" s="10">
        <v>22.335000000000001</v>
      </c>
      <c r="Q60" s="10">
        <v>48.393999999999998</v>
      </c>
      <c r="R60" s="10">
        <v>28.478999999999999</v>
      </c>
      <c r="S60" s="10">
        <v>11.491</v>
      </c>
      <c r="T60" s="10">
        <v>18.042999999999999</v>
      </c>
      <c r="U60" s="10">
        <v>23.867999999999999</v>
      </c>
      <c r="V60" s="10">
        <v>14.974</v>
      </c>
      <c r="W60" s="10">
        <v>17.042999999999999</v>
      </c>
      <c r="X60" s="10">
        <v>23.401</v>
      </c>
      <c r="Y60" s="10">
        <v>6.1059999999999999</v>
      </c>
      <c r="Z60" s="10">
        <v>5.0819999999999999</v>
      </c>
      <c r="AA60" s="10">
        <v>18.600999999999999</v>
      </c>
      <c r="AB60" s="10">
        <v>14.476000000000001</v>
      </c>
      <c r="AC60" s="10">
        <v>21.350999999999999</v>
      </c>
      <c r="AD60" s="10">
        <v>17.48638</v>
      </c>
      <c r="AE60" s="10">
        <v>30.457650000000001</v>
      </c>
      <c r="AF60" s="10">
        <v>31.318210000000001</v>
      </c>
      <c r="AG60" s="10">
        <v>23.158259999999999</v>
      </c>
      <c r="AH60" s="10">
        <v>13.2491374797</v>
      </c>
      <c r="AI60" s="10">
        <v>19.184875404</v>
      </c>
      <c r="AJ60" s="10">
        <v>42.127000000000002</v>
      </c>
      <c r="AK60" s="10">
        <v>-1.2290000000000001</v>
      </c>
      <c r="AL60" s="10">
        <v>-33.959000000000003</v>
      </c>
      <c r="AM60" s="10">
        <v>31.548999999999999</v>
      </c>
    </row>
    <row r="61" spans="1:1005" ht="15" x14ac:dyDescent="0.25">
      <c r="A61" s="108">
        <f>YampaRiverInflow.TotalOutflow!A61</f>
        <v>45931</v>
      </c>
      <c r="B61" s="9">
        <v>23.931000000000001</v>
      </c>
      <c r="C61" s="9">
        <v>23.931000000000001</v>
      </c>
      <c r="D61" s="9">
        <v>23.931000000000001</v>
      </c>
      <c r="E61" s="10">
        <v>36.676000000000002</v>
      </c>
      <c r="F61" s="10">
        <v>34.716000000000001</v>
      </c>
      <c r="G61" s="10">
        <v>66.048000000000002</v>
      </c>
      <c r="H61" s="10">
        <v>39.569000000000003</v>
      </c>
      <c r="I61" s="10">
        <v>37.305999999999997</v>
      </c>
      <c r="J61" s="10">
        <v>23.975999999999999</v>
      </c>
      <c r="K61" s="10">
        <v>34.430999999999997</v>
      </c>
      <c r="L61" s="10">
        <v>38.234000000000002</v>
      </c>
      <c r="M61" s="10">
        <v>25.995000000000001</v>
      </c>
      <c r="N61" s="10">
        <v>33.972000000000001</v>
      </c>
      <c r="O61" s="10">
        <v>22.088999999999999</v>
      </c>
      <c r="P61" s="10">
        <v>19.114000000000001</v>
      </c>
      <c r="Q61" s="10">
        <v>8.282</v>
      </c>
      <c r="R61" s="10">
        <v>40.549999999999997</v>
      </c>
      <c r="S61" s="10">
        <v>-13.923999999999999</v>
      </c>
      <c r="T61" s="10">
        <v>25.102</v>
      </c>
      <c r="U61" s="10">
        <v>12.989000000000001</v>
      </c>
      <c r="V61" s="10">
        <v>27.751999999999999</v>
      </c>
      <c r="W61" s="10">
        <v>9.3919999999999995</v>
      </c>
      <c r="X61" s="10">
        <v>43.768999999999998</v>
      </c>
      <c r="Y61" s="10">
        <v>22.535</v>
      </c>
      <c r="Z61" s="10">
        <v>16.07</v>
      </c>
      <c r="AA61" s="10">
        <v>21.861999999999998</v>
      </c>
      <c r="AB61" s="10">
        <v>21.155999999999999</v>
      </c>
      <c r="AC61" s="10">
        <v>17.678999999999998</v>
      </c>
      <c r="AD61" s="10">
        <v>24.983849999999997</v>
      </c>
      <c r="AE61" s="10">
        <v>30.878040000000002</v>
      </c>
      <c r="AF61" s="10">
        <v>34.297699999999999</v>
      </c>
      <c r="AG61" s="10">
        <v>18.70016</v>
      </c>
      <c r="AH61" s="10">
        <v>16.062130960200001</v>
      </c>
      <c r="AI61" s="10">
        <v>34.217743520299997</v>
      </c>
      <c r="AJ61" s="10">
        <v>13.193</v>
      </c>
      <c r="AK61" s="10">
        <v>-2.6909999999999998</v>
      </c>
      <c r="AL61" s="10">
        <v>-40.167999999999999</v>
      </c>
      <c r="AM61" s="10">
        <v>31.16</v>
      </c>
    </row>
    <row r="62" spans="1:1005" ht="15" x14ac:dyDescent="0.25">
      <c r="A62" s="108">
        <f>YampaRiverInflow.TotalOutflow!A62</f>
        <v>45962</v>
      </c>
      <c r="B62" s="9">
        <v>16.309999999999999</v>
      </c>
      <c r="C62" s="9">
        <v>16.309999999999999</v>
      </c>
      <c r="D62" s="9">
        <v>16.309999999999999</v>
      </c>
      <c r="E62" s="10">
        <v>24.297000000000001</v>
      </c>
      <c r="F62" s="10">
        <v>17.045000000000002</v>
      </c>
      <c r="G62" s="10">
        <v>5.4539999999999997</v>
      </c>
      <c r="H62" s="10">
        <v>10.88</v>
      </c>
      <c r="I62" s="10">
        <v>-20.273</v>
      </c>
      <c r="J62" s="10">
        <v>20.206</v>
      </c>
      <c r="K62" s="10">
        <v>35.786000000000001</v>
      </c>
      <c r="L62" s="10">
        <v>28.035</v>
      </c>
      <c r="M62" s="10">
        <v>16.972000000000001</v>
      </c>
      <c r="N62" s="10">
        <v>32.304000000000002</v>
      </c>
      <c r="O62" s="10">
        <v>27.994</v>
      </c>
      <c r="P62" s="10">
        <v>18.408000000000001</v>
      </c>
      <c r="Q62" s="10">
        <v>27.646999999999998</v>
      </c>
      <c r="R62" s="10">
        <v>13.904999999999999</v>
      </c>
      <c r="S62" s="10">
        <v>20.082000000000001</v>
      </c>
      <c r="T62" s="10">
        <v>-4.2350000000000003</v>
      </c>
      <c r="U62" s="10">
        <v>5.524</v>
      </c>
      <c r="V62" s="10">
        <v>13.936</v>
      </c>
      <c r="W62" s="10">
        <v>18.489000000000001</v>
      </c>
      <c r="X62" s="10">
        <v>53.006</v>
      </c>
      <c r="Y62" s="10">
        <v>26.384</v>
      </c>
      <c r="Z62" s="10">
        <v>7.4660000000000002</v>
      </c>
      <c r="AA62" s="10">
        <v>17.106999999999999</v>
      </c>
      <c r="AB62" s="10">
        <v>28.956</v>
      </c>
      <c r="AC62" s="10">
        <v>31.728000000000002</v>
      </c>
      <c r="AD62" s="10">
        <v>37.927500000000002</v>
      </c>
      <c r="AE62" s="10">
        <v>37.545540000000003</v>
      </c>
      <c r="AF62" s="10">
        <v>26.962349999999997</v>
      </c>
      <c r="AG62" s="10">
        <v>24.636060000000001</v>
      </c>
      <c r="AH62" s="10">
        <v>9.1373111003500007</v>
      </c>
      <c r="AI62" s="10">
        <v>11.0838498908</v>
      </c>
      <c r="AJ62" s="10">
        <v>9.3420000000000005</v>
      </c>
      <c r="AK62" s="10">
        <v>6.9249999999999998</v>
      </c>
      <c r="AL62" s="10">
        <v>53.298999999999999</v>
      </c>
      <c r="AM62" s="10">
        <v>-6.4260000000000002</v>
      </c>
    </row>
    <row r="63" spans="1:1005" ht="15" x14ac:dyDescent="0.25">
      <c r="A63" s="108">
        <f>YampaRiverInflow.TotalOutflow!A63</f>
        <v>45992</v>
      </c>
      <c r="B63" s="9">
        <v>21.713999999999999</v>
      </c>
      <c r="C63" s="9">
        <v>21.713999999999999</v>
      </c>
      <c r="D63" s="9">
        <v>21.713999999999999</v>
      </c>
      <c r="E63" s="10">
        <v>-8.3260000000000005</v>
      </c>
      <c r="F63" s="10">
        <v>4.6349999999999998</v>
      </c>
      <c r="G63" s="10">
        <v>47.975999999999999</v>
      </c>
      <c r="H63" s="10">
        <v>24.954999999999998</v>
      </c>
      <c r="I63" s="10">
        <v>24.792000000000002</v>
      </c>
      <c r="J63" s="10">
        <v>21.376000000000001</v>
      </c>
      <c r="K63" s="10">
        <v>28.204999999999998</v>
      </c>
      <c r="L63" s="10">
        <v>40.244</v>
      </c>
      <c r="M63" s="10">
        <v>27.562000000000001</v>
      </c>
      <c r="N63" s="10">
        <v>42.930999999999997</v>
      </c>
      <c r="O63" s="10">
        <v>16.896000000000001</v>
      </c>
      <c r="P63" s="10">
        <v>5.2649999999999997</v>
      </c>
      <c r="Q63" s="10">
        <v>14.913</v>
      </c>
      <c r="R63" s="10">
        <v>20.716999999999999</v>
      </c>
      <c r="S63" s="10">
        <v>34.1</v>
      </c>
      <c r="T63" s="10">
        <v>30.48</v>
      </c>
      <c r="U63" s="10">
        <v>17.712</v>
      </c>
      <c r="V63" s="10">
        <v>14.284000000000001</v>
      </c>
      <c r="W63" s="10">
        <v>19.059000000000001</v>
      </c>
      <c r="X63" s="10">
        <v>32.093000000000004</v>
      </c>
      <c r="Y63" s="10">
        <v>31.068999999999999</v>
      </c>
      <c r="Z63" s="10">
        <v>-1.1339999999999999</v>
      </c>
      <c r="AA63" s="10">
        <v>19.942</v>
      </c>
      <c r="AB63" s="10">
        <v>24.683</v>
      </c>
      <c r="AC63" s="10">
        <v>26.542000000000002</v>
      </c>
      <c r="AD63" s="10">
        <v>32.755090000000003</v>
      </c>
      <c r="AE63" s="10">
        <v>27.805679999999999</v>
      </c>
      <c r="AF63" s="10">
        <v>21.076700000000002</v>
      </c>
      <c r="AG63" s="10">
        <v>7.0595299999999996</v>
      </c>
      <c r="AH63" s="10">
        <v>18.495586839200001</v>
      </c>
      <c r="AI63" s="10">
        <v>21.658086085000001</v>
      </c>
      <c r="AJ63" s="10">
        <v>-10.919</v>
      </c>
      <c r="AK63" s="10">
        <v>-18.315999999999999</v>
      </c>
      <c r="AL63" s="10">
        <v>48.563000000000002</v>
      </c>
      <c r="AM63" s="10">
        <v>17.190000000000001</v>
      </c>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row r="79" spans="1:1005" ht="12.75" customHeight="1" x14ac:dyDescent="0.25">
      <c r="AI79" s="10"/>
      <c r="AJ79" s="10"/>
      <c r="AK79" s="10"/>
      <c r="AL79" s="10"/>
      <c r="AM79" s="10"/>
    </row>
    <row r="80" spans="1:1005" ht="12.75" customHeight="1" x14ac:dyDescent="0.25">
      <c r="AI80" s="10"/>
      <c r="AJ80" s="10"/>
      <c r="AK80" s="10"/>
      <c r="AL80" s="10"/>
      <c r="AM80" s="10"/>
    </row>
    <row r="81" spans="35:39" ht="12.75" customHeight="1" x14ac:dyDescent="0.25">
      <c r="AI81" s="10"/>
      <c r="AJ81" s="10"/>
      <c r="AK81" s="10"/>
      <c r="AL81" s="10"/>
      <c r="AM81" s="10"/>
    </row>
    <row r="82" spans="35:39" ht="12.75" customHeight="1" x14ac:dyDescent="0.25">
      <c r="AI82" s="10"/>
      <c r="AJ82" s="10"/>
      <c r="AK82" s="10"/>
      <c r="AL82" s="10"/>
      <c r="AM82" s="10"/>
    </row>
    <row r="83" spans="35:39" ht="12.75" customHeight="1" x14ac:dyDescent="0.25">
      <c r="AI83" s="10"/>
      <c r="AJ83" s="10"/>
      <c r="AK83" s="10"/>
      <c r="AL83" s="10"/>
      <c r="AM83" s="10"/>
    </row>
    <row r="84" spans="35:39" ht="12.75" customHeight="1" x14ac:dyDescent="0.25">
      <c r="AI84" s="10"/>
      <c r="AJ84" s="10"/>
      <c r="AK84" s="10"/>
      <c r="AL84" s="10"/>
      <c r="AM84" s="10"/>
    </row>
    <row r="85" spans="35:39" ht="12.75" customHeight="1" x14ac:dyDescent="0.25">
      <c r="AI85" s="10"/>
      <c r="AJ85" s="10"/>
      <c r="AK85" s="10"/>
      <c r="AL85" s="10"/>
      <c r="AM85" s="10"/>
    </row>
    <row r="86" spans="35:39" ht="12.75" customHeight="1" x14ac:dyDescent="0.25">
      <c r="AI86" s="10"/>
      <c r="AJ86" s="10"/>
      <c r="AK86" s="10"/>
      <c r="AL86" s="10"/>
      <c r="AM86" s="10"/>
    </row>
    <row r="87" spans="35:39" ht="12.75" customHeight="1" x14ac:dyDescent="0.25">
      <c r="AI87" s="10"/>
      <c r="AJ87" s="10"/>
      <c r="AK87" s="10"/>
      <c r="AL87" s="10"/>
      <c r="AM87" s="10"/>
    </row>
    <row r="88" spans="35:39" ht="12.75" customHeight="1" x14ac:dyDescent="0.25">
      <c r="AI88" s="10"/>
      <c r="AJ88" s="10"/>
      <c r="AK88" s="10"/>
      <c r="AL88" s="10"/>
      <c r="AM88" s="10"/>
    </row>
    <row r="89" spans="35:39" ht="12.75" customHeight="1" x14ac:dyDescent="0.25">
      <c r="AI89" s="10"/>
      <c r="AJ89" s="10"/>
      <c r="AK89" s="10"/>
      <c r="AL89" s="10"/>
      <c r="AM89" s="10"/>
    </row>
    <row r="90" spans="35:39" ht="12.75" customHeight="1" x14ac:dyDescent="0.25">
      <c r="AI90" s="10"/>
      <c r="AJ90" s="10"/>
      <c r="AK90" s="10"/>
      <c r="AL90" s="10"/>
      <c r="AM90" s="10"/>
    </row>
    <row r="91" spans="35:39" ht="12.75" customHeight="1" x14ac:dyDescent="0.25">
      <c r="AI91" s="10"/>
      <c r="AJ91" s="10"/>
      <c r="AK91" s="10"/>
      <c r="AL91" s="10"/>
      <c r="AM91" s="10"/>
    </row>
    <row r="92" spans="35:39" ht="12.75" customHeight="1" x14ac:dyDescent="0.25">
      <c r="AI92" s="10"/>
      <c r="AJ92" s="10"/>
      <c r="AK92" s="10"/>
      <c r="AL92" s="10"/>
      <c r="AM92" s="10"/>
    </row>
    <row r="93" spans="35:39" ht="12.75" customHeight="1" x14ac:dyDescent="0.25">
      <c r="AI93" s="10"/>
      <c r="AJ93" s="10"/>
      <c r="AK93" s="10"/>
      <c r="AL93" s="10"/>
      <c r="AM93" s="10"/>
    </row>
    <row r="94" spans="35:39" ht="12.75" customHeight="1" x14ac:dyDescent="0.25">
      <c r="AI94" s="10"/>
      <c r="AJ94" s="10"/>
      <c r="AK94" s="10"/>
      <c r="AL94" s="10"/>
      <c r="AM94" s="10"/>
    </row>
    <row r="95" spans="35:39" ht="12.75" customHeight="1" x14ac:dyDescent="0.25">
      <c r="AI95" s="10"/>
      <c r="AJ95" s="10"/>
      <c r="AK95" s="10"/>
      <c r="AL95" s="10"/>
      <c r="AM95" s="10"/>
    </row>
    <row r="96" spans="35:39" ht="12.75" customHeight="1" x14ac:dyDescent="0.25">
      <c r="AI96" s="10"/>
      <c r="AJ96" s="10"/>
      <c r="AK96" s="10"/>
      <c r="AL96" s="10"/>
      <c r="AM96" s="10"/>
    </row>
    <row r="97" spans="35:39" ht="12.75" customHeight="1" x14ac:dyDescent="0.25">
      <c r="AI97" s="10"/>
      <c r="AJ97" s="10"/>
      <c r="AK97" s="10"/>
      <c r="AL97" s="10"/>
      <c r="AM97" s="10"/>
    </row>
    <row r="98" spans="35:39" ht="12.75" customHeight="1" x14ac:dyDescent="0.25">
      <c r="AI98" s="10"/>
      <c r="AJ98" s="10"/>
      <c r="AK98" s="10"/>
      <c r="AL98" s="10"/>
      <c r="AM98" s="10"/>
    </row>
    <row r="99" spans="35:39" ht="12.75" customHeight="1" x14ac:dyDescent="0.25">
      <c r="AI99" s="10"/>
      <c r="AJ99" s="10"/>
      <c r="AK99" s="10"/>
      <c r="AL99" s="10"/>
      <c r="AM99" s="10"/>
    </row>
    <row r="100" spans="35:39" ht="12.75" customHeight="1" x14ac:dyDescent="0.25">
      <c r="AI100" s="10"/>
      <c r="AJ100" s="10"/>
      <c r="AK100" s="10"/>
      <c r="AL100" s="10"/>
      <c r="AM100" s="10"/>
    </row>
    <row r="101" spans="35:39" ht="12.75" customHeight="1" x14ac:dyDescent="0.25">
      <c r="AI101" s="10"/>
      <c r="AJ101" s="10"/>
      <c r="AK101" s="10"/>
      <c r="AL101" s="10"/>
      <c r="AM101" s="10"/>
    </row>
    <row r="102" spans="35:39" ht="12.75" customHeight="1" x14ac:dyDescent="0.25">
      <c r="AI102" s="10"/>
      <c r="AJ102" s="10"/>
      <c r="AK102" s="10"/>
      <c r="AL102" s="10"/>
      <c r="AM102" s="10"/>
    </row>
    <row r="103" spans="35:39" ht="12.75" customHeight="1" x14ac:dyDescent="0.25">
      <c r="AI103" s="10"/>
      <c r="AJ103" s="10"/>
      <c r="AK103" s="10"/>
      <c r="AL103" s="10"/>
      <c r="AM103" s="10"/>
    </row>
    <row r="104" spans="35:39" ht="12.75" customHeight="1" x14ac:dyDescent="0.25">
      <c r="AI104" s="10"/>
      <c r="AJ104" s="10"/>
      <c r="AK104" s="10"/>
      <c r="AL104" s="10"/>
      <c r="AM104" s="10"/>
    </row>
    <row r="105" spans="35:39" ht="12.75" customHeight="1" x14ac:dyDescent="0.25">
      <c r="AI105" s="10"/>
      <c r="AJ105" s="10"/>
      <c r="AK105" s="10"/>
      <c r="AL105" s="10"/>
      <c r="AM105" s="10"/>
    </row>
    <row r="106" spans="35:39" ht="12.75" customHeight="1" x14ac:dyDescent="0.25">
      <c r="AI106" s="10"/>
      <c r="AJ106" s="10"/>
      <c r="AK106" s="10"/>
      <c r="AL106" s="10"/>
      <c r="AM106" s="10"/>
    </row>
    <row r="107" spans="35:39" ht="12.75" customHeight="1" x14ac:dyDescent="0.25">
      <c r="AI107" s="10"/>
      <c r="AJ107" s="10"/>
      <c r="AK107" s="10"/>
      <c r="AL107" s="10"/>
      <c r="AM107" s="10"/>
    </row>
    <row r="108" spans="35:39" ht="12.75" customHeight="1" x14ac:dyDescent="0.25">
      <c r="AI108" s="10"/>
      <c r="AJ108" s="10"/>
      <c r="AK108" s="10"/>
      <c r="AL108" s="10"/>
      <c r="AM108" s="10"/>
    </row>
    <row r="109" spans="35:39" ht="12.75" customHeight="1" x14ac:dyDescent="0.25">
      <c r="AI109" s="10"/>
      <c r="AJ109" s="10"/>
      <c r="AK109" s="10"/>
      <c r="AL109" s="10"/>
      <c r="AM109" s="10"/>
    </row>
    <row r="110" spans="35:39" ht="12.75" customHeight="1" x14ac:dyDescent="0.25">
      <c r="AI110" s="10"/>
      <c r="AJ110" s="10"/>
      <c r="AK110" s="10"/>
      <c r="AL110" s="10"/>
      <c r="AM110" s="10"/>
    </row>
    <row r="111" spans="35:39" ht="12.75" customHeight="1" x14ac:dyDescent="0.25">
      <c r="AI111" s="10"/>
      <c r="AJ111" s="10"/>
      <c r="AK111" s="10"/>
      <c r="AL111" s="10"/>
      <c r="AM111" s="10"/>
    </row>
    <row r="112" spans="35:39" ht="12.75" customHeight="1" x14ac:dyDescent="0.25">
      <c r="AI112" s="10"/>
      <c r="AJ112" s="10"/>
      <c r="AK112" s="10"/>
      <c r="AL112" s="10"/>
      <c r="AM112" s="10"/>
    </row>
    <row r="113" spans="35:39" ht="12.75" customHeight="1" x14ac:dyDescent="0.25">
      <c r="AI113" s="10"/>
      <c r="AJ113" s="10"/>
      <c r="AK113" s="10"/>
      <c r="AL113" s="10"/>
      <c r="AM113" s="10"/>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9CAEA-02ED-4BFC-A607-19A6B8301AAB}">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4" width="7.5703125" style="5" customWidth="1"/>
    <col min="5" max="5" width="9.140625" style="4" customWidth="1"/>
    <col min="6" max="30" width="8" style="4" customWidth="1"/>
    <col min="31" max="31" width="8" style="4" bestFit="1" customWidth="1"/>
    <col min="32" max="32" width="6.5703125" style="4" bestFit="1" customWidth="1"/>
    <col min="33" max="59" width="8.85546875" style="4" customWidth="1"/>
    <col min="60" max="16384" width="18.7109375" style="4"/>
  </cols>
  <sheetData>
    <row r="1" spans="1:59" ht="15" x14ac:dyDescent="0.25">
      <c r="A1" s="109"/>
      <c r="B1" s="110" t="s">
        <v>62</v>
      </c>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row>
    <row r="2" spans="1:59" s="5" customFormat="1" ht="15" x14ac:dyDescent="0.25">
      <c r="A2" s="109"/>
      <c r="B2" s="111" t="s">
        <v>0</v>
      </c>
      <c r="C2" s="111" t="s">
        <v>1</v>
      </c>
      <c r="D2" s="111" t="s">
        <v>2</v>
      </c>
      <c r="E2" s="111">
        <v>1981</v>
      </c>
      <c r="F2" s="111">
        <v>1982</v>
      </c>
      <c r="G2" s="111">
        <v>1983</v>
      </c>
      <c r="H2" s="111">
        <v>1984</v>
      </c>
      <c r="I2" s="111">
        <v>1985</v>
      </c>
      <c r="J2" s="111">
        <v>1986</v>
      </c>
      <c r="K2" s="111">
        <v>1987</v>
      </c>
      <c r="L2" s="111">
        <v>1988</v>
      </c>
      <c r="M2" s="111">
        <v>1989</v>
      </c>
      <c r="N2" s="111">
        <v>1990</v>
      </c>
      <c r="O2" s="111">
        <v>1991</v>
      </c>
      <c r="P2" s="111">
        <v>1992</v>
      </c>
      <c r="Q2" s="111">
        <v>1993</v>
      </c>
      <c r="R2" s="111">
        <v>1994</v>
      </c>
      <c r="S2" s="111">
        <v>1995</v>
      </c>
      <c r="T2" s="111">
        <v>1996</v>
      </c>
      <c r="U2" s="111">
        <v>1997</v>
      </c>
      <c r="V2" s="111">
        <v>1998</v>
      </c>
      <c r="W2" s="111">
        <v>1999</v>
      </c>
      <c r="X2" s="111">
        <v>2000</v>
      </c>
      <c r="Y2" s="111">
        <v>2001</v>
      </c>
      <c r="Z2" s="111">
        <v>2002</v>
      </c>
      <c r="AA2" s="111">
        <v>2003</v>
      </c>
      <c r="AB2" s="111">
        <v>2004</v>
      </c>
      <c r="AC2" s="111">
        <v>2005</v>
      </c>
      <c r="AD2" s="111">
        <v>2006</v>
      </c>
      <c r="AE2" s="111">
        <v>2007</v>
      </c>
      <c r="AF2" s="111">
        <v>2008</v>
      </c>
      <c r="AG2" s="111">
        <v>2009</v>
      </c>
      <c r="AH2" s="111">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12"/>
      <c r="B3" s="113" t="s">
        <v>3</v>
      </c>
      <c r="C3" s="113" t="s">
        <v>4</v>
      </c>
      <c r="D3" s="113" t="s">
        <v>5</v>
      </c>
      <c r="E3" s="113" t="s">
        <v>6</v>
      </c>
      <c r="F3" s="113" t="s">
        <v>7</v>
      </c>
      <c r="G3" s="113" t="s">
        <v>8</v>
      </c>
      <c r="H3" s="113" t="s">
        <v>9</v>
      </c>
      <c r="I3" s="113" t="s">
        <v>10</v>
      </c>
      <c r="J3" s="113" t="s">
        <v>11</v>
      </c>
      <c r="K3" s="113" t="s">
        <v>12</v>
      </c>
      <c r="L3" s="113" t="s">
        <v>13</v>
      </c>
      <c r="M3" s="113" t="s">
        <v>14</v>
      </c>
      <c r="N3" s="113" t="s">
        <v>15</v>
      </c>
      <c r="O3" s="113" t="s">
        <v>16</v>
      </c>
      <c r="P3" s="113" t="s">
        <v>17</v>
      </c>
      <c r="Q3" s="113" t="s">
        <v>18</v>
      </c>
      <c r="R3" s="113" t="s">
        <v>19</v>
      </c>
      <c r="S3" s="113" t="s">
        <v>20</v>
      </c>
      <c r="T3" s="113" t="s">
        <v>21</v>
      </c>
      <c r="U3" s="113" t="s">
        <v>22</v>
      </c>
      <c r="V3" s="113" t="s">
        <v>23</v>
      </c>
      <c r="W3" s="113" t="s">
        <v>24</v>
      </c>
      <c r="X3" s="113" t="s">
        <v>25</v>
      </c>
      <c r="Y3" s="113" t="s">
        <v>26</v>
      </c>
      <c r="Z3" s="113" t="s">
        <v>27</v>
      </c>
      <c r="AA3" s="113" t="s">
        <v>28</v>
      </c>
      <c r="AB3" s="113" t="s">
        <v>29</v>
      </c>
      <c r="AC3" s="113" t="s">
        <v>30</v>
      </c>
      <c r="AD3" s="113" t="s">
        <v>31</v>
      </c>
      <c r="AE3" s="113" t="s">
        <v>32</v>
      </c>
      <c r="AF3" s="113" t="s">
        <v>33</v>
      </c>
      <c r="AG3" s="113" t="s">
        <v>34</v>
      </c>
      <c r="AH3" s="113"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14">
        <f>PowellInflow.Unregulated!A4</f>
        <v>44197</v>
      </c>
      <c r="B4">
        <v>1</v>
      </c>
      <c r="C4">
        <v>1</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row>
    <row r="5" spans="1:59" ht="15" x14ac:dyDescent="0.25">
      <c r="A5" s="114">
        <f>PowellInflow.Unregulated!A5</f>
        <v>44228</v>
      </c>
      <c r="B5">
        <v>1</v>
      </c>
      <c r="C5">
        <v>1</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59" ht="15" x14ac:dyDescent="0.25">
      <c r="A6" s="114">
        <f>PowellInflow.Unregulated!A6</f>
        <v>44256</v>
      </c>
      <c r="B6">
        <v>1</v>
      </c>
      <c r="C6">
        <v>1</v>
      </c>
      <c r="D6">
        <v>1</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59" ht="15" x14ac:dyDescent="0.25">
      <c r="A7" s="114">
        <f>PowellInflow.Unregulated!A7</f>
        <v>44287</v>
      </c>
      <c r="B7">
        <v>1</v>
      </c>
      <c r="C7">
        <v>1</v>
      </c>
      <c r="D7">
        <v>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59" ht="15" x14ac:dyDescent="0.25">
      <c r="A8" s="114">
        <f>PowellInflow.Unregulated!A8</f>
        <v>44317</v>
      </c>
      <c r="B8">
        <v>1</v>
      </c>
      <c r="C8">
        <v>1</v>
      </c>
      <c r="D8">
        <v>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59" ht="15" x14ac:dyDescent="0.25">
      <c r="A9" s="114">
        <f>PowellInflow.Unregulated!A9</f>
        <v>44348</v>
      </c>
      <c r="B9">
        <v>1</v>
      </c>
      <c r="C9">
        <v>1</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59" ht="15" x14ac:dyDescent="0.25">
      <c r="A10" s="114">
        <f>PowellInflow.Unregulated!A10</f>
        <v>44378</v>
      </c>
      <c r="B10">
        <v>1</v>
      </c>
      <c r="C10">
        <v>1</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row r="11" spans="1:59" ht="15" x14ac:dyDescent="0.25">
      <c r="A11" s="114">
        <f>PowellInflow.Unregulated!A11</f>
        <v>44409</v>
      </c>
      <c r="B11">
        <v>1</v>
      </c>
      <c r="C11">
        <v>1</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row>
    <row r="12" spans="1:59" ht="15" x14ac:dyDescent="0.25">
      <c r="A12" s="114">
        <f>PowellInflow.Unregulated!A12</f>
        <v>44440</v>
      </c>
      <c r="B12">
        <v>1</v>
      </c>
      <c r="C12">
        <v>1</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row>
    <row r="13" spans="1:59" ht="15" x14ac:dyDescent="0.25">
      <c r="A13" s="114">
        <f>PowellInflow.Unregulated!A13</f>
        <v>44470</v>
      </c>
      <c r="B13">
        <v>1</v>
      </c>
      <c r="C13">
        <v>1</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row>
    <row r="14" spans="1:59" ht="15" x14ac:dyDescent="0.25">
      <c r="A14" s="114">
        <f>PowellInflow.Unregulated!A14</f>
        <v>44501</v>
      </c>
      <c r="B14">
        <v>1</v>
      </c>
      <c r="C14">
        <v>1</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row>
    <row r="15" spans="1:59" ht="15" x14ac:dyDescent="0.25">
      <c r="A15" s="114">
        <f>PowellInflow.Unregulated!A15</f>
        <v>44531</v>
      </c>
      <c r="B15">
        <v>1</v>
      </c>
      <c r="C15">
        <v>1</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row>
    <row r="16" spans="1:59" ht="15" x14ac:dyDescent="0.25">
      <c r="A16" s="114">
        <f>PowellInflow.Unregulated!A16</f>
        <v>44562</v>
      </c>
      <c r="B16">
        <v>1</v>
      </c>
      <c r="C16">
        <v>1</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row>
    <row r="17" spans="1:59" ht="15" x14ac:dyDescent="0.25">
      <c r="A17" s="114">
        <f>PowellInflow.Unregulated!A17</f>
        <v>44593</v>
      </c>
      <c r="B17">
        <v>1</v>
      </c>
      <c r="C17">
        <v>1</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row>
    <row r="18" spans="1:59" ht="15" x14ac:dyDescent="0.25">
      <c r="A18" s="114">
        <f>PowellInflow.Unregulated!A18</f>
        <v>44621</v>
      </c>
      <c r="B18">
        <v>1</v>
      </c>
      <c r="C18">
        <v>1</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row>
    <row r="19" spans="1:59" ht="15" x14ac:dyDescent="0.25">
      <c r="A19" s="114">
        <f>PowellInflow.Unregulated!A19</f>
        <v>44652</v>
      </c>
      <c r="B19">
        <v>1</v>
      </c>
      <c r="C19">
        <v>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row>
    <row r="20" spans="1:59" ht="15" x14ac:dyDescent="0.25">
      <c r="A20" s="114">
        <f>PowellInflow.Unregulated!A20</f>
        <v>44682</v>
      </c>
      <c r="B20">
        <v>1</v>
      </c>
      <c r="C20">
        <v>1</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row>
    <row r="21" spans="1:59" ht="15" x14ac:dyDescent="0.25">
      <c r="A21" s="114">
        <f>PowellInflow.Unregulated!A21</f>
        <v>44713</v>
      </c>
      <c r="B21">
        <v>1</v>
      </c>
      <c r="C21">
        <v>1</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row>
    <row r="22" spans="1:59" ht="15" x14ac:dyDescent="0.25">
      <c r="A22" s="114">
        <f>PowellInflow.Unregulated!A22</f>
        <v>44743</v>
      </c>
      <c r="B22">
        <v>1</v>
      </c>
      <c r="C22">
        <v>1</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row>
    <row r="23" spans="1:59" ht="15" x14ac:dyDescent="0.25">
      <c r="A23" s="114">
        <f>PowellInflow.Unregulated!A23</f>
        <v>44774</v>
      </c>
      <c r="B23">
        <v>1</v>
      </c>
      <c r="C23">
        <v>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row>
    <row r="24" spans="1:59" ht="15" x14ac:dyDescent="0.25">
      <c r="A24" s="114">
        <f>PowellInflow.Unregulated!A24</f>
        <v>44805</v>
      </c>
      <c r="B24">
        <v>1</v>
      </c>
      <c r="C24">
        <v>1</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row>
    <row r="25" spans="1:59" ht="15" x14ac:dyDescent="0.25">
      <c r="A25" s="114">
        <f>PowellInflow.Unregulated!A25</f>
        <v>44835</v>
      </c>
      <c r="B25">
        <v>1</v>
      </c>
      <c r="C25">
        <v>1</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row>
    <row r="26" spans="1:59" ht="15" x14ac:dyDescent="0.25">
      <c r="A26" s="114">
        <f>PowellInflow.Unregulated!A26</f>
        <v>44866</v>
      </c>
      <c r="B26">
        <v>1</v>
      </c>
      <c r="C26">
        <v>1</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row>
    <row r="27" spans="1:59" ht="15" x14ac:dyDescent="0.25">
      <c r="A27" s="114">
        <f>PowellInflow.Unregulated!A27</f>
        <v>44896</v>
      </c>
      <c r="B27">
        <v>1</v>
      </c>
      <c r="C27">
        <v>1</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row>
    <row r="28" spans="1:59" ht="15" x14ac:dyDescent="0.25">
      <c r="A28" s="114">
        <f>PowellInflow.Unregulated!A28</f>
        <v>44927</v>
      </c>
      <c r="B28">
        <v>1</v>
      </c>
      <c r="C28">
        <v>1</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row>
    <row r="29" spans="1:59" ht="15" x14ac:dyDescent="0.25">
      <c r="A29" s="114">
        <f>PowellInflow.Unregulated!A29</f>
        <v>44958</v>
      </c>
      <c r="B29">
        <v>1</v>
      </c>
      <c r="C29">
        <v>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row>
    <row r="30" spans="1:59" ht="15" x14ac:dyDescent="0.25">
      <c r="A30" s="114">
        <f>PowellInflow.Unregulated!A30</f>
        <v>44986</v>
      </c>
      <c r="B30">
        <v>1</v>
      </c>
      <c r="C30">
        <v>1</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row>
    <row r="31" spans="1:59" ht="15" x14ac:dyDescent="0.25">
      <c r="A31" s="114">
        <f>PowellInflow.Unregulated!A31</f>
        <v>45017</v>
      </c>
      <c r="B31">
        <v>1</v>
      </c>
      <c r="C31">
        <v>1</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row>
    <row r="32" spans="1:59" ht="15" x14ac:dyDescent="0.25">
      <c r="A32" s="114">
        <f>PowellInflow.Unregulated!A32</f>
        <v>45047</v>
      </c>
      <c r="B32">
        <v>1</v>
      </c>
      <c r="C32">
        <v>1</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row>
    <row r="33" spans="1:59" ht="15" x14ac:dyDescent="0.25">
      <c r="A33" s="114">
        <f>PowellInflow.Unregulated!A33</f>
        <v>45078</v>
      </c>
      <c r="B33">
        <v>1</v>
      </c>
      <c r="C33">
        <v>1</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row>
    <row r="34" spans="1:59" ht="15" x14ac:dyDescent="0.25">
      <c r="A34" s="114">
        <f>PowellInflow.Unregulated!A34</f>
        <v>45108</v>
      </c>
      <c r="B34">
        <v>1</v>
      </c>
      <c r="C34">
        <v>1</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row>
    <row r="35" spans="1:59" ht="15" x14ac:dyDescent="0.25">
      <c r="A35" s="114">
        <f>PowellInflow.Unregulated!A35</f>
        <v>45139</v>
      </c>
      <c r="B35">
        <v>1</v>
      </c>
      <c r="C35">
        <v>1</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row>
    <row r="36" spans="1:59" ht="15" x14ac:dyDescent="0.25">
      <c r="A36" s="114">
        <f>PowellInflow.Unregulated!A36</f>
        <v>45170</v>
      </c>
      <c r="B36">
        <v>1</v>
      </c>
      <c r="C36">
        <v>1</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row>
    <row r="37" spans="1:59" ht="15" x14ac:dyDescent="0.25">
      <c r="A37" s="114">
        <f>PowellInflow.Unregulated!A37</f>
        <v>45200</v>
      </c>
      <c r="B37">
        <v>1</v>
      </c>
      <c r="C37">
        <v>1</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row>
    <row r="38" spans="1:59" ht="15" x14ac:dyDescent="0.25">
      <c r="A38" s="114">
        <f>PowellInflow.Unregulated!A38</f>
        <v>45231</v>
      </c>
      <c r="B38">
        <v>1</v>
      </c>
      <c r="C38">
        <v>1</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row>
    <row r="39" spans="1:59" ht="15" x14ac:dyDescent="0.25">
      <c r="A39" s="114">
        <f>PowellInflow.Unregulated!A39</f>
        <v>45261</v>
      </c>
      <c r="B39">
        <v>1</v>
      </c>
      <c r="C39">
        <v>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row>
    <row r="40" spans="1:59" ht="15" x14ac:dyDescent="0.25">
      <c r="A40" s="114">
        <f>PowellInflow.Unregulated!A40</f>
        <v>45292</v>
      </c>
      <c r="B40">
        <v>1</v>
      </c>
      <c r="C40">
        <v>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row>
    <row r="41" spans="1:59" ht="15" x14ac:dyDescent="0.25">
      <c r="A41" s="114">
        <f>PowellInflow.Unregulated!A41</f>
        <v>45323</v>
      </c>
      <c r="B41">
        <v>1</v>
      </c>
      <c r="C41">
        <v>1</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row>
    <row r="42" spans="1:59" ht="15" x14ac:dyDescent="0.25">
      <c r="A42" s="114">
        <f>PowellInflow.Unregulated!A42</f>
        <v>45352</v>
      </c>
      <c r="B42">
        <v>1</v>
      </c>
      <c r="C42">
        <v>1</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row>
    <row r="43" spans="1:59" ht="15" x14ac:dyDescent="0.25">
      <c r="A43" s="114">
        <f>PowellInflow.Unregulated!A43</f>
        <v>45383</v>
      </c>
      <c r="B43">
        <v>1</v>
      </c>
      <c r="C43">
        <v>1</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row>
    <row r="44" spans="1:59" ht="15" x14ac:dyDescent="0.25">
      <c r="A44" s="114">
        <f>PowellInflow.Unregulated!A44</f>
        <v>45413</v>
      </c>
      <c r="B44">
        <v>1</v>
      </c>
      <c r="C44">
        <v>1</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row>
    <row r="45" spans="1:59" ht="15" x14ac:dyDescent="0.25">
      <c r="A45" s="114">
        <f>PowellInflow.Unregulated!A45</f>
        <v>45444</v>
      </c>
      <c r="B45">
        <v>1</v>
      </c>
      <c r="C45">
        <v>1</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row>
    <row r="46" spans="1:59" ht="15" x14ac:dyDescent="0.25">
      <c r="A46" s="114">
        <f>PowellInflow.Unregulated!A46</f>
        <v>45474</v>
      </c>
      <c r="B46">
        <v>1</v>
      </c>
      <c r="C46">
        <v>1</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row>
    <row r="47" spans="1:59" ht="15" x14ac:dyDescent="0.25">
      <c r="A47" s="114">
        <f>PowellInflow.Unregulated!A47</f>
        <v>45505</v>
      </c>
      <c r="B47">
        <v>1</v>
      </c>
      <c r="C47">
        <v>1</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row>
    <row r="48" spans="1:59" ht="15" x14ac:dyDescent="0.25">
      <c r="A48" s="114">
        <f>PowellInflow.Unregulated!A48</f>
        <v>45536</v>
      </c>
      <c r="B48">
        <v>1</v>
      </c>
      <c r="C48">
        <v>1</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row>
    <row r="49" spans="1:59" ht="15" x14ac:dyDescent="0.25">
      <c r="A49" s="114">
        <f>PowellInflow.Unregulated!A49</f>
        <v>45566</v>
      </c>
      <c r="B49">
        <v>1</v>
      </c>
      <c r="C49">
        <v>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row>
    <row r="50" spans="1:59" ht="15" x14ac:dyDescent="0.25">
      <c r="A50" s="114">
        <f>PowellInflow.Unregulated!A50</f>
        <v>45597</v>
      </c>
      <c r="B50">
        <v>1</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row>
    <row r="51" spans="1:59" ht="15" x14ac:dyDescent="0.25">
      <c r="A51" s="114">
        <f>PowellInflow.Unregulated!A51</f>
        <v>45627</v>
      </c>
      <c r="B51">
        <v>1</v>
      </c>
      <c r="C51">
        <v>1</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row>
    <row r="52" spans="1:59" ht="15" x14ac:dyDescent="0.25">
      <c r="A52" s="114">
        <f>PowellInflow.Unregulated!A52</f>
        <v>45658</v>
      </c>
      <c r="B52">
        <v>1</v>
      </c>
      <c r="C52">
        <v>1</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row>
    <row r="53" spans="1:59" ht="15" x14ac:dyDescent="0.25">
      <c r="A53" s="114">
        <f>PowellInflow.Unregulated!A53</f>
        <v>45689</v>
      </c>
      <c r="B53">
        <v>1</v>
      </c>
      <c r="C53">
        <v>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row>
    <row r="54" spans="1:59" ht="15" x14ac:dyDescent="0.25">
      <c r="A54" s="114">
        <f>PowellInflow.Unregulated!A54</f>
        <v>45717</v>
      </c>
      <c r="B54">
        <v>1</v>
      </c>
      <c r="C54">
        <v>1</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row>
    <row r="55" spans="1:59" ht="15" x14ac:dyDescent="0.25">
      <c r="A55" s="114">
        <f>PowellInflow.Unregulated!A55</f>
        <v>45748</v>
      </c>
      <c r="B55">
        <v>1</v>
      </c>
      <c r="C55">
        <v>1</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row>
    <row r="56" spans="1:59" ht="15" x14ac:dyDescent="0.25">
      <c r="A56" s="114">
        <f>PowellInflow.Unregulated!A56</f>
        <v>45778</v>
      </c>
      <c r="B56">
        <v>1</v>
      </c>
      <c r="C56">
        <v>1</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row>
    <row r="57" spans="1:59" ht="15" x14ac:dyDescent="0.25">
      <c r="A57" s="114">
        <f>PowellInflow.Unregulated!A57</f>
        <v>45809</v>
      </c>
      <c r="B57">
        <v>1</v>
      </c>
      <c r="C57">
        <v>1</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row>
    <row r="58" spans="1:59" ht="15" x14ac:dyDescent="0.25">
      <c r="A58" s="114">
        <f>PowellInflow.Unregulated!A58</f>
        <v>45839</v>
      </c>
      <c r="B58">
        <v>1</v>
      </c>
      <c r="C58">
        <v>1</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row>
    <row r="59" spans="1:59" ht="15" x14ac:dyDescent="0.25">
      <c r="A59" s="114">
        <f>PowellInflow.Unregulated!A59</f>
        <v>45870</v>
      </c>
      <c r="B59">
        <v>1</v>
      </c>
      <c r="C59">
        <v>1</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row>
    <row r="60" spans="1:59" ht="15" x14ac:dyDescent="0.25">
      <c r="A60" s="114">
        <f>PowellInflow.Unregulated!A60</f>
        <v>45901</v>
      </c>
      <c r="B60">
        <v>1</v>
      </c>
      <c r="C60">
        <v>1</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row>
    <row r="61" spans="1:59" ht="15" x14ac:dyDescent="0.25">
      <c r="A61" s="114">
        <f>PowellInflow.Unregulated!A61</f>
        <v>45931</v>
      </c>
      <c r="B61">
        <v>1</v>
      </c>
      <c r="C61">
        <v>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row>
    <row r="62" spans="1:59" ht="15" x14ac:dyDescent="0.25">
      <c r="A62" s="114">
        <f>PowellInflow.Unregulated!A62</f>
        <v>45962</v>
      </c>
      <c r="B62">
        <v>1</v>
      </c>
      <c r="C62">
        <v>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row>
    <row r="63" spans="1:59" ht="15" x14ac:dyDescent="0.25">
      <c r="A63" s="114">
        <f>PowellInflow.Unregulated!A63</f>
        <v>45992</v>
      </c>
      <c r="B63">
        <v>1</v>
      </c>
      <c r="C63">
        <v>1</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row>
    <row r="64" spans="1:59" ht="15" x14ac:dyDescent="0.25">
      <c r="A64" s="114">
        <f>PowellInflow.Unregulated!A64</f>
        <v>0</v>
      </c>
      <c r="B64">
        <v>1</v>
      </c>
      <c r="C64">
        <v>1</v>
      </c>
      <c r="D64">
        <v>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row>
    <row r="65" spans="1:59" ht="15" x14ac:dyDescent="0.25">
      <c r="A65" s="114">
        <f>PowellInflow.Unregulated!A65</f>
        <v>0</v>
      </c>
      <c r="B65">
        <v>1</v>
      </c>
      <c r="C65">
        <v>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row>
    <row r="66" spans="1:59" ht="15" x14ac:dyDescent="0.25">
      <c r="A66" s="114">
        <f>PowellInflow.Unregulated!A66</f>
        <v>0</v>
      </c>
      <c r="B66">
        <v>1</v>
      </c>
      <c r="C66">
        <v>1</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row>
    <row r="67" spans="1:59" ht="15" x14ac:dyDescent="0.25">
      <c r="A67" s="114">
        <f>PowellInflow.Unregulated!A67</f>
        <v>0</v>
      </c>
      <c r="B67">
        <v>1</v>
      </c>
      <c r="C67">
        <v>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row>
    <row r="68" spans="1:59" ht="15" x14ac:dyDescent="0.25">
      <c r="A68" s="114">
        <f>PowellInflow.Unregulated!A68</f>
        <v>0</v>
      </c>
      <c r="B68">
        <v>1</v>
      </c>
      <c r="C68">
        <v>1</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row>
    <row r="69" spans="1:59" ht="15" x14ac:dyDescent="0.25">
      <c r="A69" s="114">
        <f>PowellInflow.Unregulated!A69</f>
        <v>0</v>
      </c>
      <c r="B69">
        <v>1</v>
      </c>
      <c r="C69">
        <v>1</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row>
    <row r="70" spans="1:59" ht="15" x14ac:dyDescent="0.25">
      <c r="A70" s="114">
        <f>PowellInflow.Unregulated!A70</f>
        <v>0</v>
      </c>
      <c r="B70">
        <v>1</v>
      </c>
      <c r="C70">
        <v>1</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row>
    <row r="71" spans="1:59" ht="15" x14ac:dyDescent="0.25">
      <c r="A71" s="114">
        <f>PowellInflow.Unregulated!A71</f>
        <v>0</v>
      </c>
      <c r="B71">
        <v>1</v>
      </c>
      <c r="C71">
        <v>1</v>
      </c>
      <c r="D71">
        <v>1</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row>
    <row r="72" spans="1:59" ht="15" x14ac:dyDescent="0.25">
      <c r="A72" s="114">
        <f>PowellInflow.Unregulated!A72</f>
        <v>0</v>
      </c>
      <c r="B72">
        <v>1</v>
      </c>
      <c r="C72">
        <v>1</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row>
    <row r="73" spans="1:59" ht="15" x14ac:dyDescent="0.25">
      <c r="A73" s="114">
        <f>PowellInflow.Unregulated!A73</f>
        <v>0</v>
      </c>
      <c r="B73">
        <v>1</v>
      </c>
      <c r="C73">
        <v>1</v>
      </c>
      <c r="D73">
        <v>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row>
    <row r="74" spans="1:59" ht="15" x14ac:dyDescent="0.25">
      <c r="A74" s="114">
        <f>PowellInflow.Unregulated!A74</f>
        <v>0</v>
      </c>
      <c r="B74">
        <v>1</v>
      </c>
      <c r="C74">
        <v>1</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row>
    <row r="75" spans="1:59" ht="15" x14ac:dyDescent="0.25">
      <c r="A75" s="114">
        <f>PowellInflow.Unregulated!A75</f>
        <v>0</v>
      </c>
      <c r="B75">
        <v>1</v>
      </c>
      <c r="C75">
        <v>1</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row>
    <row r="76" spans="1:59" ht="15" x14ac:dyDescent="0.25">
      <c r="A76" s="114">
        <f>PowellInflow.Unregulated!A76</f>
        <v>0</v>
      </c>
      <c r="B76">
        <v>1</v>
      </c>
      <c r="C76">
        <v>1</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row>
    <row r="77" spans="1:59" ht="15" x14ac:dyDescent="0.25">
      <c r="A77" s="114">
        <f>PowellInflow.Unregulated!A77</f>
        <v>0</v>
      </c>
      <c r="B77">
        <v>1</v>
      </c>
      <c r="C77">
        <v>1</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row>
    <row r="78" spans="1:59" ht="15" x14ac:dyDescent="0.25">
      <c r="A78" s="114">
        <f>PowellInflow.Unregulated!A78</f>
        <v>0</v>
      </c>
      <c r="B78">
        <v>1</v>
      </c>
      <c r="C78">
        <v>1</v>
      </c>
      <c r="D78">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row>
    <row r="79" spans="1:59" ht="15" x14ac:dyDescent="0.25">
      <c r="A79" s="114">
        <f>PowellInflow.Unregulated!A79</f>
        <v>0</v>
      </c>
      <c r="B79">
        <v>1</v>
      </c>
      <c r="C79">
        <v>1</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row>
    <row r="80" spans="1:59" ht="15" x14ac:dyDescent="0.25">
      <c r="A80" s="114">
        <f>PowellInflow.Unregulated!A80</f>
        <v>0</v>
      </c>
      <c r="B80">
        <v>1</v>
      </c>
      <c r="C80">
        <v>1</v>
      </c>
      <c r="D80">
        <v>1</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row>
    <row r="81" spans="1:59" ht="15" x14ac:dyDescent="0.25">
      <c r="A81" s="115"/>
      <c r="B81">
        <v>1</v>
      </c>
      <c r="C81">
        <v>1</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row>
    <row r="82" spans="1:59" ht="15" x14ac:dyDescent="0.25">
      <c r="A82" s="115"/>
      <c r="B82">
        <v>1</v>
      </c>
      <c r="C82">
        <v>1</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row>
    <row r="83" spans="1:59" ht="15" x14ac:dyDescent="0.25">
      <c r="A83" s="115"/>
      <c r="B83">
        <v>1</v>
      </c>
      <c r="C83">
        <v>1</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row>
    <row r="84" spans="1:59" ht="15" x14ac:dyDescent="0.25">
      <c r="A84" s="115"/>
      <c r="B84">
        <v>1</v>
      </c>
      <c r="C84">
        <v>1</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row>
    <row r="85" spans="1:59" ht="15" x14ac:dyDescent="0.25">
      <c r="A85" s="115"/>
      <c r="B85">
        <v>1</v>
      </c>
      <c r="C85">
        <v>1</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row>
    <row r="86" spans="1:59" ht="15" x14ac:dyDescent="0.25">
      <c r="A86" s="115"/>
      <c r="B86">
        <v>1</v>
      </c>
      <c r="C86">
        <v>1</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row>
    <row r="87" spans="1:59" ht="15" x14ac:dyDescent="0.25">
      <c r="A87" s="115"/>
      <c r="B87">
        <v>1</v>
      </c>
      <c r="C87">
        <v>1</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row>
    <row r="88" spans="1:59" ht="15" x14ac:dyDescent="0.25">
      <c r="A88" s="115"/>
      <c r="B88">
        <v>1</v>
      </c>
      <c r="C88">
        <v>1</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row>
    <row r="89" spans="1:59" ht="15" x14ac:dyDescent="0.25">
      <c r="A89" s="115"/>
      <c r="B89">
        <v>1</v>
      </c>
      <c r="C89">
        <v>1</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row>
    <row r="90" spans="1:59" ht="15" x14ac:dyDescent="0.25">
      <c r="A90" s="115"/>
      <c r="B90">
        <v>1</v>
      </c>
      <c r="C90">
        <v>1</v>
      </c>
      <c r="D90">
        <v>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row>
    <row r="91" spans="1:59" ht="15" x14ac:dyDescent="0.25">
      <c r="A91" s="115"/>
      <c r="B91">
        <v>1</v>
      </c>
      <c r="C91">
        <v>1</v>
      </c>
      <c r="D9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row>
    <row r="92" spans="1:59" ht="15" x14ac:dyDescent="0.25">
      <c r="A92" s="115"/>
      <c r="B92">
        <v>1</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row>
    <row r="93" spans="1:59" ht="15" x14ac:dyDescent="0.25">
      <c r="A93" s="115"/>
      <c r="B93">
        <v>1</v>
      </c>
      <c r="C93">
        <v>1</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row>
    <row r="94" spans="1:59" ht="15" x14ac:dyDescent="0.25">
      <c r="A94" s="115"/>
      <c r="B94">
        <v>1</v>
      </c>
      <c r="C94">
        <v>1</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row>
    <row r="95" spans="1:59" ht="15" x14ac:dyDescent="0.25">
      <c r="A95" s="115"/>
      <c r="B95">
        <v>1</v>
      </c>
      <c r="C95">
        <v>1</v>
      </c>
      <c r="D95">
        <v>1</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row>
    <row r="96" spans="1:59" ht="15" x14ac:dyDescent="0.25">
      <c r="A96" s="115"/>
      <c r="B96">
        <v>1</v>
      </c>
      <c r="C96">
        <v>1</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row>
    <row r="97" spans="1:59" ht="15" x14ac:dyDescent="0.25">
      <c r="A97" s="115"/>
      <c r="B97">
        <v>1</v>
      </c>
      <c r="C97">
        <v>1</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row>
    <row r="98" spans="1:59" ht="15" x14ac:dyDescent="0.25">
      <c r="A98" s="115"/>
      <c r="B98">
        <v>1</v>
      </c>
      <c r="C98">
        <v>1</v>
      </c>
      <c r="D98">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row>
    <row r="99" spans="1:59" ht="15" x14ac:dyDescent="0.25">
      <c r="A99" s="115"/>
      <c r="B99">
        <v>1</v>
      </c>
      <c r="C99">
        <v>1</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row>
    <row r="100" spans="1:59" ht="15" x14ac:dyDescent="0.25">
      <c r="A100" s="115"/>
      <c r="B100">
        <v>1</v>
      </c>
      <c r="C100">
        <v>1</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row>
    <row r="101" spans="1:59" ht="15" x14ac:dyDescent="0.25">
      <c r="A101" s="115"/>
      <c r="B101">
        <v>1</v>
      </c>
      <c r="C101">
        <v>1</v>
      </c>
      <c r="D101">
        <v>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row>
    <row r="102" spans="1:59" ht="15" x14ac:dyDescent="0.25">
      <c r="A102" s="115"/>
      <c r="B102">
        <v>1</v>
      </c>
      <c r="C102">
        <v>1</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row>
    <row r="103" spans="1:59" ht="15" x14ac:dyDescent="0.25">
      <c r="A103" s="115"/>
      <c r="B103">
        <v>1</v>
      </c>
      <c r="C103">
        <v>1</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row>
    <row r="104" spans="1:59" ht="15" x14ac:dyDescent="0.25">
      <c r="A104" s="115"/>
      <c r="B104">
        <v>1</v>
      </c>
      <c r="C104">
        <v>1</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row>
    <row r="105" spans="1:59" ht="15" x14ac:dyDescent="0.25">
      <c r="A105" s="115"/>
      <c r="B105">
        <v>1</v>
      </c>
      <c r="C105">
        <v>1</v>
      </c>
      <c r="D105">
        <v>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row>
    <row r="106" spans="1:59" ht="15" x14ac:dyDescent="0.25">
      <c r="A106" s="115"/>
      <c r="B106">
        <v>1</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row>
    <row r="107" spans="1:59" ht="15" x14ac:dyDescent="0.25">
      <c r="A107" s="115"/>
      <c r="B107">
        <v>1</v>
      </c>
      <c r="C107">
        <v>1</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row>
    <row r="108" spans="1:59" ht="15" x14ac:dyDescent="0.25">
      <c r="A108" s="115"/>
      <c r="B108">
        <v>1</v>
      </c>
      <c r="C108">
        <v>1</v>
      </c>
      <c r="D108">
        <v>1</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row>
    <row r="109" spans="1:59" ht="15" x14ac:dyDescent="0.25">
      <c r="A109" s="115"/>
      <c r="B109">
        <v>1</v>
      </c>
      <c r="C109">
        <v>1</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row>
    <row r="110" spans="1:59" ht="15" x14ac:dyDescent="0.25">
      <c r="A110" s="115"/>
      <c r="B110">
        <v>1</v>
      </c>
      <c r="C110">
        <v>1</v>
      </c>
      <c r="D110">
        <v>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row>
    <row r="111" spans="1:59" ht="15" x14ac:dyDescent="0.25">
      <c r="A111" s="115"/>
      <c r="B111">
        <v>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row>
    <row r="112" spans="1:59" ht="15" x14ac:dyDescent="0.25">
      <c r="A112" s="115"/>
      <c r="B112">
        <v>1</v>
      </c>
      <c r="C112">
        <v>1</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row>
    <row r="113" spans="1:59" ht="15" x14ac:dyDescent="0.25">
      <c r="A113" s="115"/>
      <c r="B113">
        <v>1</v>
      </c>
      <c r="C113">
        <v>1</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row>
    <row r="114" spans="1:59" ht="15" x14ac:dyDescent="0.25">
      <c r="A114" s="115"/>
      <c r="B114">
        <v>1</v>
      </c>
      <c r="C114">
        <v>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row>
    <row r="115" spans="1:59" ht="15" x14ac:dyDescent="0.25">
      <c r="A115" s="115"/>
      <c r="B115">
        <v>1</v>
      </c>
      <c r="C115">
        <v>1</v>
      </c>
      <c r="D115">
        <v>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row>
    <row r="116" spans="1:59" ht="15" x14ac:dyDescent="0.25">
      <c r="A116" s="115"/>
      <c r="B116">
        <v>1</v>
      </c>
      <c r="C116">
        <v>1</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row>
    <row r="117" spans="1:59" ht="15" x14ac:dyDescent="0.25">
      <c r="A117" s="115"/>
      <c r="B117">
        <v>1</v>
      </c>
      <c r="C117">
        <v>1</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row>
    <row r="118" spans="1:59" ht="15" x14ac:dyDescent="0.25">
      <c r="A118" s="115"/>
      <c r="B118">
        <v>1</v>
      </c>
      <c r="C118">
        <v>1</v>
      </c>
      <c r="D118">
        <v>1</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row>
    <row r="119" spans="1:59" ht="15" x14ac:dyDescent="0.25">
      <c r="A119" s="115"/>
      <c r="B119">
        <v>1</v>
      </c>
      <c r="C119">
        <v>1</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row>
    <row r="120" spans="1:59" ht="15" x14ac:dyDescent="0.25">
      <c r="A120" s="115"/>
      <c r="B120">
        <v>1</v>
      </c>
      <c r="C120">
        <v>1</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row>
    <row r="121" spans="1:59" ht="15" x14ac:dyDescent="0.25">
      <c r="A121" s="115"/>
      <c r="B121">
        <v>1</v>
      </c>
      <c r="C121">
        <v>1</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row>
    <row r="122" spans="1:59" ht="15" x14ac:dyDescent="0.25">
      <c r="A122" s="115"/>
      <c r="B122">
        <v>1</v>
      </c>
      <c r="C122">
        <v>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row>
    <row r="123" spans="1:59" ht="15" x14ac:dyDescent="0.25">
      <c r="A123" s="115"/>
      <c r="B123">
        <v>1</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row>
    <row r="124" spans="1:59" ht="15" x14ac:dyDescent="0.25">
      <c r="A124" s="115"/>
      <c r="B124">
        <v>1</v>
      </c>
      <c r="C124">
        <v>1</v>
      </c>
      <c r="D124">
        <v>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row>
    <row r="125" spans="1:59" ht="15" x14ac:dyDescent="0.25">
      <c r="A125" s="115"/>
      <c r="B125">
        <v>1</v>
      </c>
      <c r="C125">
        <v>1</v>
      </c>
      <c r="D125">
        <v>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row>
    <row r="126" spans="1:59" ht="15" x14ac:dyDescent="0.25">
      <c r="A126" s="115"/>
      <c r="B126">
        <v>1</v>
      </c>
      <c r="C126">
        <v>1</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row>
    <row r="127" spans="1:59" ht="15" x14ac:dyDescent="0.25">
      <c r="A127" s="115"/>
      <c r="B127">
        <v>1</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row>
    <row r="128" spans="1:59" ht="15" x14ac:dyDescent="0.25">
      <c r="A128" s="115"/>
      <c r="B128">
        <v>1</v>
      </c>
      <c r="C128">
        <v>1</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row>
    <row r="129" spans="1:59" ht="15" x14ac:dyDescent="0.25">
      <c r="A129" s="115"/>
      <c r="B129">
        <v>1</v>
      </c>
      <c r="C129">
        <v>1</v>
      </c>
      <c r="D129">
        <v>1</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row>
    <row r="130" spans="1:59" ht="15" x14ac:dyDescent="0.25">
      <c r="A130" s="115"/>
      <c r="B130">
        <v>1</v>
      </c>
      <c r="C130">
        <v>1</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row>
    <row r="131" spans="1:59" ht="15" x14ac:dyDescent="0.25">
      <c r="A131" s="115"/>
      <c r="B131">
        <v>1</v>
      </c>
      <c r="C131">
        <v>1</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row>
    <row r="132" spans="1:59" ht="15" x14ac:dyDescent="0.25">
      <c r="A132" s="115"/>
      <c r="B132">
        <v>1</v>
      </c>
      <c r="C132">
        <v>1</v>
      </c>
      <c r="D132">
        <v>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row>
    <row r="133" spans="1:59" ht="15" x14ac:dyDescent="0.25">
      <c r="A133" s="115"/>
      <c r="B133">
        <v>1</v>
      </c>
      <c r="C133">
        <v>1</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row>
    <row r="134" spans="1:59" ht="15" x14ac:dyDescent="0.25">
      <c r="A134" s="115"/>
      <c r="B134">
        <v>1</v>
      </c>
      <c r="C134">
        <v>1</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row>
    <row r="135" spans="1:59" ht="15" x14ac:dyDescent="0.25">
      <c r="A135" s="115"/>
      <c r="B135">
        <v>1</v>
      </c>
      <c r="C135">
        <v>1</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row>
    <row r="136" spans="1:59" ht="15" x14ac:dyDescent="0.25">
      <c r="A136" s="115"/>
      <c r="B136">
        <v>1</v>
      </c>
      <c r="C136">
        <v>1</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row>
    <row r="137" spans="1:59" ht="15" x14ac:dyDescent="0.25">
      <c r="A137" s="115"/>
      <c r="B137">
        <v>1</v>
      </c>
      <c r="C137">
        <v>1</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row>
    <row r="138" spans="1:59" ht="15" x14ac:dyDescent="0.25">
      <c r="A138" s="115"/>
      <c r="B138">
        <v>1</v>
      </c>
      <c r="C138">
        <v>1</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row>
    <row r="139" spans="1:59" ht="15" x14ac:dyDescent="0.25">
      <c r="A139" s="115"/>
      <c r="B139">
        <v>1</v>
      </c>
      <c r="C139">
        <v>1</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row>
    <row r="140" spans="1:59" ht="15" x14ac:dyDescent="0.25">
      <c r="A140" s="115"/>
      <c r="B140">
        <v>1</v>
      </c>
      <c r="C140">
        <v>1</v>
      </c>
      <c r="D140">
        <v>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row>
    <row r="141" spans="1:59" ht="15" x14ac:dyDescent="0.25">
      <c r="A141" s="115"/>
      <c r="B141">
        <v>1</v>
      </c>
      <c r="C141">
        <v>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row>
    <row r="142" spans="1:59" ht="15" x14ac:dyDescent="0.25">
      <c r="A142" s="115"/>
      <c r="B142">
        <v>1</v>
      </c>
      <c r="C142">
        <v>1</v>
      </c>
      <c r="D142">
        <v>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row>
    <row r="143" spans="1:59" ht="15" x14ac:dyDescent="0.25">
      <c r="A143" s="115"/>
      <c r="B143">
        <v>1</v>
      </c>
      <c r="C143">
        <v>1</v>
      </c>
      <c r="D143">
        <v>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row>
    <row r="144" spans="1:59" ht="15" x14ac:dyDescent="0.25">
      <c r="A144" s="115"/>
      <c r="B144">
        <v>1</v>
      </c>
      <c r="C144">
        <v>1</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row>
    <row r="145" spans="1:59" ht="15" x14ac:dyDescent="0.25">
      <c r="A145" s="115"/>
      <c r="B145">
        <v>1</v>
      </c>
      <c r="C145">
        <v>1</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row>
    <row r="146" spans="1:59" ht="15" x14ac:dyDescent="0.25">
      <c r="A146" s="115"/>
      <c r="B146">
        <v>1</v>
      </c>
      <c r="C146">
        <v>1</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row>
    <row r="147" spans="1:59" ht="15" x14ac:dyDescent="0.25">
      <c r="A147" s="115"/>
      <c r="B147">
        <v>1</v>
      </c>
      <c r="C147">
        <v>1</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row>
    <row r="148" spans="1:59" ht="15" x14ac:dyDescent="0.25">
      <c r="A148" s="115"/>
      <c r="B148">
        <v>1</v>
      </c>
      <c r="C148">
        <v>1</v>
      </c>
      <c r="D148">
        <v>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row>
    <row r="149" spans="1:59" ht="15" x14ac:dyDescent="0.25">
      <c r="A149" s="115"/>
      <c r="B149">
        <v>1</v>
      </c>
      <c r="C149">
        <v>1</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row>
    <row r="150" spans="1:59" ht="15" x14ac:dyDescent="0.25">
      <c r="A150" s="115"/>
      <c r="B150">
        <v>1</v>
      </c>
      <c r="C150">
        <v>1</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row>
    <row r="151" spans="1:59" ht="15" x14ac:dyDescent="0.25">
      <c r="A151" s="115"/>
      <c r="B151">
        <v>1</v>
      </c>
      <c r="C151">
        <v>1</v>
      </c>
      <c r="D151">
        <v>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row>
    <row r="152" spans="1:59" ht="15" x14ac:dyDescent="0.25">
      <c r="A152" s="115"/>
      <c r="B152">
        <v>1</v>
      </c>
      <c r="C152">
        <v>1</v>
      </c>
      <c r="D152">
        <v>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row>
    <row r="153" spans="1:59" ht="15" x14ac:dyDescent="0.25">
      <c r="A153" s="115"/>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row>
    <row r="154" spans="1:59" ht="15" x14ac:dyDescent="0.25">
      <c r="A154" s="115"/>
      <c r="B154">
        <v>1</v>
      </c>
      <c r="C154">
        <v>1</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row>
    <row r="155" spans="1:59" ht="15" x14ac:dyDescent="0.25">
      <c r="A155" s="115"/>
      <c r="B155">
        <v>1</v>
      </c>
      <c r="C155">
        <v>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row>
    <row r="156" spans="1:59" ht="15" x14ac:dyDescent="0.25">
      <c r="A156" s="115"/>
      <c r="B156">
        <v>1</v>
      </c>
      <c r="C156">
        <v>1</v>
      </c>
      <c r="D156">
        <v>1</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row>
    <row r="157" spans="1:59" ht="15" x14ac:dyDescent="0.25">
      <c r="A157" s="115"/>
      <c r="B157">
        <v>1</v>
      </c>
      <c r="C157">
        <v>1</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row>
    <row r="158" spans="1:59" ht="15" x14ac:dyDescent="0.25">
      <c r="A158" s="115"/>
      <c r="B158">
        <v>1</v>
      </c>
      <c r="C158">
        <v>1</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row>
    <row r="159" spans="1:59" ht="15" x14ac:dyDescent="0.25">
      <c r="A159" s="115"/>
      <c r="B159">
        <v>1</v>
      </c>
      <c r="C159">
        <v>1</v>
      </c>
      <c r="D159">
        <v>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row>
    <row r="160" spans="1:59" ht="15" x14ac:dyDescent="0.25">
      <c r="A160" s="115"/>
      <c r="B160">
        <v>1</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row>
    <row r="161" spans="1:59" ht="15" x14ac:dyDescent="0.25">
      <c r="A161" s="115"/>
      <c r="B161">
        <v>1</v>
      </c>
      <c r="C161">
        <v>1</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row>
    <row r="162" spans="1:59" ht="15" x14ac:dyDescent="0.25">
      <c r="A162" s="115"/>
      <c r="B162">
        <v>1</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row>
    <row r="163" spans="1:59" ht="15" x14ac:dyDescent="0.25">
      <c r="A163" s="115"/>
      <c r="B163">
        <v>1</v>
      </c>
      <c r="C163">
        <v>1</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row>
    <row r="164" spans="1:59" ht="15" x14ac:dyDescent="0.25">
      <c r="A164" s="115"/>
      <c r="B164">
        <v>1</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row>
    <row r="165" spans="1:59" ht="15" x14ac:dyDescent="0.25">
      <c r="A165" s="115"/>
      <c r="B165">
        <v>1</v>
      </c>
      <c r="C165">
        <v>1</v>
      </c>
      <c r="D165">
        <v>1</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row>
    <row r="166" spans="1:59" ht="15" x14ac:dyDescent="0.25">
      <c r="A166" s="115"/>
      <c r="B166">
        <v>1</v>
      </c>
      <c r="C166">
        <v>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row>
    <row r="167" spans="1:59" ht="15" x14ac:dyDescent="0.25">
      <c r="A167" s="115"/>
      <c r="B167">
        <v>1</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row>
    <row r="168" spans="1:59" ht="15" x14ac:dyDescent="0.25">
      <c r="A168" s="115"/>
      <c r="B168">
        <v>1</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row>
    <row r="169" spans="1:59" ht="15" x14ac:dyDescent="0.25">
      <c r="A169" s="115"/>
      <c r="B169">
        <v>1</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row>
    <row r="170" spans="1:59" ht="15" x14ac:dyDescent="0.25">
      <c r="A170" s="115"/>
      <c r="B170">
        <v>1</v>
      </c>
      <c r="C170">
        <v>1</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row>
    <row r="171" spans="1:59" ht="15" x14ac:dyDescent="0.25">
      <c r="A171" s="115"/>
      <c r="B171">
        <v>1</v>
      </c>
      <c r="C171">
        <v>1</v>
      </c>
      <c r="D171">
        <v>1</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row>
    <row r="172" spans="1:59" ht="15" x14ac:dyDescent="0.25">
      <c r="A172" s="115"/>
      <c r="B172">
        <v>1</v>
      </c>
      <c r="C172">
        <v>1</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row>
    <row r="173" spans="1:59" ht="15" x14ac:dyDescent="0.25">
      <c r="A173" s="115"/>
      <c r="B173">
        <v>1</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row>
    <row r="174" spans="1:59" ht="15" x14ac:dyDescent="0.25">
      <c r="A174" s="115"/>
      <c r="B174">
        <v>1</v>
      </c>
      <c r="C174">
        <v>1</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row>
    <row r="175" spans="1:59" ht="15" x14ac:dyDescent="0.25">
      <c r="A175" s="115"/>
      <c r="B175">
        <v>1</v>
      </c>
      <c r="C175">
        <v>1</v>
      </c>
      <c r="D175">
        <v>1</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row>
    <row r="176" spans="1:59" ht="15" x14ac:dyDescent="0.25">
      <c r="A176" s="115"/>
      <c r="B176">
        <v>1</v>
      </c>
      <c r="C176">
        <v>1</v>
      </c>
      <c r="D176">
        <v>1</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row>
    <row r="177" spans="1:59" ht="15" x14ac:dyDescent="0.25">
      <c r="A177" s="115"/>
      <c r="B177">
        <v>1</v>
      </c>
      <c r="C177">
        <v>1</v>
      </c>
      <c r="D177">
        <v>1</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row>
    <row r="178" spans="1:59" ht="15" x14ac:dyDescent="0.25">
      <c r="A178" s="115"/>
      <c r="B178">
        <v>1</v>
      </c>
      <c r="C178">
        <v>1</v>
      </c>
      <c r="D178">
        <v>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row>
    <row r="179" spans="1:59" ht="15" x14ac:dyDescent="0.25">
      <c r="A179" s="115"/>
      <c r="B179">
        <v>1</v>
      </c>
      <c r="C179">
        <v>1</v>
      </c>
      <c r="D179">
        <v>1</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row>
    <row r="180" spans="1:59" ht="15" x14ac:dyDescent="0.25">
      <c r="A180" s="115"/>
      <c r="B180">
        <v>1</v>
      </c>
      <c r="C180">
        <v>1</v>
      </c>
      <c r="D180">
        <v>1</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row>
    <row r="181" spans="1:59" ht="15" x14ac:dyDescent="0.25">
      <c r="A181" s="115"/>
      <c r="B181">
        <v>1</v>
      </c>
      <c r="C181">
        <v>1</v>
      </c>
      <c r="D181">
        <v>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row>
    <row r="182" spans="1:59" ht="15" x14ac:dyDescent="0.25">
      <c r="A182" s="115"/>
      <c r="B182">
        <v>1</v>
      </c>
      <c r="C182">
        <v>1</v>
      </c>
      <c r="D182">
        <v>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row>
    <row r="183" spans="1:59" ht="15" x14ac:dyDescent="0.25">
      <c r="A183" s="115"/>
      <c r="B183">
        <v>1</v>
      </c>
      <c r="C183">
        <v>1</v>
      </c>
      <c r="D183">
        <v>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row>
    <row r="184" spans="1:59" ht="15" x14ac:dyDescent="0.25">
      <c r="A184" s="115"/>
      <c r="B184">
        <v>1</v>
      </c>
      <c r="C184">
        <v>1</v>
      </c>
      <c r="D184">
        <v>1</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row>
    <row r="185" spans="1:59" ht="15" x14ac:dyDescent="0.25">
      <c r="A185" s="115"/>
      <c r="B185">
        <v>1</v>
      </c>
      <c r="C185">
        <v>1</v>
      </c>
      <c r="D185">
        <v>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row>
    <row r="186" spans="1:59" ht="15" x14ac:dyDescent="0.25">
      <c r="A186" s="115"/>
      <c r="B186">
        <v>1</v>
      </c>
      <c r="C186">
        <v>1</v>
      </c>
      <c r="D186">
        <v>1</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row>
    <row r="187" spans="1:59" ht="15" x14ac:dyDescent="0.25">
      <c r="A187" s="115"/>
      <c r="B187">
        <v>1</v>
      </c>
      <c r="C187">
        <v>1</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row>
    <row r="188" spans="1:59" ht="15" x14ac:dyDescent="0.25">
      <c r="A188" s="115"/>
      <c r="B188">
        <v>1</v>
      </c>
      <c r="C188">
        <v>1</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row>
    <row r="189" spans="1:59" ht="15" x14ac:dyDescent="0.25">
      <c r="A189" s="115"/>
      <c r="B189">
        <v>1</v>
      </c>
      <c r="C189">
        <v>1</v>
      </c>
      <c r="D189">
        <v>1</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row>
    <row r="190" spans="1:59" ht="15" x14ac:dyDescent="0.25">
      <c r="A190" s="115"/>
      <c r="B190">
        <v>1</v>
      </c>
      <c r="C190">
        <v>1</v>
      </c>
      <c r="D190">
        <v>1</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row>
    <row r="191" spans="1:59" ht="15" x14ac:dyDescent="0.25">
      <c r="A191" s="115"/>
      <c r="B191">
        <v>1</v>
      </c>
      <c r="C191">
        <v>1</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row>
    <row r="192" spans="1:59" ht="15" x14ac:dyDescent="0.25">
      <c r="A192" s="115"/>
      <c r="B192">
        <v>1</v>
      </c>
      <c r="C192">
        <v>1</v>
      </c>
      <c r="D192">
        <v>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row>
    <row r="193" spans="1:59" ht="15" x14ac:dyDescent="0.25">
      <c r="A193" s="115"/>
      <c r="B193">
        <v>1</v>
      </c>
      <c r="C193">
        <v>1</v>
      </c>
      <c r="D193">
        <v>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row>
    <row r="194" spans="1:59" ht="15" x14ac:dyDescent="0.25">
      <c r="A194" s="115"/>
      <c r="B194">
        <v>1</v>
      </c>
      <c r="C194">
        <v>1</v>
      </c>
      <c r="D194">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884-8136-4A2F-9B71-2F27C7E74F3A}">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16"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17">
        <f>DATE(YEAR(DONOTCHANGE!A4),1,1)</f>
        <v>44197</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17">
        <f>DATE(YEAR(A4)+1,1,1)</f>
        <v>44562</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17">
        <f t="shared" ref="A6:A9" si="0">DATE(YEAR(A5)+1,1,1)</f>
        <v>44927</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17">
        <f t="shared" si="0"/>
        <v>45292</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17">
        <f t="shared" si="0"/>
        <v>45658</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17">
        <f t="shared" si="0"/>
        <v>46023</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Pivarnik</dc:creator>
  <cp:lastModifiedBy>Alex Pivarnik</cp:lastModifiedBy>
  <dcterms:created xsi:type="dcterms:W3CDTF">2021-01-14T19:44:52Z</dcterms:created>
  <dcterms:modified xsi:type="dcterms:W3CDTF">2021-01-14T19:44:54Z</dcterms:modified>
</cp:coreProperties>
</file>